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D:\Users\italigas\Documents\Honlap\megküldve\IPNew\GYIK HU\"/>
    </mc:Choice>
  </mc:AlternateContent>
  <xr:revisionPtr revIDLastSave="0" documentId="8_{58D0D392-A16B-4C9B-A91D-0B70E5FE74C0}" xr6:coauthVersionLast="33" xr6:coauthVersionMax="33" xr10:uidLastSave="{00000000-0000-0000-0000-000000000000}"/>
  <bookViews>
    <workbookView xWindow="0" yWindow="0" windowWidth="26160" windowHeight="11130" tabRatio="247" xr2:uid="{00000000-000D-0000-FFFF-FFFF00000000}"/>
  </bookViews>
  <sheets>
    <sheet name="WithinDayAllocation_BatchExport" sheetId="1" r:id="rId1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" i="1" l="1"/>
  <c r="K8" i="1"/>
  <c r="K4" i="1"/>
  <c r="J29" i="1"/>
  <c r="J28" i="1"/>
  <c r="J27" i="1"/>
  <c r="M26" i="1"/>
  <c r="L26" i="1"/>
  <c r="J26" i="1" s="1"/>
  <c r="J25" i="1"/>
  <c r="J24" i="1"/>
  <c r="J23" i="1"/>
  <c r="M22" i="1"/>
  <c r="L22" i="1"/>
  <c r="J21" i="1"/>
  <c r="J20" i="1"/>
  <c r="J19" i="1"/>
  <c r="M18" i="1"/>
  <c r="L18" i="1"/>
  <c r="K17" i="1"/>
  <c r="M17" i="1" l="1"/>
  <c r="J22" i="1"/>
  <c r="J18" i="1"/>
  <c r="L17" i="1"/>
  <c r="M12" i="1" l="1"/>
  <c r="L12" i="1"/>
  <c r="M8" i="1"/>
  <c r="L8" i="1"/>
  <c r="M4" i="1"/>
  <c r="L4" i="1"/>
  <c r="L3" i="1" l="1"/>
  <c r="M3" i="1"/>
  <c r="K3" i="1"/>
  <c r="J5" i="1"/>
  <c r="J6" i="1"/>
  <c r="J7" i="1"/>
  <c r="J8" i="1"/>
  <c r="J9" i="1"/>
  <c r="J10" i="1"/>
  <c r="J11" i="1"/>
  <c r="J12" i="1"/>
  <c r="J13" i="1"/>
  <c r="J14" i="1"/>
  <c r="J15" i="1"/>
  <c r="J4" i="1"/>
</calcChain>
</file>

<file path=xl/sharedStrings.xml><?xml version="1.0" encoding="utf-8"?>
<sst xmlns="http://schemas.openxmlformats.org/spreadsheetml/2006/main" count="194" uniqueCount="50">
  <si>
    <t>NNO Code</t>
  </si>
  <si>
    <t>NwPoint Code</t>
  </si>
  <si>
    <t>NwPoint Name</t>
  </si>
  <si>
    <t>Gas Period</t>
  </si>
  <si>
    <t>Allocation Detail Type</t>
  </si>
  <si>
    <t>Nomination</t>
  </si>
  <si>
    <t>Mért</t>
  </si>
  <si>
    <t>Eltérés</t>
  </si>
  <si>
    <t>06:00-07:00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</si>
  <si>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</si>
  <si>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</si>
  <si>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</si>
  <si>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</si>
  <si>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</si>
  <si>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</si>
  <si>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</si>
  <si>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 xml:space="preserve">14:00-15:00 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</si>
  <si>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</si>
  <si>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</si>
  <si>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</si>
  <si>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</si>
  <si>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</si>
  <si>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</si>
  <si>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</si>
  <si>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</si>
  <si>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</si>
  <si>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00:00-01:00</t>
  </si>
  <si>
    <t>01:00-02:00</t>
  </si>
  <si>
    <t>02:00-03:00</t>
  </si>
  <si>
    <t>03:00-04:00</t>
  </si>
  <si>
    <t>04:00-05:00</t>
  </si>
  <si>
    <t>05:00-06:00</t>
  </si>
  <si>
    <t>MeasuredQuantity (25/0 °C, kWh)</t>
  </si>
  <si>
    <t>Nominated Quantity (25/0 °C, kWh)</t>
  </si>
  <si>
    <t>Allocated Quantity (25/0 °C, kWh)</t>
  </si>
  <si>
    <t>Hálózati pont2</t>
  </si>
  <si>
    <t>Hálózati pontkód2</t>
  </si>
  <si>
    <t>Hálózati pontkód1</t>
  </si>
  <si>
    <t>Hálózati pont1</t>
  </si>
  <si>
    <t>Network user</t>
  </si>
  <si>
    <t>Network user partner</t>
  </si>
  <si>
    <t>RH1</t>
  </si>
  <si>
    <t>RHP2</t>
  </si>
  <si>
    <t>RH2</t>
  </si>
  <si>
    <t>RHP3</t>
  </si>
  <si>
    <t>RHP4</t>
  </si>
  <si>
    <t>NNO1</t>
  </si>
  <si>
    <t>PODCS-mért</t>
  </si>
  <si>
    <t>PODCS-nem mért</t>
  </si>
  <si>
    <t>PODCS-profilos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</si>
</sst>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" x14ac:knownFonts="1">
    <font>
      <sz val="11"/>
      <name val="Calibri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A9A9A9"/>
      </patternFill>
    </fill>
    <fill>
      <patternFill patternType="solid">
        <fgColor rgb="FF90EE9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0" fillId="2" borderId="0" xfId="0" applyNumberFormat="1" applyFont="1" applyFill="1"/>
    <xf numFmtId="3" fontId="0" fillId="4" borderId="0" xfId="0" applyNumberFormat="1" applyFont="1" applyFill="1"/>
    <xf numFmtId="3" fontId="0" fillId="2" borderId="0" xfId="0" applyNumberFormat="1" applyFont="1" applyFill="1"/>
    <xf numFmtId="0" fontId="0" fillId="5" borderId="0" xfId="0" applyNumberFormat="1" applyFont="1" applyFill="1"/>
    <xf numFmtId="0" fontId="0" fillId="6" borderId="0" xfId="0" applyNumberFormat="1" applyFont="1" applyFill="1"/>
    <xf numFmtId="164" fontId="0" fillId="6" borderId="0" xfId="0" applyNumberFormat="1" applyFont="1" applyFill="1"/>
    <xf numFmtId="164" fontId="0" fillId="4" borderId="0" xfId="0" applyNumberFormat="1" applyFont="1" applyFill="1"/>
    <xf numFmtId="0" fontId="1" fillId="5" borderId="0" xfId="0" applyNumberFormat="1" applyFont="1" applyFill="1"/>
    <xf numFmtId="164" fontId="0" fillId="5" borderId="0" xfId="0" applyNumberFormat="1" applyFont="1" applyFill="1"/>
    <xf numFmtId="0" fontId="0" fillId="7" borderId="0" xfId="0" applyNumberFormat="1" applyFont="1" applyFill="1"/>
    <xf numFmtId="3" fontId="0" fillId="7" borderId="0" xfId="0" applyNumberFormat="1" applyFont="1" applyFill="1"/>
    <xf numFmtId="0" fontId="1" fillId="3" borderId="0" xfId="0" applyNumberFormat="1" applyFont="1" applyFill="1"/>
    <xf numFmtId="20" fontId="1" fillId="3" borderId="0" xfId="0" applyNumberFormat="1" applyFont="1" applyFill="1"/>
    <xf numFmtId="0" fontId="1" fillId="2" borderId="0" xfId="0" applyNumberFormat="1" applyFont="1" applyFill="1"/>
    <xf numFmtId="14" fontId="0" fillId="2" borderId="0" xfId="0" applyNumberFormat="1" applyFont="1" applyFill="1"/>
    <xf numFmtId="164" fontId="0" fillId="7" borderId="0" xfId="0" applyNumberFormat="1" applyFont="1" applyFill="1"/>
    <xf numFmtId="14" fontId="0" fillId="7" borderId="0" xfId="0" applyNumberFormat="1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abSelected="1" topLeftCell="F1" zoomScale="115" zoomScaleNormal="115" workbookViewId="0">
      <selection activeCell="K13" sqref="K13"/>
    </sheetView>
  </sheetViews>
  <sheetFormatPr defaultRowHeight="15" x14ac:dyDescent="0.25"/>
  <cols>
    <col min="1" max="1" width="15.5703125" customWidth="1"/>
    <col min="2" max="2" width="17.7109375" customWidth="1"/>
    <col min="3" max="3" width="24.42578125" customWidth="1"/>
    <col min="4" max="4" width="12" customWidth="1"/>
    <col min="5" max="5" width="15.7109375" customWidth="1"/>
    <col min="6" max="6" width="18.7109375" bestFit="1" customWidth="1"/>
    <col min="7" max="7" width="20.42578125" customWidth="1"/>
    <col min="8" max="8" width="23.28515625" customWidth="1"/>
    <col min="9" max="9" width="17.5703125" customWidth="1"/>
    <col min="10" max="10" width="28.7109375" bestFit="1" customWidth="1"/>
    <col min="11" max="11" width="11.28515625" customWidth="1"/>
    <col min="12" max="12" width="12.7109375" customWidth="1"/>
    <col min="13" max="34" width="11.28515625" customWidth="1"/>
  </cols>
  <sheetData>
    <row r="1" spans="1:3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39</v>
      </c>
      <c r="F1" s="1" t="s">
        <v>40</v>
      </c>
      <c r="G1" s="1" t="s">
        <v>4</v>
      </c>
      <c r="H1" s="14" t="s">
        <v>32</v>
      </c>
      <c r="I1" s="14" t="s">
        <v>33</v>
      </c>
      <c r="J1" s="14" t="s">
        <v>34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12</v>
      </c>
      <c r="P1" s="13" t="s">
        <v>13</v>
      </c>
      <c r="Q1" s="12" t="s">
        <v>14</v>
      </c>
      <c r="R1" s="12" t="s">
        <v>15</v>
      </c>
      <c r="S1" s="12" t="s">
        <v>16</v>
      </c>
      <c r="T1" s="12" t="s">
        <v>17</v>
      </c>
      <c r="U1" s="12" t="s">
        <v>18</v>
      </c>
      <c r="V1" s="12" t="s">
        <v>19</v>
      </c>
      <c r="W1" s="12" t="s">
        <v>20</v>
      </c>
      <c r="X1" s="12" t="s">
        <v>21</v>
      </c>
      <c r="Y1" s="12" t="s">
        <v>22</v>
      </c>
      <c r="Z1" s="12" t="s">
        <v>23</v>
      </c>
      <c r="AA1" s="12" t="s">
        <v>24</v>
      </c>
      <c r="AB1" s="12" t="s">
        <v>25</v>
      </c>
      <c r="AC1" s="12" t="s">
        <v>26</v>
      </c>
      <c r="AD1" s="12" t="s">
        <v>27</v>
      </c>
      <c r="AE1" s="12" t="s">
        <v>28</v>
      </c>
      <c r="AF1" s="12" t="s">
        <v>29</v>
      </c>
      <c r="AG1" s="12" t="s">
        <v>30</v>
      </c>
      <c r="AH1" s="12" t="s">
        <v>31</v>
      </c>
    </row>
    <row r="2" spans="1:34" x14ac:dyDescent="0.25">
      <c r="A2" s="1" t="s">
        <v>46</v>
      </c>
      <c r="B2" s="1" t="s">
        <v>37</v>
      </c>
      <c r="C2" s="1" t="s">
        <v>38</v>
      </c>
      <c r="D2" s="15">
        <v>43281</v>
      </c>
      <c r="E2" s="1"/>
      <c r="F2" s="1"/>
      <c r="G2" s="5" t="s">
        <v>6</v>
      </c>
      <c r="H2" s="5"/>
      <c r="I2" s="5"/>
      <c r="J2" s="5"/>
      <c r="K2" s="6">
        <v>15000</v>
      </c>
      <c r="L2" s="6">
        <v>20000</v>
      </c>
      <c r="M2" s="6">
        <v>17000</v>
      </c>
      <c r="N2" s="6">
        <v>12000</v>
      </c>
      <c r="O2" s="6">
        <v>13000</v>
      </c>
      <c r="P2" s="6">
        <v>140000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x14ac:dyDescent="0.25">
      <c r="A3" s="1" t="s">
        <v>46</v>
      </c>
      <c r="B3" s="1" t="s">
        <v>37</v>
      </c>
      <c r="C3" s="1" t="s">
        <v>38</v>
      </c>
      <c r="D3" s="15">
        <v>43281</v>
      </c>
      <c r="E3" s="1"/>
      <c r="F3" s="1"/>
      <c r="G3" s="8" t="s">
        <v>7</v>
      </c>
      <c r="H3" s="8"/>
      <c r="I3" s="8"/>
      <c r="J3" s="8"/>
      <c r="K3" s="9">
        <f>K2-(K4+K8+K12)</f>
        <v>2000</v>
      </c>
      <c r="L3" s="9">
        <f>L2-(L4+L8+L12)</f>
        <v>500</v>
      </c>
      <c r="M3" s="9">
        <f>M2-(M4+M8+M12)</f>
        <v>1400</v>
      </c>
      <c r="N3" s="9"/>
      <c r="O3" s="9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x14ac:dyDescent="0.25">
      <c r="A4" s="1" t="s">
        <v>46</v>
      </c>
      <c r="B4" s="1" t="s">
        <v>37</v>
      </c>
      <c r="C4" s="1" t="s">
        <v>38</v>
      </c>
      <c r="D4" s="15">
        <v>43281</v>
      </c>
      <c r="E4" s="1" t="s">
        <v>41</v>
      </c>
      <c r="F4" s="1" t="s">
        <v>42</v>
      </c>
      <c r="G4" s="1" t="s">
        <v>5</v>
      </c>
      <c r="H4" s="11"/>
      <c r="I4" s="1">
        <v>0</v>
      </c>
      <c r="J4" s="3">
        <f>SUM(K4:AH4)</f>
        <v>15100</v>
      </c>
      <c r="K4" s="16">
        <f>SUM(K5:K7)</f>
        <v>4000</v>
      </c>
      <c r="L4" s="16">
        <f>SUM(L5:L7)</f>
        <v>7000</v>
      </c>
      <c r="M4" s="16">
        <f>SUM(M5:M7)</f>
        <v>4100</v>
      </c>
      <c r="N4" s="16">
        <v>0</v>
      </c>
      <c r="O4" s="16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</row>
    <row r="5" spans="1:34" x14ac:dyDescent="0.25">
      <c r="A5" s="1" t="s">
        <v>46</v>
      </c>
      <c r="B5" s="1" t="s">
        <v>37</v>
      </c>
      <c r="C5" s="1" t="s">
        <v>38</v>
      </c>
      <c r="D5" s="15">
        <v>43281</v>
      </c>
      <c r="E5" s="1" t="s">
        <v>41</v>
      </c>
      <c r="F5" s="1" t="s">
        <v>42</v>
      </c>
      <c r="G5" s="1" t="s">
        <v>47</v>
      </c>
      <c r="H5" s="3"/>
      <c r="I5" s="3">
        <v>0</v>
      </c>
      <c r="J5" s="3">
        <f t="shared" ref="J5:J15" si="0">SUM(K5:AH5)</f>
        <v>15100</v>
      </c>
      <c r="K5" s="7">
        <v>4000</v>
      </c>
      <c r="L5" s="7">
        <v>7000</v>
      </c>
      <c r="M5" s="7">
        <v>4100</v>
      </c>
      <c r="N5" s="7">
        <v>0</v>
      </c>
      <c r="O5" s="7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</row>
    <row r="6" spans="1:34" x14ac:dyDescent="0.25">
      <c r="A6" s="1" t="s">
        <v>46</v>
      </c>
      <c r="B6" s="1" t="s">
        <v>37</v>
      </c>
      <c r="C6" s="1" t="s">
        <v>38</v>
      </c>
      <c r="D6" s="15">
        <v>43281</v>
      </c>
      <c r="E6" s="1" t="s">
        <v>41</v>
      </c>
      <c r="F6" s="1" t="s">
        <v>42</v>
      </c>
      <c r="G6" s="1" t="s">
        <v>48</v>
      </c>
      <c r="H6" s="3"/>
      <c r="I6" s="3">
        <v>0</v>
      </c>
      <c r="J6" s="3">
        <f t="shared" si="0"/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</row>
    <row r="7" spans="1:34" x14ac:dyDescent="0.25">
      <c r="A7" s="1" t="s">
        <v>46</v>
      </c>
      <c r="B7" s="1" t="s">
        <v>37</v>
      </c>
      <c r="C7" s="1" t="s">
        <v>38</v>
      </c>
      <c r="D7" s="15">
        <v>43281</v>
      </c>
      <c r="E7" s="1" t="s">
        <v>41</v>
      </c>
      <c r="F7" s="1" t="s">
        <v>42</v>
      </c>
      <c r="G7" s="1" t="s">
        <v>49</v>
      </c>
      <c r="H7" s="3"/>
      <c r="I7" s="3">
        <v>0</v>
      </c>
      <c r="J7" s="3">
        <f t="shared" si="0"/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</row>
    <row r="8" spans="1:34" s="10" customFormat="1" x14ac:dyDescent="0.25">
      <c r="A8" s="10" t="s">
        <v>46</v>
      </c>
      <c r="B8" s="10" t="s">
        <v>37</v>
      </c>
      <c r="C8" s="10" t="s">
        <v>38</v>
      </c>
      <c r="D8" s="17">
        <v>43281</v>
      </c>
      <c r="E8" s="10" t="s">
        <v>43</v>
      </c>
      <c r="F8" s="10" t="s">
        <v>44</v>
      </c>
      <c r="G8" s="10" t="s">
        <v>5</v>
      </c>
      <c r="H8" s="11"/>
      <c r="I8" s="11">
        <v>0</v>
      </c>
      <c r="J8" s="11">
        <f t="shared" si="0"/>
        <v>17250</v>
      </c>
      <c r="K8" s="16">
        <f>SUM(K9:K11)</f>
        <v>6000</v>
      </c>
      <c r="L8" s="16">
        <f>SUM(L9:L11)</f>
        <v>5700</v>
      </c>
      <c r="M8" s="16">
        <f>SUM(M9:M11)</f>
        <v>5550</v>
      </c>
      <c r="N8" s="16">
        <v>0</v>
      </c>
      <c r="O8" s="16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</row>
    <row r="9" spans="1:34" x14ac:dyDescent="0.25">
      <c r="A9" s="1" t="s">
        <v>46</v>
      </c>
      <c r="B9" s="1" t="s">
        <v>37</v>
      </c>
      <c r="C9" s="1" t="s">
        <v>38</v>
      </c>
      <c r="D9" s="15">
        <v>43281</v>
      </c>
      <c r="E9" s="1" t="s">
        <v>43</v>
      </c>
      <c r="F9" s="1" t="s">
        <v>44</v>
      </c>
      <c r="G9" s="1" t="s">
        <v>47</v>
      </c>
      <c r="H9" s="3"/>
      <c r="I9" s="3">
        <v>0</v>
      </c>
      <c r="J9" s="3">
        <f t="shared" si="0"/>
        <v>8000</v>
      </c>
      <c r="K9" s="7">
        <v>3000</v>
      </c>
      <c r="L9" s="7">
        <v>4000</v>
      </c>
      <c r="M9" s="7">
        <v>1000</v>
      </c>
      <c r="N9" s="7">
        <v>0</v>
      </c>
      <c r="O9" s="7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</row>
    <row r="10" spans="1:34" x14ac:dyDescent="0.25">
      <c r="A10" s="1" t="s">
        <v>46</v>
      </c>
      <c r="B10" s="1" t="s">
        <v>37</v>
      </c>
      <c r="C10" s="1" t="s">
        <v>38</v>
      </c>
      <c r="D10" s="15">
        <v>43281</v>
      </c>
      <c r="E10" s="1" t="s">
        <v>43</v>
      </c>
      <c r="F10" s="1" t="s">
        <v>44</v>
      </c>
      <c r="G10" s="1" t="s">
        <v>48</v>
      </c>
      <c r="H10" s="3"/>
      <c r="I10" s="3">
        <v>0</v>
      </c>
      <c r="J10" s="3">
        <f t="shared" si="0"/>
        <v>6700</v>
      </c>
      <c r="K10" s="7">
        <v>1000</v>
      </c>
      <c r="L10" s="7">
        <v>1500</v>
      </c>
      <c r="M10" s="7">
        <v>4200</v>
      </c>
      <c r="N10" s="7">
        <v>0</v>
      </c>
      <c r="O10" s="7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</row>
    <row r="11" spans="1:34" x14ac:dyDescent="0.25">
      <c r="A11" s="1" t="s">
        <v>46</v>
      </c>
      <c r="B11" s="1" t="s">
        <v>37</v>
      </c>
      <c r="C11" s="1" t="s">
        <v>38</v>
      </c>
      <c r="D11" s="15">
        <v>43281</v>
      </c>
      <c r="E11" s="1" t="s">
        <v>43</v>
      </c>
      <c r="F11" s="1" t="s">
        <v>44</v>
      </c>
      <c r="G11" s="1" t="s">
        <v>49</v>
      </c>
      <c r="H11" s="3"/>
      <c r="I11" s="3">
        <v>0</v>
      </c>
      <c r="J11" s="3">
        <f t="shared" si="0"/>
        <v>2550</v>
      </c>
      <c r="K11" s="7">
        <v>2000</v>
      </c>
      <c r="L11" s="7">
        <v>200</v>
      </c>
      <c r="M11" s="7">
        <v>350</v>
      </c>
      <c r="N11" s="7">
        <v>0</v>
      </c>
      <c r="O11" s="7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</row>
    <row r="12" spans="1:34" s="10" customFormat="1" x14ac:dyDescent="0.25">
      <c r="A12" s="10" t="s">
        <v>46</v>
      </c>
      <c r="B12" s="10" t="s">
        <v>37</v>
      </c>
      <c r="C12" s="10" t="s">
        <v>38</v>
      </c>
      <c r="D12" s="17">
        <v>43281</v>
      </c>
      <c r="E12" s="10" t="s">
        <v>43</v>
      </c>
      <c r="F12" s="10" t="s">
        <v>45</v>
      </c>
      <c r="G12" s="10" t="s">
        <v>5</v>
      </c>
      <c r="H12" s="11"/>
      <c r="I12" s="11">
        <v>0</v>
      </c>
      <c r="J12" s="11">
        <f t="shared" si="0"/>
        <v>15750</v>
      </c>
      <c r="K12" s="16">
        <f>SUM(K13:K15)</f>
        <v>3000</v>
      </c>
      <c r="L12" s="16">
        <f>SUM(L13:L15)</f>
        <v>6800</v>
      </c>
      <c r="M12" s="16">
        <f>SUM(M13:M15)</f>
        <v>5950</v>
      </c>
      <c r="N12" s="16">
        <v>0</v>
      </c>
      <c r="O12" s="16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</row>
    <row r="13" spans="1:34" x14ac:dyDescent="0.25">
      <c r="A13" s="1" t="s">
        <v>46</v>
      </c>
      <c r="B13" s="1" t="s">
        <v>37</v>
      </c>
      <c r="C13" s="1" t="s">
        <v>38</v>
      </c>
      <c r="D13" s="15">
        <v>43281</v>
      </c>
      <c r="E13" s="1" t="s">
        <v>43</v>
      </c>
      <c r="F13" s="1" t="s">
        <v>45</v>
      </c>
      <c r="G13" s="1" t="s">
        <v>47</v>
      </c>
      <c r="H13" s="3"/>
      <c r="I13" s="3">
        <v>0</v>
      </c>
      <c r="J13" s="3">
        <f t="shared" si="0"/>
        <v>5500</v>
      </c>
      <c r="K13" s="7">
        <v>1500</v>
      </c>
      <c r="L13" s="7">
        <v>2000</v>
      </c>
      <c r="M13" s="7">
        <v>2000</v>
      </c>
      <c r="N13" s="7">
        <v>0</v>
      </c>
      <c r="O13" s="7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</row>
    <row r="14" spans="1:34" x14ac:dyDescent="0.25">
      <c r="A14" s="1" t="s">
        <v>46</v>
      </c>
      <c r="B14" s="1" t="s">
        <v>37</v>
      </c>
      <c r="C14" s="1" t="s">
        <v>38</v>
      </c>
      <c r="D14" s="15">
        <v>43281</v>
      </c>
      <c r="E14" s="1" t="s">
        <v>43</v>
      </c>
      <c r="F14" s="1" t="s">
        <v>45</v>
      </c>
      <c r="G14" s="1" t="s">
        <v>48</v>
      </c>
      <c r="H14" s="3"/>
      <c r="I14" s="3">
        <v>0</v>
      </c>
      <c r="J14" s="3">
        <f t="shared" si="0"/>
        <v>6600</v>
      </c>
      <c r="K14" s="7">
        <v>1000</v>
      </c>
      <c r="L14" s="7">
        <v>2100</v>
      </c>
      <c r="M14" s="7">
        <v>3500</v>
      </c>
      <c r="N14" s="7">
        <v>0</v>
      </c>
      <c r="O14" s="7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</row>
    <row r="15" spans="1:34" x14ac:dyDescent="0.25">
      <c r="A15" s="1" t="s">
        <v>46</v>
      </c>
      <c r="B15" s="1" t="s">
        <v>37</v>
      </c>
      <c r="C15" s="1" t="s">
        <v>38</v>
      </c>
      <c r="D15" s="15">
        <v>43281</v>
      </c>
      <c r="E15" s="1" t="s">
        <v>43</v>
      </c>
      <c r="F15" s="1" t="s">
        <v>45</v>
      </c>
      <c r="G15" s="1" t="s">
        <v>49</v>
      </c>
      <c r="H15" s="3"/>
      <c r="I15" s="3">
        <v>0</v>
      </c>
      <c r="J15" s="3">
        <f t="shared" si="0"/>
        <v>3650</v>
      </c>
      <c r="K15" s="7">
        <v>500</v>
      </c>
      <c r="L15" s="7">
        <v>2700</v>
      </c>
      <c r="M15" s="7">
        <v>450</v>
      </c>
      <c r="N15" s="7">
        <v>0</v>
      </c>
      <c r="O15" s="7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</row>
    <row r="16" spans="1:34" x14ac:dyDescent="0.25">
      <c r="A16" s="1" t="s">
        <v>46</v>
      </c>
      <c r="B16" s="1" t="s">
        <v>36</v>
      </c>
      <c r="C16" s="1" t="s">
        <v>35</v>
      </c>
      <c r="D16" s="15">
        <v>43281</v>
      </c>
      <c r="E16" s="1"/>
      <c r="F16" s="1"/>
      <c r="G16" s="5" t="s">
        <v>6</v>
      </c>
      <c r="H16" s="5"/>
      <c r="I16" s="5"/>
      <c r="J16" s="5"/>
      <c r="K16" s="6">
        <v>15000</v>
      </c>
      <c r="L16" s="6">
        <v>20000</v>
      </c>
      <c r="M16" s="6">
        <v>17000</v>
      </c>
      <c r="N16" s="6">
        <v>12000</v>
      </c>
      <c r="O16" s="6">
        <v>13000</v>
      </c>
      <c r="P16" s="6">
        <v>140000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x14ac:dyDescent="0.25">
      <c r="A17" s="1" t="s">
        <v>46</v>
      </c>
      <c r="B17" s="1" t="s">
        <v>36</v>
      </c>
      <c r="C17" s="1" t="s">
        <v>35</v>
      </c>
      <c r="D17" s="15">
        <v>43281</v>
      </c>
      <c r="E17" s="1"/>
      <c r="F17" s="1"/>
      <c r="G17" s="8" t="s">
        <v>7</v>
      </c>
      <c r="H17" s="8"/>
      <c r="I17" s="8"/>
      <c r="J17" s="8"/>
      <c r="K17" s="9">
        <f>K16-(K18+K22+K26)</f>
        <v>0</v>
      </c>
      <c r="L17" s="9">
        <f>L16-(L18+L22+L26)</f>
        <v>0</v>
      </c>
      <c r="M17" s="9">
        <f>M16-(M18+M22+M26)</f>
        <v>0</v>
      </c>
      <c r="N17" s="9"/>
      <c r="O17" s="9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x14ac:dyDescent="0.25">
      <c r="A18" s="1" t="s">
        <v>46</v>
      </c>
      <c r="B18" s="1" t="s">
        <v>36</v>
      </c>
      <c r="C18" s="1" t="s">
        <v>35</v>
      </c>
      <c r="D18" s="15">
        <v>43281</v>
      </c>
      <c r="E18" s="1" t="s">
        <v>41</v>
      </c>
      <c r="F18" s="1" t="s">
        <v>42</v>
      </c>
      <c r="G18" s="1" t="s">
        <v>5</v>
      </c>
      <c r="H18" s="11"/>
      <c r="I18" s="1">
        <v>0</v>
      </c>
      <c r="J18" s="3">
        <f>SUM(K18:AH18)</f>
        <v>19000</v>
      </c>
      <c r="K18" s="7">
        <v>6000</v>
      </c>
      <c r="L18" s="7">
        <f>SUM(L19:L21)</f>
        <v>7500</v>
      </c>
      <c r="M18" s="7">
        <f>SUM(M19:M21)</f>
        <v>5500</v>
      </c>
      <c r="N18" s="7">
        <v>0</v>
      </c>
      <c r="O18" s="7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</row>
    <row r="19" spans="1:34" x14ac:dyDescent="0.25">
      <c r="A19" s="1" t="s">
        <v>46</v>
      </c>
      <c r="B19" s="1" t="s">
        <v>36</v>
      </c>
      <c r="C19" s="1" t="s">
        <v>35</v>
      </c>
      <c r="D19" s="15">
        <v>43281</v>
      </c>
      <c r="E19" s="1" t="s">
        <v>41</v>
      </c>
      <c r="F19" s="1" t="s">
        <v>42</v>
      </c>
      <c r="G19" s="1" t="s">
        <v>47</v>
      </c>
      <c r="H19" s="3"/>
      <c r="I19" s="3">
        <v>0</v>
      </c>
      <c r="J19" s="3">
        <f t="shared" ref="J19:J29" si="1">SUM(K19:AH19)</f>
        <v>16100</v>
      </c>
      <c r="K19" s="7">
        <v>5000</v>
      </c>
      <c r="L19" s="7">
        <v>7000</v>
      </c>
      <c r="M19" s="7">
        <v>4100</v>
      </c>
      <c r="N19" s="7">
        <v>0</v>
      </c>
      <c r="O19" s="7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</row>
    <row r="20" spans="1:34" x14ac:dyDescent="0.25">
      <c r="A20" s="1" t="s">
        <v>46</v>
      </c>
      <c r="B20" s="1" t="s">
        <v>36</v>
      </c>
      <c r="C20" s="1" t="s">
        <v>35</v>
      </c>
      <c r="D20" s="15">
        <v>43281</v>
      </c>
      <c r="E20" s="1" t="s">
        <v>41</v>
      </c>
      <c r="F20" s="1" t="s">
        <v>42</v>
      </c>
      <c r="G20" s="1" t="s">
        <v>48</v>
      </c>
      <c r="H20" s="3"/>
      <c r="I20" s="3">
        <v>0</v>
      </c>
      <c r="J20" s="3">
        <f t="shared" si="1"/>
        <v>1300</v>
      </c>
      <c r="K20" s="7">
        <v>400</v>
      </c>
      <c r="L20" s="7">
        <v>400</v>
      </c>
      <c r="M20" s="7">
        <v>500</v>
      </c>
      <c r="N20" s="7">
        <v>0</v>
      </c>
      <c r="O20" s="7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</row>
    <row r="21" spans="1:34" x14ac:dyDescent="0.25">
      <c r="A21" s="1" t="s">
        <v>46</v>
      </c>
      <c r="B21" s="1" t="s">
        <v>36</v>
      </c>
      <c r="C21" s="1" t="s">
        <v>35</v>
      </c>
      <c r="D21" s="15">
        <v>43281</v>
      </c>
      <c r="E21" s="1" t="s">
        <v>41</v>
      </c>
      <c r="F21" s="1" t="s">
        <v>42</v>
      </c>
      <c r="G21" s="1" t="s">
        <v>49</v>
      </c>
      <c r="H21" s="3"/>
      <c r="I21" s="3">
        <v>0</v>
      </c>
      <c r="J21" s="3">
        <f t="shared" si="1"/>
        <v>1600</v>
      </c>
      <c r="K21" s="7">
        <v>600</v>
      </c>
      <c r="L21" s="7">
        <v>100</v>
      </c>
      <c r="M21" s="7">
        <v>900</v>
      </c>
      <c r="N21" s="7">
        <v>0</v>
      </c>
      <c r="O21" s="7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</row>
    <row r="22" spans="1:34" x14ac:dyDescent="0.25">
      <c r="A22" s="1" t="s">
        <v>46</v>
      </c>
      <c r="B22" s="1" t="s">
        <v>36</v>
      </c>
      <c r="C22" s="1" t="s">
        <v>35</v>
      </c>
      <c r="D22" s="15">
        <v>43281</v>
      </c>
      <c r="E22" s="1" t="s">
        <v>43</v>
      </c>
      <c r="F22" s="1" t="s">
        <v>44</v>
      </c>
      <c r="G22" s="1" t="s">
        <v>5</v>
      </c>
      <c r="H22" s="3"/>
      <c r="I22" s="3">
        <v>0</v>
      </c>
      <c r="J22" s="3">
        <f t="shared" si="1"/>
        <v>17250</v>
      </c>
      <c r="K22" s="7">
        <v>6000</v>
      </c>
      <c r="L22" s="7">
        <f>SUM(L23:L25)</f>
        <v>5700</v>
      </c>
      <c r="M22" s="7">
        <f>SUM(M23:M25)</f>
        <v>5550</v>
      </c>
      <c r="N22" s="7">
        <v>0</v>
      </c>
      <c r="O22" s="7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</row>
    <row r="23" spans="1:34" x14ac:dyDescent="0.25">
      <c r="A23" s="1" t="s">
        <v>46</v>
      </c>
      <c r="B23" s="1" t="s">
        <v>36</v>
      </c>
      <c r="C23" s="1" t="s">
        <v>35</v>
      </c>
      <c r="D23" s="15">
        <v>43281</v>
      </c>
      <c r="E23" s="1" t="s">
        <v>43</v>
      </c>
      <c r="F23" s="1" t="s">
        <v>44</v>
      </c>
      <c r="G23" s="1" t="s">
        <v>47</v>
      </c>
      <c r="H23" s="3"/>
      <c r="I23" s="3">
        <v>0</v>
      </c>
      <c r="J23" s="3">
        <f t="shared" si="1"/>
        <v>8000</v>
      </c>
      <c r="K23" s="7">
        <v>3000</v>
      </c>
      <c r="L23" s="7">
        <v>4000</v>
      </c>
      <c r="M23" s="7">
        <v>1000</v>
      </c>
      <c r="N23" s="7">
        <v>0</v>
      </c>
      <c r="O23" s="7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</row>
    <row r="24" spans="1:34" x14ac:dyDescent="0.25">
      <c r="A24" s="1" t="s">
        <v>46</v>
      </c>
      <c r="B24" s="1" t="s">
        <v>36</v>
      </c>
      <c r="C24" s="1" t="s">
        <v>35</v>
      </c>
      <c r="D24" s="15">
        <v>43281</v>
      </c>
      <c r="E24" s="1" t="s">
        <v>43</v>
      </c>
      <c r="F24" s="1" t="s">
        <v>44</v>
      </c>
      <c r="G24" s="1" t="s">
        <v>48</v>
      </c>
      <c r="H24" s="3"/>
      <c r="I24" s="3">
        <v>0</v>
      </c>
      <c r="J24" s="3">
        <f t="shared" si="1"/>
        <v>6700</v>
      </c>
      <c r="K24" s="7">
        <v>1000</v>
      </c>
      <c r="L24" s="7">
        <v>1500</v>
      </c>
      <c r="M24" s="7">
        <v>4200</v>
      </c>
      <c r="N24" s="7">
        <v>0</v>
      </c>
      <c r="O24" s="7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</row>
    <row r="25" spans="1:34" x14ac:dyDescent="0.25">
      <c r="A25" s="1" t="s">
        <v>46</v>
      </c>
      <c r="B25" s="1" t="s">
        <v>36</v>
      </c>
      <c r="C25" s="1" t="s">
        <v>35</v>
      </c>
      <c r="D25" s="15">
        <v>43281</v>
      </c>
      <c r="E25" s="1" t="s">
        <v>43</v>
      </c>
      <c r="F25" s="1" t="s">
        <v>44</v>
      </c>
      <c r="G25" s="1" t="s">
        <v>49</v>
      </c>
      <c r="H25" s="3"/>
      <c r="I25" s="3">
        <v>0</v>
      </c>
      <c r="J25" s="3">
        <f t="shared" si="1"/>
        <v>2550</v>
      </c>
      <c r="K25" s="7">
        <v>2000</v>
      </c>
      <c r="L25" s="7">
        <v>200</v>
      </c>
      <c r="M25" s="7">
        <v>350</v>
      </c>
      <c r="N25" s="7">
        <v>0</v>
      </c>
      <c r="O25" s="7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</row>
    <row r="26" spans="1:34" x14ac:dyDescent="0.25">
      <c r="A26" s="1" t="s">
        <v>46</v>
      </c>
      <c r="B26" s="1" t="s">
        <v>36</v>
      </c>
      <c r="C26" s="1" t="s">
        <v>35</v>
      </c>
      <c r="D26" s="15">
        <v>43281</v>
      </c>
      <c r="E26" s="1" t="s">
        <v>43</v>
      </c>
      <c r="F26" s="1" t="s">
        <v>45</v>
      </c>
      <c r="G26" s="1" t="s">
        <v>5</v>
      </c>
      <c r="H26" s="3"/>
      <c r="I26" s="3">
        <v>0</v>
      </c>
      <c r="J26" s="3">
        <f t="shared" si="1"/>
        <v>15750</v>
      </c>
      <c r="K26" s="7">
        <v>3000</v>
      </c>
      <c r="L26" s="7">
        <f>SUM(L27:L29)</f>
        <v>6800</v>
      </c>
      <c r="M26" s="7">
        <f>SUM(M27:M29)</f>
        <v>5950</v>
      </c>
      <c r="N26" s="7">
        <v>0</v>
      </c>
      <c r="O26" s="7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</row>
    <row r="27" spans="1:34" x14ac:dyDescent="0.25">
      <c r="A27" s="1" t="s">
        <v>46</v>
      </c>
      <c r="B27" s="1" t="s">
        <v>36</v>
      </c>
      <c r="C27" s="1" t="s">
        <v>35</v>
      </c>
      <c r="D27" s="15">
        <v>43281</v>
      </c>
      <c r="E27" s="1" t="s">
        <v>43</v>
      </c>
      <c r="F27" s="1" t="s">
        <v>45</v>
      </c>
      <c r="G27" s="1" t="s">
        <v>47</v>
      </c>
      <c r="H27" s="3"/>
      <c r="I27" s="3">
        <v>0</v>
      </c>
      <c r="J27" s="3">
        <f t="shared" si="1"/>
        <v>5500</v>
      </c>
      <c r="K27" s="7">
        <v>1500</v>
      </c>
      <c r="L27" s="7">
        <v>2000</v>
      </c>
      <c r="M27" s="7">
        <v>2000</v>
      </c>
      <c r="N27" s="7">
        <v>0</v>
      </c>
      <c r="O27" s="7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</row>
    <row r="28" spans="1:34" x14ac:dyDescent="0.25">
      <c r="A28" s="1" t="s">
        <v>46</v>
      </c>
      <c r="B28" s="1" t="s">
        <v>36</v>
      </c>
      <c r="C28" s="1" t="s">
        <v>35</v>
      </c>
      <c r="D28" s="15">
        <v>43281</v>
      </c>
      <c r="E28" s="1" t="s">
        <v>43</v>
      </c>
      <c r="F28" s="1" t="s">
        <v>45</v>
      </c>
      <c r="G28" s="1" t="s">
        <v>48</v>
      </c>
      <c r="H28" s="3"/>
      <c r="I28" s="3">
        <v>0</v>
      </c>
      <c r="J28" s="3">
        <f t="shared" si="1"/>
        <v>6600</v>
      </c>
      <c r="K28" s="7">
        <v>1000</v>
      </c>
      <c r="L28" s="7">
        <v>2100</v>
      </c>
      <c r="M28" s="7">
        <v>3500</v>
      </c>
      <c r="N28" s="7">
        <v>0</v>
      </c>
      <c r="O28" s="7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</row>
    <row r="29" spans="1:34" x14ac:dyDescent="0.25">
      <c r="A29" s="1" t="s">
        <v>46</v>
      </c>
      <c r="B29" s="1" t="s">
        <v>36</v>
      </c>
      <c r="C29" s="1" t="s">
        <v>35</v>
      </c>
      <c r="D29" s="15">
        <v>43281</v>
      </c>
      <c r="E29" s="1" t="s">
        <v>43</v>
      </c>
      <c r="F29" s="1" t="s">
        <v>45</v>
      </c>
      <c r="G29" s="1" t="s">
        <v>49</v>
      </c>
      <c r="H29" s="3"/>
      <c r="I29" s="3">
        <v>0</v>
      </c>
      <c r="J29" s="3">
        <f t="shared" si="1"/>
        <v>3650</v>
      </c>
      <c r="K29" s="7">
        <v>500</v>
      </c>
      <c r="L29" s="7">
        <v>2700</v>
      </c>
      <c r="M29" s="7">
        <v>450</v>
      </c>
      <c r="N29" s="7">
        <v>0</v>
      </c>
      <c r="O29" s="7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B7C206BD7F4FF49B09E2F843C7C6215" ma:contentTypeVersion="0" ma:contentTypeDescription="Új dokumentum létrehozása." ma:contentTypeScope="" ma:versionID="53a76c84891928df304855902aff39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22AEF6-4065-4B10-AB4C-AB86E59B4E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05A9D-A6A2-4E5E-ABA6-811A59DEE90F}"/>
</file>

<file path=customXml/itemProps3.xml><?xml version="1.0" encoding="utf-8"?>
<ds:datastoreItem xmlns:ds="http://schemas.openxmlformats.org/officeDocument/2006/customXml" ds:itemID="{6D093AFD-22BE-4B06-A241-E241A6F1BDC9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WithinDayAllocation_BatchExport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2018-07-06T07:57:09Z</dcterms:created>
  <dcterms:modified xsi:type="dcterms:W3CDTF">2018-09-12T07:52:32Z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0x010100CB7C206BD7F4FF49B09E2F843C7C6215</vt:lpwstr>
  </property>
</Properties>
</file>