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16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Log2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13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3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italigas\Documents\Honlap\megküldve\ANGOL\publikációk jelenlegi honlapról\3.1.2 c\"/>
    </mc:Choice>
  </mc:AlternateContent>
  <xr:revisionPtr revIDLastSave="0" documentId="8_{374D8B34-0832-4099-B9A0-D43C9CC0D157}" xr6:coauthVersionLast="33" xr6:coauthVersionMax="33" xr10:uidLastSave="{00000000-0000-0000-0000-000000000000}"/>
  <bookViews>
    <workbookView xWindow="0" yWindow="0" windowWidth="28800" windowHeight="10620" tabRatio="295" xr2:uid="{00000000-000D-0000-FFFF-FFFF00000000}"/>
  </bookViews>
  <sheets>
    <sheet name="Betáplálási_pont_Entry" sheetId="1" r:id="rId1"/>
    <sheet name="Kiadási_pont_Exit" sheetId="2" r:id="rId2"/>
    <sheet name="Sheet1" sheetId="3" r:id="rId3"/>
  </sheets>
  <definedNames>
    <definedName name="_xlnm._FilterDatabase" localSheetId="0" hidden="1">Betáplálási_pont_Entry!$A$2:$AA$7</definedName>
    <definedName name="_xlnm._FilterDatabase" localSheetId="1" hidden="1">Kiadási_pont_Exit!$B$2:$AG$470</definedName>
    <definedName name="_xlnm.Print_Titles" localSheetId="1">Kiadási_pont_Exit!$W:$Y,Kiadási_pont_Exit!$2:$3</definedName>
    <definedName name="_xlnm.Print_Area" localSheetId="0">Betáplálási_pont_Entry!$Q$2:$AA$52</definedName>
    <definedName name="_xlnm.Print_Area" localSheetId="1">Kiadási_pont_Exit!$W$2:$AG$502</definedName>
    <definedName name="Z_22DCB34F_2C24_4230_98F6_DAF7677861F8_.wvu.Cols" localSheetId="0" hidden="1">Betáplálási_pont_Entry!$U:$V,Betáplálási_pont_Entry!#REF!,Betáplálási_pont_Entry!$W:$AA,Betáplálási_pont_Entry!#REF!</definedName>
    <definedName name="Z_22DCB34F_2C24_4230_98F6_DAF7677861F8_.wvu.Cols" localSheetId="1" hidden="1">Kiadási_pont_Exit!$B:$T,Kiadási_pont_Exit!$X:$X,Kiadási_pont_Exit!#REF!,Kiadási_pont_Exit!$AB:$AG</definedName>
    <definedName name="Z_22DCB34F_2C24_4230_98F6_DAF7677861F8_.wvu.FilterData" localSheetId="0" hidden="1">Betáplálási_pont_Entry!$A$2:$AA$7</definedName>
    <definedName name="Z_22DCB34F_2C24_4230_98F6_DAF7677861F8_.wvu.FilterData" localSheetId="1" hidden="1">Kiadási_pont_Exit!$B$2:$AG$470</definedName>
    <definedName name="Z_22DCB34F_2C24_4230_98F6_DAF7677861F8_.wvu.PrintArea" localSheetId="0" hidden="1">Betáplálási_pont_Entry!$Q$2:$AA$52</definedName>
    <definedName name="Z_22DCB34F_2C24_4230_98F6_DAF7677861F8_.wvu.PrintArea" localSheetId="1" hidden="1">Kiadási_pont_Exit!$W$2:$AG$502</definedName>
    <definedName name="Z_22DCB34F_2C24_4230_98F6_DAF7677861F8_.wvu.PrintTitles" localSheetId="1" hidden="1">Kiadási_pont_Exit!$W:$Y,Kiadási_pont_Exit!$2:$3</definedName>
    <definedName name="Z_265EE757_25A6_4737_918A_B6834749231A_.wvu.FilterData" localSheetId="0" hidden="1">Betáplálási_pont_Entry!$A$2:$AA$7</definedName>
    <definedName name="Z_265EE757_25A6_4737_918A_B6834749231A_.wvu.FilterData" localSheetId="1" hidden="1">Kiadási_pont_Exit!$B$2:$AG$470</definedName>
    <definedName name="Z_265EE757_25A6_4737_918A_B6834749231A_.wvu.PrintArea" localSheetId="0" hidden="1">Betáplálási_pont_Entry!$Q$2:$AA$52</definedName>
    <definedName name="Z_265EE757_25A6_4737_918A_B6834749231A_.wvu.PrintArea" localSheetId="1" hidden="1">Kiadási_pont_Exit!$W$2:$AG$502</definedName>
    <definedName name="Z_265EE757_25A6_4737_918A_B6834749231A_.wvu.PrintTitles" localSheetId="1" hidden="1">Kiadási_pont_Exit!$W:$Y,Kiadási_pont_Exit!$2:$3</definedName>
    <definedName name="Z_2A64C2BC_53ED_460F_8F73_8F31D0C747C5_.wvu.Cols" localSheetId="1" hidden="1">Kiadási_pont_Exit!#REF!,Kiadási_pont_Exit!#REF!</definedName>
    <definedName name="Z_2A64C2BC_53ED_460F_8F73_8F31D0C747C5_.wvu.FilterData" localSheetId="1" hidden="1">Kiadási_pont_Exit!$W$2:$AG$488</definedName>
    <definedName name="Z_2A64C2BC_53ED_460F_8F73_8F31D0C747C5_.wvu.PrintArea" localSheetId="0" hidden="1">Betáplálási_pont_Entry!$Q$2:$AA$52</definedName>
    <definedName name="Z_2A64C2BC_53ED_460F_8F73_8F31D0C747C5_.wvu.PrintArea" localSheetId="1" hidden="1">Kiadási_pont_Exit!$W$2:$AG$502</definedName>
    <definedName name="Z_2A64C2BC_53ED_460F_8F73_8F31D0C747C5_.wvu.PrintTitles" localSheetId="1" hidden="1">Kiadási_pont_Exit!$W:$Y,Kiadási_pont_Exit!$2:$3</definedName>
    <definedName name="Z_2A64C2BC_53ED_460F_8F73_8F31D0C747C5_.wvu.Rows" localSheetId="0" hidden="1">Betáplálási_pont_Entry!#REF!,Betáplálási_pont_Entry!#REF!,Betáplálási_pont_Entry!$53:$55</definedName>
    <definedName name="Z_3E6EF7C6_A9A2_402A_95FB_2D10A79A8344_.wvu.FilterData" localSheetId="1" hidden="1">Kiadási_pont_Exit!$A$4:$AG$502</definedName>
    <definedName name="Z_4AAFD51F_A55D_4BD7_8E8E_8ADC9828244C_.wvu.Cols" localSheetId="0" hidden="1">Betáplálási_pont_Entry!#REF!</definedName>
    <definedName name="Z_4AAFD51F_A55D_4BD7_8E8E_8ADC9828244C_.wvu.FilterData" localSheetId="1" hidden="1">Kiadási_pont_Exit!$W$2:$AG$488</definedName>
    <definedName name="Z_4AAFD51F_A55D_4BD7_8E8E_8ADC9828244C_.wvu.PrintArea" localSheetId="0" hidden="1">Betáplálási_pont_Entry!$Q$2:$AA$52</definedName>
    <definedName name="Z_4AAFD51F_A55D_4BD7_8E8E_8ADC9828244C_.wvu.PrintArea" localSheetId="1" hidden="1">Kiadási_pont_Exit!$W$2:$AG$502</definedName>
    <definedName name="Z_4AAFD51F_A55D_4BD7_8E8E_8ADC9828244C_.wvu.PrintTitles" localSheetId="1" hidden="1">Kiadási_pont_Exit!$W:$Y,Kiadási_pont_Exit!$2:$3</definedName>
    <definedName name="Z_4AAFD51F_A55D_4BD7_8E8E_8ADC9828244C_.wvu.Rows" localSheetId="0" hidden="1">Betáplálási_pont_Entry!#REF!,Betáplálási_pont_Entry!#REF!</definedName>
    <definedName name="Z_50921383_7DBA_4510_9D4A_313E4C433247_.wvu.Cols" localSheetId="1" hidden="1">Kiadási_pont_Exit!$AB:$AB,Kiadási_pont_Exit!#REF!,Kiadási_pont_Exit!#REF!</definedName>
    <definedName name="Z_50921383_7DBA_4510_9D4A_313E4C433247_.wvu.FilterData" localSheetId="1" hidden="1">Kiadási_pont_Exit!$W$2:$AG$488</definedName>
    <definedName name="Z_50921383_7DBA_4510_9D4A_313E4C433247_.wvu.PrintTitles" localSheetId="1" hidden="1">Kiadási_pont_Exit!$W:$Y,Kiadási_pont_Exit!$2:$3</definedName>
    <definedName name="Z_50921383_7DBA_4510_9D4A_313E4C433247_.wvu.Rows" localSheetId="0" hidden="1">Betáplálási_pont_Entry!#REF!,Betáplálási_pont_Entry!$53:$55</definedName>
    <definedName name="Z_50921383_7DBA_4510_9D4A_313E4C433247_.wvu.Rows" localSheetId="1" hidden="1">Kiadási_pont_Exit!$250:$250</definedName>
    <definedName name="Z_5D3CE05E_E258_49BD_A56F_B41F6E2E1760_.wvu.FilterData" localSheetId="0" hidden="1">Betáplálási_pont_Entry!$D$2:$AA$7</definedName>
    <definedName name="Z_5D3CE05E_E258_49BD_A56F_B41F6E2E1760_.wvu.FilterData" localSheetId="1" hidden="1">Kiadási_pont_Exit!$A$4:$AG$502</definedName>
    <definedName name="Z_5D3CE05E_E258_49BD_A56F_B41F6E2E1760_.wvu.PrintArea" localSheetId="0" hidden="1">Betáplálási_pont_Entry!$Q$2:$AA$52</definedName>
    <definedName name="Z_5D3CE05E_E258_49BD_A56F_B41F6E2E1760_.wvu.PrintArea" localSheetId="1" hidden="1">Kiadási_pont_Exit!$W$2:$AG$502</definedName>
    <definedName name="Z_5D3CE05E_E258_49BD_A56F_B41F6E2E1760_.wvu.PrintTitles" localSheetId="1" hidden="1">Kiadási_pont_Exit!$W:$Y,Kiadási_pont_Exit!$2:$3</definedName>
    <definedName name="Z_5EC924FF_8BC8_40AD_A319_4C9D91240D71_.wvu.Cols" localSheetId="0" hidden="1">Betáplálási_pont_Entry!#REF!</definedName>
    <definedName name="Z_5EC924FF_8BC8_40AD_A319_4C9D91240D71_.wvu.FilterData" localSheetId="0" hidden="1">Betáplálási_pont_Entry!$A$2:$AA$7</definedName>
    <definedName name="Z_5EC924FF_8BC8_40AD_A319_4C9D91240D71_.wvu.FilterData" localSheetId="1" hidden="1">Kiadási_pont_Exit!$B$2:$AG$470</definedName>
    <definedName name="Z_5EC924FF_8BC8_40AD_A319_4C9D91240D71_.wvu.PrintArea" localSheetId="0" hidden="1">Betáplálási_pont_Entry!$Q$2:$AA$52</definedName>
    <definedName name="Z_5EC924FF_8BC8_40AD_A319_4C9D91240D71_.wvu.PrintArea" localSheetId="1" hidden="1">Kiadási_pont_Exit!$W$2:$AG$502</definedName>
    <definedName name="Z_5EC924FF_8BC8_40AD_A319_4C9D91240D71_.wvu.PrintTitles" localSheetId="1" hidden="1">Kiadási_pont_Exit!$W:$Y,Kiadási_pont_Exit!$2:$3</definedName>
    <definedName name="Z_70379542_B2D6_40D2_80AE_F1B0F6194280_.wvu.Cols" localSheetId="0" hidden="1">Betáplálási_pont_Entry!$U:$V,Betáplálási_pont_Entry!#REF!,Betáplálási_pont_Entry!$W:$AA,Betáplálási_pont_Entry!#REF!</definedName>
    <definedName name="Z_70379542_B2D6_40D2_80AE_F1B0F6194280_.wvu.Cols" localSheetId="1" hidden="1">Kiadási_pont_Exit!$B:$T,Kiadási_pont_Exit!$X:$X,Kiadási_pont_Exit!#REF!,Kiadási_pont_Exit!$AB:$AG</definedName>
    <definedName name="Z_70379542_B2D6_40D2_80AE_F1B0F6194280_.wvu.FilterData" localSheetId="0" hidden="1">Betáplálási_pont_Entry!$A$2:$AA$7</definedName>
    <definedName name="Z_70379542_B2D6_40D2_80AE_F1B0F6194280_.wvu.FilterData" localSheetId="1" hidden="1">Kiadási_pont_Exit!$B$2:$AG$470</definedName>
    <definedName name="Z_70379542_B2D6_40D2_80AE_F1B0F6194280_.wvu.PrintArea" localSheetId="0" hidden="1">Betáplálási_pont_Entry!$Q$2:$AA$52</definedName>
    <definedName name="Z_70379542_B2D6_40D2_80AE_F1B0F6194280_.wvu.PrintArea" localSheetId="1" hidden="1">Kiadási_pont_Exit!$W$2:$AG$502</definedName>
    <definedName name="Z_70379542_B2D6_40D2_80AE_F1B0F6194280_.wvu.PrintTitles" localSheetId="1" hidden="1">Kiadási_pont_Exit!$W:$Y,Kiadási_pont_Exit!$2:$3</definedName>
    <definedName name="Z_8CF23890_B80D_43CE_AC47_A5A077AE53A3_.wvu.Cols" localSheetId="0" hidden="1">Betáplálási_pont_Entry!#REF!</definedName>
    <definedName name="Z_8CF23890_B80D_43CE_AC47_A5A077AE53A3_.wvu.Cols" localSheetId="1" hidden="1">Kiadási_pont_Exit!$AA:$AA,Kiadási_pont_Exit!$AB:$AB,Kiadási_pont_Exit!$AD:$AG</definedName>
    <definedName name="Z_8CF23890_B80D_43CE_AC47_A5A077AE53A3_.wvu.FilterData" localSheetId="1" hidden="1">Kiadási_pont_Exit!$W$2:$AG$488</definedName>
    <definedName name="Z_8CF23890_B80D_43CE_AC47_A5A077AE53A3_.wvu.PrintArea" localSheetId="0" hidden="1">Betáplálási_pont_Entry!$Q$2:$AA$52</definedName>
    <definedName name="Z_8CF23890_B80D_43CE_AC47_A5A077AE53A3_.wvu.PrintArea" localSheetId="1" hidden="1">Kiadási_pont_Exit!$W$2:$AG$502</definedName>
    <definedName name="Z_8CF23890_B80D_43CE_AC47_A5A077AE53A3_.wvu.PrintTitles" localSheetId="1" hidden="1">Kiadási_pont_Exit!$W:$Y,Kiadási_pont_Exit!$2:$3</definedName>
    <definedName name="Z_8CF23890_B80D_43CE_AC47_A5A077AE53A3_.wvu.Rows" localSheetId="0" hidden="1">Betáplálási_pont_Entry!#REF!,Betáplálási_pont_Entry!#REF!</definedName>
    <definedName name="Z_8CF23890_B80D_43CE_AC47_A5A077AE53A3_.wvu.Rows" localSheetId="1" hidden="1">Kiadási_pont_Exit!$113:$113,Kiadási_pont_Exit!#REF!,Kiadási_pont_Exit!#REF!</definedName>
    <definedName name="Z_8DC3BF2D_804D_41E7_9D94_D62D5D3A81A6_.wvu.Cols" localSheetId="1" hidden="1">Kiadási_pont_Exit!#REF!</definedName>
    <definedName name="Z_8DC3BF2D_804D_41E7_9D94_D62D5D3A81A6_.wvu.FilterData" localSheetId="1" hidden="1">Kiadási_pont_Exit!$W$2:$AG$488</definedName>
    <definedName name="Z_8DC3BF2D_804D_41E7_9D94_D62D5D3A81A6_.wvu.PrintTitles" localSheetId="1" hidden="1">Kiadási_pont_Exit!$W:$Y,Kiadási_pont_Exit!$2:$3</definedName>
    <definedName name="Z_8DC3BF2D_804D_41E7_9D94_D62D5D3A81A6_.wvu.Rows" localSheetId="0" hidden="1">Betáplálási_pont_Entry!#REF!,Betáplálási_pont_Entry!$53:$55</definedName>
    <definedName name="Z_8DC3BF2D_804D_41E7_9D94_D62D5D3A81A6_.wvu.Rows" localSheetId="1" hidden="1">Kiadási_pont_Exit!$250:$250</definedName>
    <definedName name="Z_97310CF4_8226_4A1A_B74A_4157DE6ECEB4_.wvu.FilterData" localSheetId="0" hidden="1">Betáplálási_pont_Entry!$A$2:$AA$7</definedName>
    <definedName name="Z_97310CF4_8226_4A1A_B74A_4157DE6ECEB4_.wvu.FilterData" localSheetId="1" hidden="1">Kiadási_pont_Exit!$B$1:$AG$488</definedName>
    <definedName name="Z_97310CF4_8226_4A1A_B74A_4157DE6ECEB4_.wvu.PrintArea" localSheetId="0" hidden="1">Betáplálási_pont_Entry!$Q$2:$AA$52</definedName>
    <definedName name="Z_97310CF4_8226_4A1A_B74A_4157DE6ECEB4_.wvu.PrintArea" localSheetId="1" hidden="1">Kiadási_pont_Exit!$W$2:$AG$502</definedName>
    <definedName name="Z_97310CF4_8226_4A1A_B74A_4157DE6ECEB4_.wvu.PrintTitles" localSheetId="1" hidden="1">Kiadási_pont_Exit!$W:$Y,Kiadási_pont_Exit!$2:$3</definedName>
    <definedName name="Z_99020D55_A078_4957_B519_EF419DDDC3CE_.wvu.FilterData" localSheetId="1" hidden="1">Kiadási_pont_Exit!$A$4:$AG$502</definedName>
    <definedName name="Z_9A544348_C62B_4C52_9881_7B81D8AABC20_.wvu.FilterData" localSheetId="0" hidden="1">Betáplálási_pont_Entry!$D$2:$AA$7</definedName>
    <definedName name="Z_9A544348_C62B_4C52_9881_7B81D8AABC20_.wvu.FilterData" localSheetId="1" hidden="1">Kiadási_pont_Exit!$B$1:$AG$488</definedName>
    <definedName name="Z_9A544348_C62B_4C52_9881_7B81D8AABC20_.wvu.PrintArea" localSheetId="0" hidden="1">Betáplálási_pont_Entry!$Q$2:$AA$52</definedName>
    <definedName name="Z_9A544348_C62B_4C52_9881_7B81D8AABC20_.wvu.PrintArea" localSheetId="1" hidden="1">Kiadási_pont_Exit!$W$2:$AG$502</definedName>
    <definedName name="Z_9A544348_C62B_4C52_9881_7B81D8AABC20_.wvu.PrintTitles" localSheetId="1" hidden="1">Kiadási_pont_Exit!$W:$Y,Kiadási_pont_Exit!$2:$3</definedName>
    <definedName name="Z_B7F6F808_C796_4841_A128_909C4D10553C_.wvu.FilterData" localSheetId="0" hidden="1">Betáplálási_pont_Entry!$A$2:$AA$7</definedName>
    <definedName name="Z_B7F6F808_C796_4841_A128_909C4D10553C_.wvu.FilterData" localSheetId="1" hidden="1">Kiadási_pont_Exit!$B$2:$AG$470</definedName>
    <definedName name="Z_B7F6F808_C796_4841_A128_909C4D10553C_.wvu.PrintArea" localSheetId="0" hidden="1">Betáplálási_pont_Entry!$Q$2:$AA$52</definedName>
    <definedName name="Z_B7F6F808_C796_4841_A128_909C4D10553C_.wvu.PrintArea" localSheetId="1" hidden="1">Kiadási_pont_Exit!$W$2:$AG$502</definedName>
    <definedName name="Z_B7F6F808_C796_4841_A128_909C4D10553C_.wvu.PrintTitles" localSheetId="1" hidden="1">Kiadási_pont_Exit!$W:$Y,Kiadási_pont_Exit!$2:$3</definedName>
    <definedName name="Z_C22417F1_0922_495C_826E_BDAEA7C2F5B1_.wvu.Cols" localSheetId="1" hidden="1">Kiadási_pont_Exit!#REF!</definedName>
    <definedName name="Z_C22417F1_0922_495C_826E_BDAEA7C2F5B1_.wvu.FilterData" localSheetId="1" hidden="1">Kiadási_pont_Exit!$W$2:$AG$488</definedName>
    <definedName name="Z_C22417F1_0922_495C_826E_BDAEA7C2F5B1_.wvu.PrintTitles" localSheetId="1" hidden="1">Kiadási_pont_Exit!$W:$Y,Kiadási_pont_Exit!$2:$3</definedName>
    <definedName name="Z_C22417F1_0922_495C_826E_BDAEA7C2F5B1_.wvu.Rows" localSheetId="0" hidden="1">Betáplálási_pont_Entry!#REF!,Betáplálási_pont_Entry!$53:$55</definedName>
    <definedName name="Z_C22417F1_0922_495C_826E_BDAEA7C2F5B1_.wvu.Rows" localSheetId="1" hidden="1">Kiadási_pont_Exit!$250:$250</definedName>
    <definedName name="Z_D36219D0_A7BF_4FA8_8DD8_488F13E3673E_.wvu.Cols" localSheetId="1" hidden="1">Kiadási_pont_Exit!#REF!</definedName>
    <definedName name="Z_D36219D0_A7BF_4FA8_8DD8_488F13E3673E_.wvu.FilterData" localSheetId="1" hidden="1">Kiadási_pont_Exit!$W$2:$AG$488</definedName>
    <definedName name="Z_D36219D0_A7BF_4FA8_8DD8_488F13E3673E_.wvu.PrintTitles" localSheetId="1" hidden="1">Kiadási_pont_Exit!$W:$Y,Kiadási_pont_Exit!$2:$3</definedName>
    <definedName name="Z_D36219D0_A7BF_4FA8_8DD8_488F13E3673E_.wvu.Rows" localSheetId="0" hidden="1">Betáplálási_pont_Entry!#REF!,Betáplálási_pont_Entry!$53:$55</definedName>
    <definedName name="Z_D36219D0_A7BF_4FA8_8DD8_488F13E3673E_.wvu.Rows" localSheetId="1" hidden="1">Kiadási_pont_Exit!$250:$250</definedName>
    <definedName name="Z_D6E84AB2_3371_40A9_86DA_A7CB0C4470C3_.wvu.Cols" localSheetId="1" hidden="1">Kiadási_pont_Exit!#REF!</definedName>
    <definedName name="Z_D6E84AB2_3371_40A9_86DA_A7CB0C4470C3_.wvu.FilterData" localSheetId="1" hidden="1">Kiadási_pont_Exit!$W$2:$AG$488</definedName>
    <definedName name="Z_D6E84AB2_3371_40A9_86DA_A7CB0C4470C3_.wvu.PrintArea" localSheetId="0" hidden="1">Betáplálási_pont_Entry!$Q$2:$AA$52</definedName>
    <definedName name="Z_D6E84AB2_3371_40A9_86DA_A7CB0C4470C3_.wvu.PrintArea" localSheetId="1" hidden="1">Kiadási_pont_Exit!$W$2:$AG$502</definedName>
    <definedName name="Z_D6E84AB2_3371_40A9_86DA_A7CB0C4470C3_.wvu.PrintTitles" localSheetId="1" hidden="1">Kiadási_pont_Exit!$W:$Y,Kiadási_pont_Exit!$2:$3</definedName>
    <definedName name="Z_D6E84AB2_3371_40A9_86DA_A7CB0C4470C3_.wvu.Rows" localSheetId="0" hidden="1">Betáplálási_pont_Entry!#REF!,Betáplálási_pont_Entry!#REF!,Betáplálási_pont_Entry!$53:$55</definedName>
    <definedName name="Z_D804A323_1934_42A5_ADE5_667998EEFD9B_.wvu.Cols" localSheetId="0" hidden="1">Betáplálási_pont_Entry!#REF!</definedName>
    <definedName name="Z_D804A323_1934_42A5_ADE5_667998EEFD9B_.wvu.Cols" localSheetId="1" hidden="1">Kiadási_pont_Exit!#REF!,Kiadási_pont_Exit!$AD:$AG</definedName>
    <definedName name="Z_D804A323_1934_42A5_ADE5_667998EEFD9B_.wvu.FilterData" localSheetId="1" hidden="1">Kiadási_pont_Exit!$W$2:$AG$488</definedName>
    <definedName name="Z_D804A323_1934_42A5_ADE5_667998EEFD9B_.wvu.PrintArea" localSheetId="0" hidden="1">Betáplálási_pont_Entry!$Q$2:$AA$52</definedName>
    <definedName name="Z_D804A323_1934_42A5_ADE5_667998EEFD9B_.wvu.PrintArea" localSheetId="1" hidden="1">Kiadási_pont_Exit!$W$2:$AG$502</definedName>
    <definedName name="Z_D804A323_1934_42A5_ADE5_667998EEFD9B_.wvu.PrintTitles" localSheetId="1" hidden="1">Kiadási_pont_Exit!$W:$Y,Kiadási_pont_Exit!$2:$3</definedName>
    <definedName name="Z_D804A323_1934_42A5_ADE5_667998EEFD9B_.wvu.Rows" localSheetId="0" hidden="1">Betáplálási_pont_Entry!#REF!,Betáplálási_pont_Entry!#REF!</definedName>
    <definedName name="Z_E5AB5744_4C8A_40CE_9F0B_33627CEEF0B3_.wvu.FilterData" localSheetId="0" hidden="1">Betáplálási_pont_Entry!$A$2:$AA$7</definedName>
    <definedName name="Z_E5AB5744_4C8A_40CE_9F0B_33627CEEF0B3_.wvu.FilterData" localSheetId="1" hidden="1">Kiadási_pont_Exit!$B$2:$AG$470</definedName>
    <definedName name="Z_E5AB5744_4C8A_40CE_9F0B_33627CEEF0B3_.wvu.PrintArea" localSheetId="0" hidden="1">Betáplálási_pont_Entry!$Q$2:$AA$52</definedName>
    <definedName name="Z_E5AB5744_4C8A_40CE_9F0B_33627CEEF0B3_.wvu.PrintArea" localSheetId="1" hidden="1">Kiadási_pont_Exit!$W$2:$AG$502</definedName>
    <definedName name="Z_E5AB5744_4C8A_40CE_9F0B_33627CEEF0B3_.wvu.PrintTitles" localSheetId="1" hidden="1">Kiadási_pont_Exit!$W:$Y,Kiadási_pont_Exit!$2:$3</definedName>
    <definedName name="Z_E9FE6A6F_3618_4F0B_9595_2A4A0816C087_.wvu.Cols" localSheetId="0" hidden="1">Betáplálási_pont_Entry!#REF!,Betáplálási_pont_Entry!#REF!</definedName>
    <definedName name="Z_E9FE6A6F_3618_4F0B_9595_2A4A0816C087_.wvu.FilterData" localSheetId="1" hidden="1">Kiadási_pont_Exit!$W$2:$AG$488</definedName>
    <definedName name="Z_E9FE6A6F_3618_4F0B_9595_2A4A0816C087_.wvu.PrintArea" localSheetId="0" hidden="1">Betáplálási_pont_Entry!$Q$2:$AA$52</definedName>
    <definedName name="Z_E9FE6A6F_3618_4F0B_9595_2A4A0816C087_.wvu.PrintArea" localSheetId="1" hidden="1">Kiadási_pont_Exit!$W$2:$AG$502</definedName>
    <definedName name="Z_E9FE6A6F_3618_4F0B_9595_2A4A0816C087_.wvu.PrintTitles" localSheetId="1" hidden="1">Kiadási_pont_Exit!$W:$Y,Kiadási_pont_Exit!$2:$3</definedName>
    <definedName name="Z_E9FE6A6F_3618_4F0B_9595_2A4A0816C087_.wvu.Rows" localSheetId="0" hidden="1">Betáplálási_pont_Entry!$8:$14</definedName>
    <definedName name="Z_EA7E33C8_E7C7_4199_90A5_E3D0F13FDD2A_.wvu.FilterData" localSheetId="1" hidden="1">Kiadási_pont_Exit!$A$4:$AG$502</definedName>
    <definedName name="Z_EAB0E31B_6637_4D4E_A1C4_84B123167B72_.wvu.Cols" localSheetId="1" hidden="1">Kiadási_pont_Exit!#REF!</definedName>
    <definedName name="Z_EAB0E31B_6637_4D4E_A1C4_84B123167B72_.wvu.FilterData" localSheetId="1" hidden="1">Kiadási_pont_Exit!$W$2:$AG$489</definedName>
    <definedName name="Z_EAB0E31B_6637_4D4E_A1C4_84B123167B72_.wvu.PrintArea" localSheetId="0" hidden="1">Betáplálási_pont_Entry!$Q$2:$AA$52</definedName>
    <definedName name="Z_EAB0E31B_6637_4D4E_A1C4_84B123167B72_.wvu.PrintArea" localSheetId="1" hidden="1">Kiadási_pont_Exit!$W$2:$AG$502</definedName>
    <definedName name="Z_EAB0E31B_6637_4D4E_A1C4_84B123167B72_.wvu.PrintTitles" localSheetId="1" hidden="1">Kiadási_pont_Exit!$W:$Y,Kiadási_pont_Exit!$2:$3</definedName>
    <definedName name="Z_EAB0E31B_6637_4D4E_A1C4_84B123167B72_.wvu.Rows" localSheetId="0" hidden="1">Betáplálási_pont_Entry!#REF!,Betáplálási_pont_Entry!#REF!,Betáplálási_pont_Entry!$53:$55</definedName>
    <definedName name="Z_EC82EC42_76E0_4781_B877_13BB6D0777DF_.wvu.Cols" localSheetId="1" hidden="1">Kiadási_pont_Exit!#REF!</definedName>
    <definedName name="Z_EC82EC42_76E0_4781_B877_13BB6D0777DF_.wvu.FilterData" localSheetId="1" hidden="1">Kiadási_pont_Exit!$W$2:$AG$488</definedName>
    <definedName name="Z_EC82EC42_76E0_4781_B877_13BB6D0777DF_.wvu.PrintArea" localSheetId="0" hidden="1">Betáplálási_pont_Entry!$Q$2:$AA$52</definedName>
    <definedName name="Z_EC82EC42_76E0_4781_B877_13BB6D0777DF_.wvu.PrintArea" localSheetId="1" hidden="1">Kiadási_pont_Exit!$W$2:$AG$502</definedName>
    <definedName name="Z_EC82EC42_76E0_4781_B877_13BB6D0777DF_.wvu.PrintTitles" localSheetId="1" hidden="1">Kiadási_pont_Exit!$W:$Y,Kiadási_pont_Exit!$2:$3</definedName>
    <definedName name="Z_EC82EC42_76E0_4781_B877_13BB6D0777DF_.wvu.Rows" localSheetId="0" hidden="1">Betáplálási_pont_Entry!#REF!,Betáplálási_pont_Entry!#REF!,Betáplálási_pont_Entry!$53:$55</definedName>
  </definedNames>
  <calcPr calcId="179017"/>
  <customWorkbookViews>
    <customWorkbookView name="Taligás Ildikó - Egyéni nézet" guid="{265EE757-25A6-4737-918A-B6834749231A}" mergeInterval="0" personalView="1" maximized="1" xWindow="-9" yWindow="-9" windowWidth="1938" windowHeight="1048" tabRatio="295" activeSheetId="1"/>
    <customWorkbookView name="Bogoly Sándor - Egyéni nézet" guid="{B7F6F808-C796-4841-A128-909C4D10553C}" mergeInterval="0" personalView="1" maximized="1" xWindow="-11" yWindow="-11" windowWidth="1942" windowHeight="1042" tabRatio="295" activeSheetId="1"/>
    <customWorkbookView name="Szalai - Egyéni nézet" guid="{5EC924FF-8BC8-40AD-A319-4C9D91240D71}" mergeInterval="0" personalView="1" maximized="1" windowWidth="1366" windowHeight="562" tabRatio="295" activeSheetId="2" showComments="commIndAndComment"/>
    <customWorkbookView name="Kjenei - Egyéni nézet" guid="{70379542-B2D6-40D2-80AE-F1B0F6194280}" mergeInterval="0" personalView="1" maximized="1" windowWidth="1920" windowHeight="975" tabRatio="295" activeSheetId="1"/>
    <customWorkbookView name="Molodih Johanna - Egyéni nézet" guid="{5D3CE05E-E258-49BD-A56F-B41F6E2E1760}" mergeInterval="0" personalView="1" maximized="1" windowWidth="1916" windowHeight="766" tabRatio="295" activeSheetId="2"/>
    <customWorkbookView name="FGSZ - Personal View" guid="{50921383-7DBA-4510-9D4A-313E4C433247}" mergeInterval="0" personalView="1" maximized="1" windowWidth="1280" windowHeight="799" tabRatio="570" activeSheetId="2" showComments="commIndAndComment"/>
    <customWorkbookView name="FGSZ - Egyéni nézet" guid="{D36219D0-A7BF-4FA8-8DD8-488F13E3673E}" mergeInterval="0" personalView="1" maximized="1" windowWidth="1676" windowHeight="712" tabRatio="570" activeSheetId="2"/>
    <customWorkbookView name="Gábor Miklós Dudás - Personal View" guid="{8DC3BF2D-804D-41E7-9D94-D62D5D3A81A6}" mergeInterval="0" personalView="1" maximized="1" windowWidth="1280" windowHeight="799" tabRatio="295" activeSheetId="2" showComments="commIndAndComment"/>
    <customWorkbookView name="Kap.Gazd - Egyéni nézet" guid="{D6E84AB2-3371-40A9-86DA-A7CB0C4470C3}" mergeInterval="0" personalView="1" maximized="1" windowWidth="1280" windowHeight="745" tabRatio="295" activeSheetId="2"/>
    <customWorkbookView name="Dudás Gábor Miklós - Egyéni nézet" guid="{EC82EC42-76E0-4781-B877-13BB6D0777DF}" mergeInterval="0" personalView="1" maximized="1" windowWidth="1280" windowHeight="799" tabRatio="295" activeSheetId="2"/>
    <customWorkbookView name="TKoteles - Egyéni nézet" guid="{8CF23890-B80D-43CE-AC47-A5A077AE53A3}" mergeInterval="0" personalView="1" maximized="1" xWindow="1" yWindow="1" windowWidth="1280" windowHeight="761" tabRatio="295" activeSheetId="2"/>
    <customWorkbookView name="sbogoly - Egyéni nézet" guid="{4AAFD51F-A55D-4BD7-8E8E-8ADC9828244C}" mergeInterval="0" personalView="1" maximized="1" xWindow="1" yWindow="1" windowWidth="1276" windowHeight="537" tabRatio="295" activeSheetId="2"/>
    <customWorkbookView name="Kocsis Gábor - Egyéni nézet" guid="{E9FE6A6F-3618-4F0B-9595-2A4A0816C087}" mergeInterval="0" personalView="1" maximized="1" windowWidth="1280" windowHeight="765" tabRatio="295" activeSheetId="2"/>
    <customWorkbookView name="ZSzalai - Egyéni nézet" guid="{D804A323-1934-42A5-ADE5-667998EEFD9B}" mergeInterval="0" personalView="1" maximized="1" xWindow="1" yWindow="1" windowWidth="1280" windowHeight="533" tabRatio="295" activeSheetId="2" showComments="commIndAndComment"/>
    <customWorkbookView name="Gabor Miklos Dudas - Egyéni nézet" guid="{2A64C2BC-53ED-460F-8F73-8F31D0C747C5}" mergeInterval="0" personalView="1" maximized="1" windowWidth="1280" windowHeight="799" tabRatio="295" activeSheetId="2" showComments="commIndAndComment"/>
    <customWorkbookView name="Szalai Zoltán - Egyéni nézet" guid="{C22417F1-0922-495C-826E-BDAEA7C2F5B1}" mergeInterval="0" personalView="1" maximized="1" windowWidth="1366" windowHeight="582" tabRatio="570" activeSheetId="1" showComments="commIndAndComment"/>
    <customWorkbookView name="Gábor Miklós Dudás - Egyéni nézet" guid="{EAB0E31B-6637-4D4E-A1C4-84B123167B72}" mergeInterval="0" personalView="1" maximized="1" windowWidth="1280" windowHeight="745" tabRatio="295" activeSheetId="2" showComments="commIndAndComment"/>
    <customWorkbookView name="Kapacitásgazdálkodás - Egyéni nézet" guid="{99020D55-A078-4957-B519-EF419DDDC3CE}" mergeInterval="0" personalView="1" maximized="1" windowWidth="1276" windowHeight="575" tabRatio="295" activeSheetId="2"/>
    <customWorkbookView name="Lanc Jenő - Egyéni nézet" guid="{97310CF4-8226-4A1A-B74A-4157DE6ECEB4}" mergeInterval="0" personalView="1" maximized="1" windowWidth="1280" windowHeight="838" tabRatio="295" activeSheetId="2" showComments="commIndAndComment"/>
    <customWorkbookView name="Jenei Károly - Egyéni nézet" guid="{9A544348-C62B-4C52-9881-7B81D8AABC20}" mergeInterval="0" personalView="1" maximized="1" windowWidth="1280" windowHeight="799" tabRatio="295" activeSheetId="2"/>
    <customWorkbookView name="BS - Egyéni nézet" guid="{22DCB34F-2C24-4230-98F6-DAF7677861F8}" mergeInterval="0" personalView="1" maximized="1" windowWidth="1676" windowHeight="737" tabRatio="295" activeSheetId="2"/>
    <customWorkbookView name="Köteles Tünde - Egyéni nézet" guid="{E5AB5744-4C8A-40CE-9F0B-33627CEEF0B3}" mergeInterval="0" personalView="1" maximized="1" windowWidth="1916" windowHeight="807" tabRatio="295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95" i="2" l="1"/>
  <c r="D495" i="2" l="1"/>
  <c r="L51" i="1" l="1"/>
  <c r="M51" i="1"/>
  <c r="N51" i="1"/>
  <c r="Q495" i="2"/>
  <c r="P495" i="2"/>
  <c r="K51" i="1"/>
  <c r="T495" i="2" l="1"/>
  <c r="S495" i="2"/>
  <c r="R495" i="2"/>
  <c r="C495" i="2"/>
  <c r="L495" i="2"/>
  <c r="O495" i="2"/>
  <c r="E495" i="2" l="1"/>
  <c r="M495" i="2" l="1"/>
  <c r="N495" i="2"/>
  <c r="G495" i="2"/>
  <c r="H495" i="2"/>
  <c r="I495" i="2"/>
  <c r="J495" i="2"/>
  <c r="K495" i="2"/>
  <c r="F495" i="2"/>
  <c r="J51" i="1" l="1"/>
  <c r="I51" i="1" l="1"/>
  <c r="H51" i="1"/>
  <c r="C51" i="1"/>
  <c r="B51" i="1"/>
  <c r="F51" i="1"/>
  <c r="D51" i="1"/>
  <c r="E51" i="1"/>
  <c r="G51" i="1"/>
</calcChain>
</file>

<file path=xl/sharedStrings.xml><?xml version="1.0" encoding="utf-8"?>
<sst xmlns="http://schemas.openxmlformats.org/spreadsheetml/2006/main" count="3295" uniqueCount="1779">
  <si>
    <t>MIN 1</t>
  </si>
  <si>
    <t>MAX 1</t>
  </si>
  <si>
    <t>MIN 2</t>
  </si>
  <si>
    <t>MAX 2</t>
  </si>
  <si>
    <t>KAABA00011GN</t>
  </si>
  <si>
    <t>ÉPÜLETINS</t>
  </si>
  <si>
    <t>SIK-TART</t>
  </si>
  <si>
    <t>MIABAUJK11GN</t>
  </si>
  <si>
    <t xml:space="preserve">Abaújkér </t>
  </si>
  <si>
    <t>ÉPÜLETFIO</t>
  </si>
  <si>
    <t>HAABONY011GN</t>
  </si>
  <si>
    <t xml:space="preserve">Abony </t>
  </si>
  <si>
    <t>BKG-20-FIO</t>
  </si>
  <si>
    <t>KAAJKA0011GN</t>
  </si>
  <si>
    <t>SIK-FIO</t>
  </si>
  <si>
    <t>Vecsés</t>
  </si>
  <si>
    <t>VEALAG0011GN</t>
  </si>
  <si>
    <t>Alag 1</t>
  </si>
  <si>
    <t>VEALAG0012GN</t>
  </si>
  <si>
    <t>Alag 2</t>
  </si>
  <si>
    <t>KEALGYO011GN</t>
  </si>
  <si>
    <t>Algyő I</t>
  </si>
  <si>
    <t>KEALGYO021GN</t>
  </si>
  <si>
    <t>Algyő II</t>
  </si>
  <si>
    <t>BKG-5-RMG</t>
  </si>
  <si>
    <t>KAALMASF11GN</t>
  </si>
  <si>
    <t xml:space="preserve">Almásfüzitő </t>
  </si>
  <si>
    <t xml:space="preserve">Anarcs </t>
  </si>
  <si>
    <t>GEBABOCS11GN</t>
  </si>
  <si>
    <t>BKG20-TART</t>
  </si>
  <si>
    <t>KABABOLN11GN</t>
  </si>
  <si>
    <t xml:space="preserve">Bábolna </t>
  </si>
  <si>
    <t>KETELJCS55EN</t>
  </si>
  <si>
    <t>Baja</t>
  </si>
  <si>
    <t>KEBAJA0011GN</t>
  </si>
  <si>
    <t>Baja 1</t>
  </si>
  <si>
    <t>BKG-20-RMG</t>
  </si>
  <si>
    <t>KEBAJA0012GN</t>
  </si>
  <si>
    <t>Baja 2</t>
  </si>
  <si>
    <t>VEBALASS11GN</t>
  </si>
  <si>
    <t xml:space="preserve">Balassagyarmat </t>
  </si>
  <si>
    <t>KABFUZFO11GN</t>
  </si>
  <si>
    <t xml:space="preserve">Balatonfűzfő </t>
  </si>
  <si>
    <t>KATELJCS14EN</t>
  </si>
  <si>
    <t>Dél-Balaton körzet</t>
  </si>
  <si>
    <t>KABSZEPL11GN</t>
  </si>
  <si>
    <t xml:space="preserve">Balatonszéplak </t>
  </si>
  <si>
    <t>KABBOGLA11GN</t>
  </si>
  <si>
    <t xml:space="preserve">Balatonboglár </t>
  </si>
  <si>
    <t>GEMARCAL11GN</t>
  </si>
  <si>
    <t xml:space="preserve">Marcali </t>
  </si>
  <si>
    <t>BKG-20-TART</t>
  </si>
  <si>
    <t>HABALKAN11GN</t>
  </si>
  <si>
    <t xml:space="preserve">Balkány </t>
  </si>
  <si>
    <t>HABALMAZ11GN</t>
  </si>
  <si>
    <t xml:space="preserve">Balmazújváros </t>
  </si>
  <si>
    <t>GEBATA0011GN</t>
  </si>
  <si>
    <t xml:space="preserve">Báta </t>
  </si>
  <si>
    <t>GEBATASZ11GN</t>
  </si>
  <si>
    <t xml:space="preserve">Bátaszék </t>
  </si>
  <si>
    <t>KEBATMON11GN</t>
  </si>
  <si>
    <t xml:space="preserve">Bátmonostor 1-1 </t>
  </si>
  <si>
    <t>KEBATMON1VEN</t>
  </si>
  <si>
    <t>Bátmonostor 1-2</t>
  </si>
  <si>
    <t>mérőhíd</t>
  </si>
  <si>
    <t>MIBATONY11GN</t>
  </si>
  <si>
    <t xml:space="preserve">Bátonyterenye </t>
  </si>
  <si>
    <t>KEBATTON11GN</t>
  </si>
  <si>
    <t>KEBATTON1VEN</t>
  </si>
  <si>
    <t>BKG-20-HEAT</t>
  </si>
  <si>
    <t>KEBATTON1EEN</t>
  </si>
  <si>
    <t>GEBECSEH11GN</t>
  </si>
  <si>
    <t xml:space="preserve">Becsehely </t>
  </si>
  <si>
    <t>BKG-5-TART-CL</t>
  </si>
  <si>
    <t>KEBEKES011GN</t>
  </si>
  <si>
    <t xml:space="preserve">Békés </t>
  </si>
  <si>
    <t>KETELJCS01EN</t>
  </si>
  <si>
    <t>Békéscsaba 1+2+Telekgerendás</t>
  </si>
  <si>
    <t>KEBEKESC11GN</t>
  </si>
  <si>
    <t>Békéscsaba 1</t>
  </si>
  <si>
    <t>KEBEKESC12GN</t>
  </si>
  <si>
    <t>Békéscsaba 2</t>
  </si>
  <si>
    <t>KETELEKG11GN</t>
  </si>
  <si>
    <t xml:space="preserve">Telekgerendás </t>
  </si>
  <si>
    <t>KETELJCS02EN</t>
  </si>
  <si>
    <t>Gerendás + Békéscsaba 3</t>
  </si>
  <si>
    <t>KEGEREND11GN</t>
  </si>
  <si>
    <t xml:space="preserve">Gerendás </t>
  </si>
  <si>
    <t>KEBEKESC13GN</t>
  </si>
  <si>
    <t>Békéscsaba 3</t>
  </si>
  <si>
    <t>MIBELAPA11GN</t>
  </si>
  <si>
    <t xml:space="preserve">Bélapátfalva </t>
  </si>
  <si>
    <t>BKG-20-TART CL</t>
  </si>
  <si>
    <t>HABEREGD11GN</t>
  </si>
  <si>
    <t xml:space="preserve">Beregdaróc </t>
  </si>
  <si>
    <t>HABEREKF11GN</t>
  </si>
  <si>
    <t>Berekfürdő 1-1</t>
  </si>
  <si>
    <t>HABEREKF1EEN</t>
  </si>
  <si>
    <t>HABERETT11GN</t>
  </si>
  <si>
    <t xml:space="preserve">Berettyóújfalu </t>
  </si>
  <si>
    <t>KABERHID11GN</t>
  </si>
  <si>
    <t xml:space="preserve">Berhida </t>
  </si>
  <si>
    <t>GEBONYHA11GN</t>
  </si>
  <si>
    <t xml:space="preserve">Bonyhád  </t>
  </si>
  <si>
    <t>GEBONYHA1VEN</t>
  </si>
  <si>
    <t>Bonyhád 1-1</t>
  </si>
  <si>
    <t>GEBONYHA1EEN</t>
  </si>
  <si>
    <t>Bonyhád 1-2</t>
  </si>
  <si>
    <t>HABODONH1VEN</t>
  </si>
  <si>
    <t>Bödönhát 1-2</t>
  </si>
  <si>
    <t>SÍK-TART</t>
  </si>
  <si>
    <t>HABODONH11GN</t>
  </si>
  <si>
    <t>Bödönhát 1-1</t>
  </si>
  <si>
    <t>KABONY0011GN</t>
  </si>
  <si>
    <t xml:space="preserve">Bőnyrétalap </t>
  </si>
  <si>
    <t>VEBUDAOR1VEN</t>
  </si>
  <si>
    <t>Budaörs</t>
  </si>
  <si>
    <t>KABUDATE11GN</t>
  </si>
  <si>
    <t>Budatétény 1</t>
  </si>
  <si>
    <t>KEBUGAC011GN</t>
  </si>
  <si>
    <t xml:space="preserve">Bugac </t>
  </si>
  <si>
    <t>HACEGLED21GN</t>
  </si>
  <si>
    <t>Cegléd II</t>
  </si>
  <si>
    <t>VECEGLBE11GN</t>
  </si>
  <si>
    <t xml:space="preserve">Ceglédbercel </t>
  </si>
  <si>
    <t>GECELLDO11GN</t>
  </si>
  <si>
    <t xml:space="preserve">Celldömölk </t>
  </si>
  <si>
    <t>MICENTER12GN</t>
  </si>
  <si>
    <t>Center 2-1</t>
  </si>
  <si>
    <t>OAM Ózdi Acélművek Kft.</t>
  </si>
  <si>
    <t>SIK-TART-CB</t>
  </si>
  <si>
    <t>MICENTER1ZEN</t>
  </si>
  <si>
    <t>Center 2-2</t>
  </si>
  <si>
    <t>MICENTER1VEN</t>
  </si>
  <si>
    <t>Center 2-3</t>
  </si>
  <si>
    <t>Mérőhíd</t>
  </si>
  <si>
    <t>GECSAKAN11GN</t>
  </si>
  <si>
    <t xml:space="preserve">Csákánydoroszló </t>
  </si>
  <si>
    <t>MICSANY011GN</t>
  </si>
  <si>
    <t xml:space="preserve">Csány </t>
  </si>
  <si>
    <t>VECSEPEL1VEN</t>
  </si>
  <si>
    <t>Csepel 1-2</t>
  </si>
  <si>
    <t>SIK-TART CB</t>
  </si>
  <si>
    <t>VECSEPEL12GN</t>
  </si>
  <si>
    <t>Csepel 2</t>
  </si>
  <si>
    <t>KECSOLYO11GN</t>
  </si>
  <si>
    <t xml:space="preserve">Csólyospálos </t>
  </si>
  <si>
    <t xml:space="preserve">KONT-TART  </t>
  </si>
  <si>
    <t>KECSONGR11GN</t>
  </si>
  <si>
    <t>Csongrád I</t>
  </si>
  <si>
    <t>SIK-RMG</t>
  </si>
  <si>
    <t>KECSONGR21GN</t>
  </si>
  <si>
    <t>Csongrád II</t>
  </si>
  <si>
    <t>GECSORNA11GN</t>
  </si>
  <si>
    <t xml:space="preserve">Csorna </t>
  </si>
  <si>
    <t>GECSURGO11GN</t>
  </si>
  <si>
    <t xml:space="preserve">Csurgó </t>
  </si>
  <si>
    <t>HADEBREC11GN</t>
  </si>
  <si>
    <t>Debrecen I-1</t>
  </si>
  <si>
    <t>HADEBREC12GN</t>
  </si>
  <si>
    <t>Debrecen I-2</t>
  </si>
  <si>
    <t>HADEBREC21GN</t>
  </si>
  <si>
    <t>HADEBREC13GN</t>
  </si>
  <si>
    <t>Debrecen I-3</t>
  </si>
  <si>
    <t>GEDEVECS11GN</t>
  </si>
  <si>
    <t xml:space="preserve">Devecser </t>
  </si>
  <si>
    <t>GEDEVECS1EEN</t>
  </si>
  <si>
    <t>Devecser 1-2</t>
  </si>
  <si>
    <t>GEDEVECS1VEN</t>
  </si>
  <si>
    <t>Devecser 1-1</t>
  </si>
  <si>
    <t>KATELJCS02EN</t>
  </si>
  <si>
    <t>Dorog 1+2</t>
  </si>
  <si>
    <t>KADOROG011GN</t>
  </si>
  <si>
    <t>Dorog 1</t>
  </si>
  <si>
    <t>KADOROG012GN</t>
  </si>
  <si>
    <t>Dorog 2</t>
  </si>
  <si>
    <t>GÁZGÉP</t>
  </si>
  <si>
    <t>KEDOMSOD11GN</t>
  </si>
  <si>
    <t xml:space="preserve">Dömsöd </t>
  </si>
  <si>
    <t>KADUNAUJ11GN</t>
  </si>
  <si>
    <t>Dunaújváros 1</t>
  </si>
  <si>
    <t>KADUNAUJ12GN</t>
  </si>
  <si>
    <t>Dunaújváros 2</t>
  </si>
  <si>
    <t>KADUNAUJ13GN</t>
  </si>
  <si>
    <t>HAEBES0011GN</t>
  </si>
  <si>
    <t xml:space="preserve">Ebes </t>
  </si>
  <si>
    <t>KONT-3-TART</t>
  </si>
  <si>
    <t>HAECSEGF11GN</t>
  </si>
  <si>
    <t xml:space="preserve">Ecsegfalva </t>
  </si>
  <si>
    <t>MITELJCS02EN</t>
  </si>
  <si>
    <t>Eger I+II</t>
  </si>
  <si>
    <t>MIEGER0011GN</t>
  </si>
  <si>
    <t>Eger I</t>
  </si>
  <si>
    <t>MIEGER0021GN</t>
  </si>
  <si>
    <t>Eger II</t>
  </si>
  <si>
    <t>HAEGYEK011GN</t>
  </si>
  <si>
    <t xml:space="preserve">Egyek </t>
  </si>
  <si>
    <t>VEERSEKV11GN</t>
  </si>
  <si>
    <t xml:space="preserve">Érsekvadkert </t>
  </si>
  <si>
    <t>Fadd 1-1</t>
  </si>
  <si>
    <t>Fadd 1-2</t>
  </si>
  <si>
    <t>HAFEGYVE11GN</t>
  </si>
  <si>
    <t xml:space="preserve">Fegyvernek </t>
  </si>
  <si>
    <t>ÉPÜLETTART</t>
  </si>
  <si>
    <t>KEFELSOS11GN</t>
  </si>
  <si>
    <t xml:space="preserve">Felsőszentiván </t>
  </si>
  <si>
    <t>GEFERTOS11GN</t>
  </si>
  <si>
    <t xml:space="preserve">Fertőszentmiklós </t>
  </si>
  <si>
    <t>VEFOT00011GN</t>
  </si>
  <si>
    <t xml:space="preserve">Fót </t>
  </si>
  <si>
    <t>VETELJCS05EN</t>
  </si>
  <si>
    <t>Gödöllő 1+2</t>
  </si>
  <si>
    <t>VEGODOLL11GN</t>
  </si>
  <si>
    <t>Gödöllő 1</t>
  </si>
  <si>
    <t>VEGODOLL12GN</t>
  </si>
  <si>
    <t>Gödöllő 2</t>
  </si>
  <si>
    <t>GEGUTORF11GN</t>
  </si>
  <si>
    <t xml:space="preserve">Gutorfölde </t>
  </si>
  <si>
    <t>TART-SZEKR</t>
  </si>
  <si>
    <t>VEGYAL0011GN</t>
  </si>
  <si>
    <t xml:space="preserve">Gyál </t>
  </si>
  <si>
    <t>MIGYONGY11GN</t>
  </si>
  <si>
    <t xml:space="preserve">Gyöngyös </t>
  </si>
  <si>
    <t>KATELJCS56EN</t>
  </si>
  <si>
    <t>Győr 1+2+Töltéstava</t>
  </si>
  <si>
    <t>KAGYOR0011GN</t>
  </si>
  <si>
    <t>Győr 1</t>
  </si>
  <si>
    <t>KAGYOR0012GN</t>
  </si>
  <si>
    <t>Győr 2</t>
  </si>
  <si>
    <t>KATOLTES11GN</t>
  </si>
  <si>
    <t xml:space="preserve">Töltéstava </t>
  </si>
  <si>
    <t>HATELJCS03EN</t>
  </si>
  <si>
    <t>Győrtelek 1+2</t>
  </si>
  <si>
    <t>HAGYORTE11GN</t>
  </si>
  <si>
    <t>Győrtelek 1</t>
  </si>
  <si>
    <t>HAGYORTE12GN</t>
  </si>
  <si>
    <t>Győrtelek 2</t>
  </si>
  <si>
    <t>KEGYULA011GN</t>
  </si>
  <si>
    <t xml:space="preserve">Gyula </t>
  </si>
  <si>
    <t>HAHAJDUB11GN</t>
  </si>
  <si>
    <t xml:space="preserve">Hajdúböszörmény </t>
  </si>
  <si>
    <t>HAHSAMSO11GN</t>
  </si>
  <si>
    <t xml:space="preserve">Hajdúsámson </t>
  </si>
  <si>
    <t>HAHAJDUS21GN</t>
  </si>
  <si>
    <t>Hajdúszoboszló II</t>
  </si>
  <si>
    <t>GEHAROMF11GN</t>
  </si>
  <si>
    <t xml:space="preserve">Háromfa </t>
  </si>
  <si>
    <t>MIHATVAN11GN</t>
  </si>
  <si>
    <t xml:space="preserve">Hatvan </t>
  </si>
  <si>
    <t>KAHEREND11GN</t>
  </si>
  <si>
    <t xml:space="preserve">Herend </t>
  </si>
  <si>
    <t>KEHODMEZ11GN</t>
  </si>
  <si>
    <t xml:space="preserve">Hódmezővásárhely </t>
  </si>
  <si>
    <t>MIIBRANY11GN</t>
  </si>
  <si>
    <t xml:space="preserve">Ibrány </t>
  </si>
  <si>
    <t>GEIHAROS11GN</t>
  </si>
  <si>
    <t xml:space="preserve">Iharosberény </t>
  </si>
  <si>
    <t>VETELJCS17EN</t>
  </si>
  <si>
    <t>Budapest</t>
  </si>
  <si>
    <t>VEIKARUS11GN</t>
  </si>
  <si>
    <t>Ikarusz 1</t>
  </si>
  <si>
    <t>VEIKARUS12GN</t>
  </si>
  <si>
    <t>Ikarusz 2</t>
  </si>
  <si>
    <t>15-40</t>
  </si>
  <si>
    <t>VEKOBANY11GN</t>
  </si>
  <si>
    <t>Kőbánya 1</t>
  </si>
  <si>
    <t>VESOROKS11GN</t>
  </si>
  <si>
    <t>Soroksár 1-1</t>
  </si>
  <si>
    <t>VECSEPEL11GN</t>
  </si>
  <si>
    <t>Csepel 1-1</t>
  </si>
  <si>
    <t>KABUDATE12GN</t>
  </si>
  <si>
    <t>Budatétény 2</t>
  </si>
  <si>
    <t>VESOLYMA11GN</t>
  </si>
  <si>
    <t>Solymárvölgy 1-1</t>
  </si>
  <si>
    <t>VERAKOSP11GN</t>
  </si>
  <si>
    <t>Rákospalota 1</t>
  </si>
  <si>
    <t>VEHARSHE11GN</t>
  </si>
  <si>
    <t xml:space="preserve">Hárshegy </t>
  </si>
  <si>
    <t>VESZENTE11GN</t>
  </si>
  <si>
    <t>Szentendre 1</t>
  </si>
  <si>
    <t>KADHE00014GN</t>
  </si>
  <si>
    <t>Százhalombatta I-4 (DHE)</t>
  </si>
  <si>
    <t>23-40</t>
  </si>
  <si>
    <t>VEKOBANY12GN</t>
  </si>
  <si>
    <t>Kőbánya 2</t>
  </si>
  <si>
    <t>25,5-40</t>
  </si>
  <si>
    <t>VERAKOSP12GN</t>
  </si>
  <si>
    <t>Rákospalota 2</t>
  </si>
  <si>
    <t>KAIKRENY11GN</t>
  </si>
  <si>
    <t xml:space="preserve">Ikrény </t>
  </si>
  <si>
    <t>KEJANOSH11GN</t>
  </si>
  <si>
    <t xml:space="preserve">Jánoshalma </t>
  </si>
  <si>
    <t>GEJAHAZA11GN</t>
  </si>
  <si>
    <t xml:space="preserve">Jánosháza </t>
  </si>
  <si>
    <t>ÉP-TART-CCB</t>
  </si>
  <si>
    <t>MIJARDAN11GN</t>
  </si>
  <si>
    <t xml:space="preserve">Járdánháza </t>
  </si>
  <si>
    <t>SIK-GÁZGÉP</t>
  </si>
  <si>
    <t>MIJASZBE11GN</t>
  </si>
  <si>
    <t xml:space="preserve">Jászberény </t>
  </si>
  <si>
    <t>MIJASZDO11GN</t>
  </si>
  <si>
    <t xml:space="preserve">Jászdózsa </t>
  </si>
  <si>
    <t>HAKABA0011GN</t>
  </si>
  <si>
    <t>MIKAL00011GN</t>
  </si>
  <si>
    <t xml:space="preserve">Kál </t>
  </si>
  <si>
    <t>GEKALD0011GN</t>
  </si>
  <si>
    <t xml:space="preserve">Káld </t>
  </si>
  <si>
    <t>KEKALOCS11GN</t>
  </si>
  <si>
    <t xml:space="preserve">Kalocsa </t>
  </si>
  <si>
    <t>KATELJCS15EN</t>
  </si>
  <si>
    <t xml:space="preserve">Kápolnásnyék+Mezőszentgyörgy </t>
  </si>
  <si>
    <t>KAKAPOLN11GN</t>
  </si>
  <si>
    <t xml:space="preserve">Kápolnásnyék </t>
  </si>
  <si>
    <t>KAMEZOSZ11GN</t>
  </si>
  <si>
    <t xml:space="preserve">Mezőszentgyörgy </t>
  </si>
  <si>
    <t>GETELJCS01EN</t>
  </si>
  <si>
    <t>GEKAPOSV11GN</t>
  </si>
  <si>
    <t>Kaposvár I</t>
  </si>
  <si>
    <t>GEKAPOSV21GN</t>
  </si>
  <si>
    <t>Kaposvár II</t>
  </si>
  <si>
    <t>GEKAPUVA11GN</t>
  </si>
  <si>
    <t xml:space="preserve">Kapuvár </t>
  </si>
  <si>
    <t>HAKARCAG11GN</t>
  </si>
  <si>
    <t xml:space="preserve">Karcag </t>
  </si>
  <si>
    <t>KEKARDOS11GN</t>
  </si>
  <si>
    <t>ÉPÜLETRMG</t>
  </si>
  <si>
    <t>KEKARDOS1WEN</t>
  </si>
  <si>
    <t>Mérés</t>
  </si>
  <si>
    <t>MITELJCS01EN</t>
  </si>
  <si>
    <t>Kazincbarcika</t>
  </si>
  <si>
    <t>MIKAZINC11GN</t>
  </si>
  <si>
    <t>Kazincbarcika I</t>
  </si>
  <si>
    <t>MIKAZINC21GN</t>
  </si>
  <si>
    <t>Kazincbarcika II</t>
  </si>
  <si>
    <t>MIBVK00012GN</t>
  </si>
  <si>
    <t>Kazincbarcika III-2 (MUCSONY)</t>
  </si>
  <si>
    <t>MIBHE00011GN</t>
  </si>
  <si>
    <t>Kazincbarcika IV (BHE)</t>
  </si>
  <si>
    <t>AES Borsodi Energetikai Kft. (BHE)</t>
  </si>
  <si>
    <t>MITELJCS09EN</t>
  </si>
  <si>
    <t>Borsodchem</t>
  </si>
  <si>
    <t>MIBVK00011GN</t>
  </si>
  <si>
    <t>Kazincbarcika III-1 (BVK)</t>
  </si>
  <si>
    <t>MÉRÉS</t>
  </si>
  <si>
    <t>MIBVK00021GN</t>
  </si>
  <si>
    <t>Kazincbarcika V (BVK)</t>
  </si>
  <si>
    <t>KETELJCS03EN</t>
  </si>
  <si>
    <t>Kecskemét I-1+I-2+II+Kerekegyháza</t>
  </si>
  <si>
    <t>KEKECSKE11GN</t>
  </si>
  <si>
    <t>Kecskemét I-1</t>
  </si>
  <si>
    <t>KEKECSKE12GN</t>
  </si>
  <si>
    <t>Kecskemét I-2</t>
  </si>
  <si>
    <t>KEKECSKE21GN</t>
  </si>
  <si>
    <t>Kecskemét II</t>
  </si>
  <si>
    <t>KEKEREKE11GN</t>
  </si>
  <si>
    <t xml:space="preserve">Kerekegyháza </t>
  </si>
  <si>
    <t>HAKENDER11GN</t>
  </si>
  <si>
    <t>Kenderes I-1</t>
  </si>
  <si>
    <t>GEKESZTH11GN</t>
  </si>
  <si>
    <t xml:space="preserve">Keszthely </t>
  </si>
  <si>
    <t>KETELJCS04EN</t>
  </si>
  <si>
    <t>Kiskunfélegyháza I+Városföld</t>
  </si>
  <si>
    <t>KEKISKUF11GN</t>
  </si>
  <si>
    <t>Kiskunfélegyháza I</t>
  </si>
  <si>
    <t>KEVAROSF11GN</t>
  </si>
  <si>
    <t>Városföld</t>
  </si>
  <si>
    <t>KEKISKUF21GN</t>
  </si>
  <si>
    <t>Kiskunfélegyháza II</t>
  </si>
  <si>
    <t>KEKISKUH11GN</t>
  </si>
  <si>
    <t xml:space="preserve">Kiskunhalas </t>
  </si>
  <si>
    <t>KEKISKUM11GN</t>
  </si>
  <si>
    <t xml:space="preserve">Kiskunmajsa </t>
  </si>
  <si>
    <t>HAKISUJS11GN</t>
  </si>
  <si>
    <t xml:space="preserve">Kisújszállás </t>
  </si>
  <si>
    <t>HATELJCS53EN</t>
  </si>
  <si>
    <t>Kisvarsány 1+2</t>
  </si>
  <si>
    <t>HAKISVAR11GN</t>
  </si>
  <si>
    <t>Kisvarsány 1</t>
  </si>
  <si>
    <t>HAKISVAR12GN</t>
  </si>
  <si>
    <t>Kisvarsány 2</t>
  </si>
  <si>
    <t>KEKISZOM11GN</t>
  </si>
  <si>
    <t xml:space="preserve">Kiszombor </t>
  </si>
  <si>
    <t>BKG5-RMG</t>
  </si>
  <si>
    <t>KAKOMARO11GN</t>
  </si>
  <si>
    <t xml:space="preserve">Komárom </t>
  </si>
  <si>
    <t>GEKORMEN11GN</t>
  </si>
  <si>
    <t xml:space="preserve">Körmend </t>
  </si>
  <si>
    <t>KAKOROSH11GN</t>
  </si>
  <si>
    <t xml:space="preserve">Kőröshegy </t>
  </si>
  <si>
    <t>GEKOSZEG11GN</t>
  </si>
  <si>
    <t xml:space="preserve">Kőszeg </t>
  </si>
  <si>
    <t>KEKUNADA11GN</t>
  </si>
  <si>
    <t xml:space="preserve">Kunadacs </t>
  </si>
  <si>
    <t>KEKUNFEH11GN</t>
  </si>
  <si>
    <t xml:space="preserve">Kunfehértó </t>
  </si>
  <si>
    <t>FIO-FIO</t>
  </si>
  <si>
    <t>KEKUNSMA11GN</t>
  </si>
  <si>
    <t xml:space="preserve">Kunszentmárton </t>
  </si>
  <si>
    <t>KELAJOSM11GN</t>
  </si>
  <si>
    <t xml:space="preserve">Lajosmizse </t>
  </si>
  <si>
    <t>GELENGYE11GN</t>
  </si>
  <si>
    <t xml:space="preserve">Lengyeltóti </t>
  </si>
  <si>
    <t>GELENTI011GN</t>
  </si>
  <si>
    <t>Lenti 1-1</t>
  </si>
  <si>
    <t>BKG-TART CB</t>
  </si>
  <si>
    <t>GELENTI01VEN</t>
  </si>
  <si>
    <t>Lenti 1-2</t>
  </si>
  <si>
    <t>KALOVASZ11GN</t>
  </si>
  <si>
    <t>Lovászpatona 1-1</t>
  </si>
  <si>
    <t>KALOVASZ1VEN</t>
  </si>
  <si>
    <t>Lovászpatona 1-2</t>
  </si>
  <si>
    <t>GEMAGYSZ11GN</t>
  </si>
  <si>
    <t xml:space="preserve">Magyarszerdahely </t>
  </si>
  <si>
    <t>ÉPÜLET-FIO</t>
  </si>
  <si>
    <t>VEMAJOSH11GN</t>
  </si>
  <si>
    <t xml:space="preserve">Majosháza </t>
  </si>
  <si>
    <t>KEMAKAD011GN</t>
  </si>
  <si>
    <t>Makád</t>
  </si>
  <si>
    <t>KEMAKO0011GN</t>
  </si>
  <si>
    <t xml:space="preserve">Makó </t>
  </si>
  <si>
    <t>BKG20-RMG</t>
  </si>
  <si>
    <t>HAMANDOK11GN</t>
  </si>
  <si>
    <t xml:space="preserve">Mándok </t>
  </si>
  <si>
    <t>GEMARAZA11GN</t>
  </si>
  <si>
    <t xml:space="preserve">Maráza </t>
  </si>
  <si>
    <t>HATELJCS10EN</t>
  </si>
  <si>
    <t>Máriapócs+ Nyírmeggyes</t>
  </si>
  <si>
    <t>HAMARIAP11GN</t>
  </si>
  <si>
    <t xml:space="preserve">Máriapócs </t>
  </si>
  <si>
    <t>HANYIRME11GN</t>
  </si>
  <si>
    <t xml:space="preserve">Nyírmeggyes </t>
  </si>
  <si>
    <t>HAMARTFU11GN</t>
  </si>
  <si>
    <t xml:space="preserve">Martfű </t>
  </si>
  <si>
    <t>MIMATRAD11GN</t>
  </si>
  <si>
    <t xml:space="preserve">Mátraderecske </t>
  </si>
  <si>
    <t>MIMATRAT11GN</t>
  </si>
  <si>
    <t xml:space="preserve">Mátraterenye </t>
  </si>
  <si>
    <t>GEMEGGYE11GN</t>
  </si>
  <si>
    <t xml:space="preserve">Meggyeskovácsi </t>
  </si>
  <si>
    <t>KEMEZOBE11GN</t>
  </si>
  <si>
    <t xml:space="preserve">Mezőberény </t>
  </si>
  <si>
    <t>MIMEZOCS11GN</t>
  </si>
  <si>
    <t xml:space="preserve">Mezőcsát </t>
  </si>
  <si>
    <t>KEMEZOHE11GN</t>
  </si>
  <si>
    <t>MIMEZOKO11GN</t>
  </si>
  <si>
    <t xml:space="preserve">Mezőkövesd </t>
  </si>
  <si>
    <t>MIMEZONA11GN</t>
  </si>
  <si>
    <t xml:space="preserve">Mezőnagymihály </t>
  </si>
  <si>
    <t>HAMEZOSA11GN</t>
  </si>
  <si>
    <t xml:space="preserve">Mezősas </t>
  </si>
  <si>
    <t>HATELJCS54EN</t>
  </si>
  <si>
    <t>Mezőtúr + Endrőd 1-2</t>
  </si>
  <si>
    <t>KEENDROD1VEN</t>
  </si>
  <si>
    <t>Endrőd 1-2</t>
  </si>
  <si>
    <t>mérés</t>
  </si>
  <si>
    <t>(6) 8</t>
  </si>
  <si>
    <t>HAMEZOTU11GN</t>
  </si>
  <si>
    <t xml:space="preserve">Mezőtúr </t>
  </si>
  <si>
    <t>BKG-5-TART</t>
  </si>
  <si>
    <t>MITELJCS11EN</t>
  </si>
  <si>
    <t>MIMISKOL11GN</t>
  </si>
  <si>
    <t>Miskolc I</t>
  </si>
  <si>
    <t>MIVARGAH11GN</t>
  </si>
  <si>
    <t>Miskolc II-1</t>
  </si>
  <si>
    <t>MIVARGAH12GN</t>
  </si>
  <si>
    <t>Miskolc II-2</t>
  </si>
  <si>
    <t>MIVARGAH15GN</t>
  </si>
  <si>
    <t>Miskolc II-5</t>
  </si>
  <si>
    <t>MIHCM00011GN</t>
  </si>
  <si>
    <t>Miskolc III (HCM)</t>
  </si>
  <si>
    <t>GEMOHACS11GN</t>
  </si>
  <si>
    <t xml:space="preserve">Mohács </t>
  </si>
  <si>
    <t>VEMONOR011GN</t>
  </si>
  <si>
    <t xml:space="preserve">Monor </t>
  </si>
  <si>
    <t>KAMOSONM11GN</t>
  </si>
  <si>
    <t xml:space="preserve">Mosonmagyaróvár </t>
  </si>
  <si>
    <t>KAMOSSZM11GN</t>
  </si>
  <si>
    <t xml:space="preserve">Mosonszentmiklós </t>
  </si>
  <si>
    <t>KEMURONY11GN</t>
  </si>
  <si>
    <t xml:space="preserve">Murony </t>
  </si>
  <si>
    <t>KATELJCS54EN</t>
  </si>
  <si>
    <t>Nádasdladány 1-2+2</t>
  </si>
  <si>
    <t>KANADASD1VEN</t>
  </si>
  <si>
    <t>Nádasdladány 1-2</t>
  </si>
  <si>
    <t>KANADASD12GN</t>
  </si>
  <si>
    <t>Nádasdladány 2</t>
  </si>
  <si>
    <t>KANADASD11GN</t>
  </si>
  <si>
    <t>Nádasdladány 1-1</t>
  </si>
  <si>
    <t>SÍK-FIO</t>
  </si>
  <si>
    <t>HANADUDV11GN</t>
  </si>
  <si>
    <t xml:space="preserve">Nádudvar </t>
  </si>
  <si>
    <t>HANAGYAR11GN</t>
  </si>
  <si>
    <t xml:space="preserve">Nagyar </t>
  </si>
  <si>
    <t>GENAGYAT11GN</t>
  </si>
  <si>
    <t xml:space="preserve">Nagyatád </t>
  </si>
  <si>
    <t>MINAGYFU11GN</t>
  </si>
  <si>
    <t xml:space="preserve">Nagyfüged </t>
  </si>
  <si>
    <t>HANAGYHE11GN</t>
  </si>
  <si>
    <t xml:space="preserve">Nagyhegyes </t>
  </si>
  <si>
    <t>GENAGYKA11GN</t>
  </si>
  <si>
    <t>Nagykanizsa 1-1</t>
  </si>
  <si>
    <t>GENAGYKA1VEN</t>
  </si>
  <si>
    <t>Nagykanizsa 1-2</t>
  </si>
  <si>
    <t>KENAGYKO11GN</t>
  </si>
  <si>
    <t xml:space="preserve">Nagykőrös </t>
  </si>
  <si>
    <t>GENAGYLE11GN</t>
  </si>
  <si>
    <t>Nagylengyel 1-1</t>
  </si>
  <si>
    <t>GENAGYLE1VEN</t>
  </si>
  <si>
    <t>Nagylengyel 1-2</t>
  </si>
  <si>
    <t>GENAGYLE1WEN</t>
  </si>
  <si>
    <t xml:space="preserve">Nagylengyel KTD ZRG </t>
  </si>
  <si>
    <t>KENAGYMA11GN</t>
  </si>
  <si>
    <t xml:space="preserve">Nagymágocs </t>
  </si>
  <si>
    <t>KANAGYSA11GN</t>
  </si>
  <si>
    <t xml:space="preserve">Nagysáp </t>
  </si>
  <si>
    <t>HANAPKOR11GN</t>
  </si>
  <si>
    <t xml:space="preserve">Napkor </t>
  </si>
  <si>
    <t>Nemesbikk</t>
  </si>
  <si>
    <t>GÁZGÉP-SZEK</t>
  </si>
  <si>
    <t>KANYERGE11GN</t>
  </si>
  <si>
    <t xml:space="preserve">Nyergesújfalu </t>
  </si>
  <si>
    <t>MINYIRBO11GN</t>
  </si>
  <si>
    <t xml:space="preserve">Nyírbogdány </t>
  </si>
  <si>
    <t>HATELJCS11EN</t>
  </si>
  <si>
    <t>HANYIREG11GN</t>
  </si>
  <si>
    <t>Nyíregyháza 1</t>
  </si>
  <si>
    <t>HANYIREG12GN</t>
  </si>
  <si>
    <t>Nyíregyháza 2</t>
  </si>
  <si>
    <t>MINYIRTE13GN</t>
  </si>
  <si>
    <t>Nyírtelek 3</t>
  </si>
  <si>
    <t>KEOFOLDE11GN</t>
  </si>
  <si>
    <t xml:space="preserve">Óföldeák </t>
  </si>
  <si>
    <t>KETELJCS05EN</t>
  </si>
  <si>
    <t>KEOROSHA11GN</t>
  </si>
  <si>
    <t>KEOROSHA21GN</t>
  </si>
  <si>
    <t>SIK-FIOR</t>
  </si>
  <si>
    <t>KEOROSHA22GN</t>
  </si>
  <si>
    <t>SIK-MÉRÉS</t>
  </si>
  <si>
    <t>KEOROSHA23GN</t>
  </si>
  <si>
    <t>Orosháza II-3</t>
  </si>
  <si>
    <t>MITELJCS12EN</t>
  </si>
  <si>
    <t>Ózd I-1+Ózd II</t>
  </si>
  <si>
    <t>MIOZD00011GN</t>
  </si>
  <si>
    <t>Ózd I-1</t>
  </si>
  <si>
    <t>MIOZD00021GN</t>
  </si>
  <si>
    <t>Ózd II</t>
  </si>
  <si>
    <t>MIOZD0001EEN</t>
  </si>
  <si>
    <t>Ózd I-2 (OERG)</t>
  </si>
  <si>
    <t>KEOCSOD011GN</t>
  </si>
  <si>
    <t xml:space="preserve">Öcsöd </t>
  </si>
  <si>
    <t>HAOR000011GN</t>
  </si>
  <si>
    <t xml:space="preserve">Őr </t>
  </si>
  <si>
    <t>GEOREGLA11GN</t>
  </si>
  <si>
    <t>Öreglak 1-1</t>
  </si>
  <si>
    <t>GEOREGLA1VEN</t>
  </si>
  <si>
    <t>Öreglak 1-2</t>
  </si>
  <si>
    <t>GÁZGÉP-HEAT</t>
  </si>
  <si>
    <t>KEPALMON11GN</t>
  </si>
  <si>
    <t xml:space="preserve">Pálmonostora </t>
  </si>
  <si>
    <t>GEPALOTA11GN</t>
  </si>
  <si>
    <t xml:space="preserve">Palotabozsok </t>
  </si>
  <si>
    <t>KAPAPA0011GN</t>
  </si>
  <si>
    <t xml:space="preserve">Pápa </t>
  </si>
  <si>
    <t>KAPAPKES11GN</t>
  </si>
  <si>
    <t xml:space="preserve">Papkeszi </t>
  </si>
  <si>
    <t>MIPASZTO11GN</t>
  </si>
  <si>
    <t>Pásztó 1</t>
  </si>
  <si>
    <t>MIPASZTO12GN</t>
  </si>
  <si>
    <t>Pásztó 2</t>
  </si>
  <si>
    <t>GETELJCS07EN</t>
  </si>
  <si>
    <t>Pécs I-1+I-2+II</t>
  </si>
  <si>
    <t>GEPECS0011GN</t>
  </si>
  <si>
    <t>Pécs I-1</t>
  </si>
  <si>
    <t>GEPECS0012GN</t>
  </si>
  <si>
    <t xml:space="preserve">Pécs I-2 </t>
  </si>
  <si>
    <t>GEPECS0021GN</t>
  </si>
  <si>
    <t>Pécs II</t>
  </si>
  <si>
    <t>GEPECS0031GN</t>
  </si>
  <si>
    <t>Pécs III</t>
  </si>
  <si>
    <t>MIPETERV11GN</t>
  </si>
  <si>
    <t xml:space="preserve">Pétervására </t>
  </si>
  <si>
    <t>KAPETFUR11GN</t>
  </si>
  <si>
    <t>Pétfürdő 1</t>
  </si>
  <si>
    <t xml:space="preserve">Petneháza </t>
  </si>
  <si>
    <t>VETELJCS18EN</t>
  </si>
  <si>
    <t>VEPILISV11GN</t>
  </si>
  <si>
    <t xml:space="preserve">Pilisvörösvár </t>
  </si>
  <si>
    <t>VESOLYMA1VEN</t>
  </si>
  <si>
    <t>Solymárvölgy 1-2</t>
  </si>
  <si>
    <t>GEPOKASZ11GN</t>
  </si>
  <si>
    <t>Pókaszepetk 1-1</t>
  </si>
  <si>
    <t>GEPOKASZ1VEN</t>
  </si>
  <si>
    <t>Pókaszepetk 1-2</t>
  </si>
  <si>
    <t>KEPUSZTF11GN</t>
  </si>
  <si>
    <t xml:space="preserve">Pusztaföldvár </t>
  </si>
  <si>
    <t>KEPUSZTS11GN</t>
  </si>
  <si>
    <t xml:space="preserve">Pusztaszer </t>
  </si>
  <si>
    <t>KEPUSZTV11GN</t>
  </si>
  <si>
    <t xml:space="preserve">Pusztavacs </t>
  </si>
  <si>
    <t>HAPUSPOK11GN</t>
  </si>
  <si>
    <t xml:space="preserve">Püspökladány </t>
  </si>
  <si>
    <t>GERAPOSK11GN</t>
  </si>
  <si>
    <t xml:space="preserve">Raposka </t>
  </si>
  <si>
    <t>GEREPCEL11GN</t>
  </si>
  <si>
    <t xml:space="preserve">Répcelak </t>
  </si>
  <si>
    <t>VERETSAG11GN</t>
  </si>
  <si>
    <t xml:space="preserve">Rétság </t>
  </si>
  <si>
    <t>VEROMHAN11GN</t>
  </si>
  <si>
    <t xml:space="preserve">Romhány </t>
  </si>
  <si>
    <t xml:space="preserve">BKG-20-TART  </t>
  </si>
  <si>
    <t>MIRUDABA11GN</t>
  </si>
  <si>
    <t xml:space="preserve">Rudabánya </t>
  </si>
  <si>
    <t>MISAJOKE11GN</t>
  </si>
  <si>
    <t>MISAJOSZ11GN</t>
  </si>
  <si>
    <t xml:space="preserve">Sajószentpéter </t>
  </si>
  <si>
    <t>MISAJOVE11GN</t>
  </si>
  <si>
    <t xml:space="preserve">Sajóvelezd </t>
  </si>
  <si>
    <t>MITELJCS06EN</t>
  </si>
  <si>
    <t>Salgótarján 1+2</t>
  </si>
  <si>
    <t>MISALGOT11GN</t>
  </si>
  <si>
    <t>Salgótarján 1</t>
  </si>
  <si>
    <t>MISALGOT12GN</t>
  </si>
  <si>
    <t>Salgótarján 2</t>
  </si>
  <si>
    <t>MISAMSON11GN</t>
  </si>
  <si>
    <t xml:space="preserve">Sámsonháza </t>
  </si>
  <si>
    <t>HASARAND11GN</t>
  </si>
  <si>
    <t xml:space="preserve">Sáránd </t>
  </si>
  <si>
    <t>KETELJCS06EN</t>
  </si>
  <si>
    <t>Sarkad + Méhkerék</t>
  </si>
  <si>
    <t>KESARKAD11GN</t>
  </si>
  <si>
    <t xml:space="preserve">Sarkad </t>
  </si>
  <si>
    <t>KEMEHKER11GN</t>
  </si>
  <si>
    <t xml:space="preserve">Méhkerék </t>
  </si>
  <si>
    <t>MISAROSP11GN</t>
  </si>
  <si>
    <t xml:space="preserve">Sárospatak </t>
  </si>
  <si>
    <t>GESARVAR11GN</t>
  </si>
  <si>
    <t xml:space="preserve">Sárvár </t>
  </si>
  <si>
    <t>KESOLTVA11GN</t>
  </si>
  <si>
    <t xml:space="preserve">Soltvadkert </t>
  </si>
  <si>
    <t>GESOMOGJ11GN</t>
  </si>
  <si>
    <t xml:space="preserve">Somogyjád </t>
  </si>
  <si>
    <t>GESOMSAM11GN</t>
  </si>
  <si>
    <t xml:space="preserve">Somogysámson </t>
  </si>
  <si>
    <t>GETELJCS03EN</t>
  </si>
  <si>
    <t>Sopron 1+2</t>
  </si>
  <si>
    <t>GESOPRON11GN</t>
  </si>
  <si>
    <t>Sopron 1</t>
  </si>
  <si>
    <t>GESOPRON12GN</t>
  </si>
  <si>
    <t>Sopron 2</t>
  </si>
  <si>
    <t>GESOPRON1VEN</t>
  </si>
  <si>
    <t>Sopron 3</t>
  </si>
  <si>
    <t>VESOROKS1VEN</t>
  </si>
  <si>
    <t>Soroksár 1-2</t>
  </si>
  <si>
    <t>GESUMEGC11GN</t>
  </si>
  <si>
    <t>Sümegcsehi 1-1</t>
  </si>
  <si>
    <t>GESUMEGC1VEN</t>
  </si>
  <si>
    <t>Sümegcsehi 1-2</t>
  </si>
  <si>
    <t>KATELJCS12EN</t>
  </si>
  <si>
    <t>Szabadegyháza 1+2</t>
  </si>
  <si>
    <t>KASZABAD11GN</t>
  </si>
  <si>
    <t>Szabadegyháza 1</t>
  </si>
  <si>
    <t>KASZABAD12GN</t>
  </si>
  <si>
    <t>Szabadegyháza 2</t>
  </si>
  <si>
    <t>HASZAJOL11GN</t>
  </si>
  <si>
    <t>Szajol 1-1</t>
  </si>
  <si>
    <t>KESZANK011GN</t>
  </si>
  <si>
    <t xml:space="preserve">Szank </t>
  </si>
  <si>
    <t>KETELJCS56EN</t>
  </si>
  <si>
    <t>Szarvas+Endrőd 1-1</t>
  </si>
  <si>
    <t>KESZARVA11GN</t>
  </si>
  <si>
    <t xml:space="preserve">Szarvas </t>
  </si>
  <si>
    <t>KEENDROD11GN</t>
  </si>
  <si>
    <t>Endrőd 1-1</t>
  </si>
  <si>
    <t>KADHE00012GN</t>
  </si>
  <si>
    <t>Százhalombatta I-2 (DHE)</t>
  </si>
  <si>
    <t>KADHE00013GN</t>
  </si>
  <si>
    <t>Százhalombatta I-3 (DHE)</t>
  </si>
  <si>
    <t>KADHE00015GN</t>
  </si>
  <si>
    <t>Százhalombatta I-5-1(DHE)</t>
  </si>
  <si>
    <t>KADHE0001VEN</t>
  </si>
  <si>
    <t>Százhalombatta I-5-2 (DHE)</t>
  </si>
  <si>
    <t>MISZECSE11GN</t>
  </si>
  <si>
    <t xml:space="preserve">Szécsény </t>
  </si>
  <si>
    <t>KETELJCS53EN</t>
  </si>
  <si>
    <t>Szeged 1+2+Újszeged</t>
  </si>
  <si>
    <t>KESZEGED11GN</t>
  </si>
  <si>
    <t>Szeged 1</t>
  </si>
  <si>
    <t>KESZEGED12GN</t>
  </si>
  <si>
    <t>Szeged 2</t>
  </si>
  <si>
    <t>KEUJSZEG11GN</t>
  </si>
  <si>
    <t xml:space="preserve">Újszeged </t>
  </si>
  <si>
    <t>KATELJCS04EN</t>
  </si>
  <si>
    <t>Székesfehérvár</t>
  </si>
  <si>
    <t>KASZEKES11GN</t>
  </si>
  <si>
    <t>Székesfehérvár 1</t>
  </si>
  <si>
    <t>KASZEKES12GN</t>
  </si>
  <si>
    <t>Székesfehérvár 2</t>
  </si>
  <si>
    <t>KASZABBA11GN</t>
  </si>
  <si>
    <t>Szabadbattyán 1-1</t>
  </si>
  <si>
    <t>KASZABBA1VEN</t>
  </si>
  <si>
    <t>Szabadbattyán 1-2</t>
  </si>
  <si>
    <t>GETELJCS04EN</t>
  </si>
  <si>
    <t>Szekszárd I+II</t>
  </si>
  <si>
    <t>GESZEKSZ11GN</t>
  </si>
  <si>
    <t>Szekszárd I</t>
  </si>
  <si>
    <t>GESZEKSZ21GN</t>
  </si>
  <si>
    <t>Szekszárd II</t>
  </si>
  <si>
    <t>VESZENTE12GN</t>
  </si>
  <si>
    <t>Szentendre 2</t>
  </si>
  <si>
    <t>KETELJCS54EN</t>
  </si>
  <si>
    <t>Szentes I+II</t>
  </si>
  <si>
    <t>KESZENTS11GN</t>
  </si>
  <si>
    <t>Szentes I</t>
  </si>
  <si>
    <t>Épület-TART</t>
  </si>
  <si>
    <t>KESZENTS21GN</t>
  </si>
  <si>
    <t>Szentes II</t>
  </si>
  <si>
    <t>GESZENTG11GN</t>
  </si>
  <si>
    <t xml:space="preserve">Szentgotthárd </t>
  </si>
  <si>
    <t>MISZEREN11GN</t>
  </si>
  <si>
    <t xml:space="preserve">Szerencs </t>
  </si>
  <si>
    <t>VESZIGET11GN</t>
  </si>
  <si>
    <t xml:space="preserve">Szigetmonostor </t>
  </si>
  <si>
    <t>VETELJCS19EN</t>
  </si>
  <si>
    <t>Szigetszentmiklós</t>
  </si>
  <si>
    <t>VESZIGSZ11GN</t>
  </si>
  <si>
    <t>Szigetszentmiklós I</t>
  </si>
  <si>
    <t>VESZIGSZ21GN</t>
  </si>
  <si>
    <t>Szigetszentmiklós II</t>
  </si>
  <si>
    <t>HATELJCS08EN</t>
  </si>
  <si>
    <t xml:space="preserve">Szolnok </t>
  </si>
  <si>
    <t>HASZOLNO11GN</t>
  </si>
  <si>
    <t>Szolnok I</t>
  </si>
  <si>
    <t>HASZOLNO21GN</t>
  </si>
  <si>
    <t>Szolnok II-1</t>
  </si>
  <si>
    <t>HASZOLNO22GN</t>
  </si>
  <si>
    <t>Szolnok II-2</t>
  </si>
  <si>
    <t>GETELJCS05EN</t>
  </si>
  <si>
    <t xml:space="preserve">Szombathely </t>
  </si>
  <si>
    <t>GESZOMBA11GN</t>
  </si>
  <si>
    <t>Szombathely 1</t>
  </si>
  <si>
    <t>GESZOMBA12GN</t>
  </si>
  <si>
    <t>Szombathely 2</t>
  </si>
  <si>
    <t>GESZOMBA13GN</t>
  </si>
  <si>
    <t>Szombathely 3</t>
  </si>
  <si>
    <t>VESZOD0011GN</t>
  </si>
  <si>
    <t xml:space="preserve">Sződ </t>
  </si>
  <si>
    <t>GETAPOLC11GN</t>
  </si>
  <si>
    <t xml:space="preserve">Tapolca </t>
  </si>
  <si>
    <t>MITARNAL11GN</t>
  </si>
  <si>
    <t xml:space="preserve">Tarnalelesz </t>
  </si>
  <si>
    <t>KETASS0011GN</t>
  </si>
  <si>
    <t xml:space="preserve">Tass </t>
  </si>
  <si>
    <t>KATATA0011GN</t>
  </si>
  <si>
    <t xml:space="preserve">Tata </t>
  </si>
  <si>
    <t>KATATABA11GN</t>
  </si>
  <si>
    <t>Tatabánya I</t>
  </si>
  <si>
    <t>KATATABA21GN</t>
  </si>
  <si>
    <t>Tatabánya II</t>
  </si>
  <si>
    <t>KETAZLAR11GN</t>
  </si>
  <si>
    <t xml:space="preserve">Tázlár </t>
  </si>
  <si>
    <t>HATEGLAS11GN</t>
  </si>
  <si>
    <t xml:space="preserve">Téglás </t>
  </si>
  <si>
    <t>HATISZAC11GN</t>
  </si>
  <si>
    <t xml:space="preserve">Tiszacsege </t>
  </si>
  <si>
    <t>MITISZLO11GN</t>
  </si>
  <si>
    <t xml:space="preserve">Tiszalök </t>
  </si>
  <si>
    <t>MITHE00012GN</t>
  </si>
  <si>
    <t>Tiszaújváros I-1-1 (THE)</t>
  </si>
  <si>
    <t>AES Tiszai Erőmű Kft.</t>
  </si>
  <si>
    <t>MITELJCS13EN</t>
  </si>
  <si>
    <t>Tiszaújváros II-3+Kistokaj 1+2</t>
  </si>
  <si>
    <t>MITVK00013GN</t>
  </si>
  <si>
    <t>Tiszaújváros II-3</t>
  </si>
  <si>
    <t>MIKISTOK11GN</t>
  </si>
  <si>
    <t>Kistokaj 1</t>
  </si>
  <si>
    <t>MIKISTOK12GN</t>
  </si>
  <si>
    <t>Kistokaj 2</t>
  </si>
  <si>
    <t>MITHE0001ZEN</t>
  </si>
  <si>
    <t>Tiszaújváros I-1-3</t>
  </si>
  <si>
    <t>MITELJCS14EN</t>
  </si>
  <si>
    <t>TVK</t>
  </si>
  <si>
    <t>MITVK00011GN</t>
  </si>
  <si>
    <t>Tiszaújváros II-1 (TVK)</t>
  </si>
  <si>
    <t>MITVK00014GN</t>
  </si>
  <si>
    <t>Tiszaújváros II-4 (TVK-ER)</t>
  </si>
  <si>
    <t>MITVK00012GN</t>
  </si>
  <si>
    <t>Tiszaújváros II-2 (THE)</t>
  </si>
  <si>
    <t>AES Borsodi Energetikai Kft. (Tiszapalkonya)</t>
  </si>
  <si>
    <t>MITISZAV11GN</t>
  </si>
  <si>
    <t xml:space="preserve">Tiszavasvári </t>
  </si>
  <si>
    <t>KETOTKOM11GN</t>
  </si>
  <si>
    <t>VETOKOL011GN</t>
  </si>
  <si>
    <t xml:space="preserve">Tököl </t>
  </si>
  <si>
    <t>HATOROKS11GN</t>
  </si>
  <si>
    <t>Törökszentmiklós I</t>
  </si>
  <si>
    <t>HATOROKS21GN</t>
  </si>
  <si>
    <t>Törökszentmiklós II</t>
  </si>
  <si>
    <t>KEUJHART11GN</t>
  </si>
  <si>
    <t xml:space="preserve">Újhartyán </t>
  </si>
  <si>
    <t>GEUJKER011GN</t>
  </si>
  <si>
    <t xml:space="preserve">Újkér </t>
  </si>
  <si>
    <t>KEUJKIGY11GN</t>
  </si>
  <si>
    <t xml:space="preserve">Újkígyós </t>
  </si>
  <si>
    <t>KETELJCS07EN</t>
  </si>
  <si>
    <t>Üllés + Kiskundorozsma</t>
  </si>
  <si>
    <t>KEULLES011GN</t>
  </si>
  <si>
    <t>Üllés 1</t>
  </si>
  <si>
    <t>KEKISKUD11GN</t>
  </si>
  <si>
    <t xml:space="preserve">Kiskundorozsma </t>
  </si>
  <si>
    <t>VETELJCS09EN</t>
  </si>
  <si>
    <t>Vác I+III-1-2</t>
  </si>
  <si>
    <t>VEVAC00011GN</t>
  </si>
  <si>
    <t>Vác I</t>
  </si>
  <si>
    <t>VEDCM0001VEN</t>
  </si>
  <si>
    <t>Vác III-1-2</t>
  </si>
  <si>
    <t>VEVAC00021GN</t>
  </si>
  <si>
    <t>Vác II</t>
  </si>
  <si>
    <t>VEDCM00011GN</t>
  </si>
  <si>
    <t>Vác III-1-1 (DCM)</t>
  </si>
  <si>
    <t>MIVADNA011GN</t>
  </si>
  <si>
    <t xml:space="preserve">Vadna </t>
  </si>
  <si>
    <t>GEVARDOM11GN</t>
  </si>
  <si>
    <t xml:space="preserve">Várdomb </t>
  </si>
  <si>
    <t>HAVASARO11GN</t>
  </si>
  <si>
    <t xml:space="preserve">Vásárosnamény </t>
  </si>
  <si>
    <t>GEVASSZE11GN</t>
  </si>
  <si>
    <t xml:space="preserve">Vasszécsény </t>
  </si>
  <si>
    <t>VEVECSES11GN</t>
  </si>
  <si>
    <t>Vecsés 1</t>
  </si>
  <si>
    <t>VEVECSES12GN</t>
  </si>
  <si>
    <t>Vecsés 2</t>
  </si>
  <si>
    <t>VEVECSES13GN</t>
  </si>
  <si>
    <t>Vecsés 3-1</t>
  </si>
  <si>
    <t>VEVECSES1VEN</t>
  </si>
  <si>
    <t>Vecsés 3-2</t>
  </si>
  <si>
    <t>KEVEGEGY11GN</t>
  </si>
  <si>
    <t>KATELJCS55EN</t>
  </si>
  <si>
    <t>Veszprém I-1+I-2+II (BM)</t>
  </si>
  <si>
    <t>KAVESZPR11GN</t>
  </si>
  <si>
    <t>Veszprém I-1</t>
  </si>
  <si>
    <t>KAVESZPR12GN</t>
  </si>
  <si>
    <t>Veszprém I-2</t>
  </si>
  <si>
    <t>KABAKONY11GN</t>
  </si>
  <si>
    <t>Veszprém II (BM)</t>
  </si>
  <si>
    <t>MIZAGYVA11GN</t>
  </si>
  <si>
    <t>Zagyvaszántó 1</t>
  </si>
  <si>
    <t>MIZAGYVA12GN</t>
  </si>
  <si>
    <t>Zagyvaszántó 2</t>
  </si>
  <si>
    <t>GETELJCS06EN</t>
  </si>
  <si>
    <t>Zalaegerszeg 1+2</t>
  </si>
  <si>
    <t>GEZALAEG11GN</t>
  </si>
  <si>
    <t>Zalaegerszeg 1</t>
  </si>
  <si>
    <t>GEZALAEG12GN</t>
  </si>
  <si>
    <t>Zalaegerszeg 2</t>
  </si>
  <si>
    <t>BKG20TART CB</t>
  </si>
  <si>
    <t>KAZSAMBE11GN</t>
  </si>
  <si>
    <t xml:space="preserve">Zsámbék </t>
  </si>
  <si>
    <t>VEZSAMBO12GN</t>
  </si>
  <si>
    <t>Zsámbok 2</t>
  </si>
  <si>
    <t>VEZSAMBO13GN</t>
  </si>
  <si>
    <t>Zsámbok 3</t>
  </si>
  <si>
    <t>MITHE00013GN</t>
  </si>
  <si>
    <t>KATELJCS11EN</t>
  </si>
  <si>
    <t>MOL DUFI</t>
  </si>
  <si>
    <t>KADUFI0011GN</t>
  </si>
  <si>
    <t>Százhalombatta II-1 (DUFI)</t>
  </si>
  <si>
    <t>KADUFI0012GN</t>
  </si>
  <si>
    <t>Százhalombatta II-2 (DUFI)</t>
  </si>
  <si>
    <t>25-50</t>
  </si>
  <si>
    <t>MITHE00011GN</t>
  </si>
  <si>
    <t>Tiszaújváros I-1-2 (TIFO)</t>
  </si>
  <si>
    <t>Szajol 1-2</t>
  </si>
  <si>
    <t>MIVISONT11GN</t>
  </si>
  <si>
    <t>Visonta</t>
  </si>
  <si>
    <t>25-40</t>
  </si>
  <si>
    <t>HAKENDER1VEN</t>
  </si>
  <si>
    <t>Kenderes I-2 (KTD)</t>
  </si>
  <si>
    <t>Mérőállomás</t>
  </si>
  <si>
    <t>GENAGYLE1ZEN</t>
  </si>
  <si>
    <t xml:space="preserve">Nagylengyel KTD NLT </t>
  </si>
  <si>
    <t>GENAGYLE1EEN</t>
  </si>
  <si>
    <t xml:space="preserve">Nagylengyel KTD NLT-3 </t>
  </si>
  <si>
    <t>KEULLES01VEN</t>
  </si>
  <si>
    <t>Üllés 2 (KTD)</t>
  </si>
  <si>
    <t>KAOSI00011GN</t>
  </si>
  <si>
    <t xml:space="preserve">Ősi </t>
  </si>
  <si>
    <t>SÍK-RMG</t>
  </si>
  <si>
    <t>20 - 40</t>
  </si>
  <si>
    <t>KAPETFUR12GN</t>
  </si>
  <si>
    <t>Pétfürdő 2</t>
  </si>
  <si>
    <t>VESOLYMA12GN</t>
  </si>
  <si>
    <t>Solymárvölgy 2</t>
  </si>
  <si>
    <t>KEKARDOS1ZEN</t>
  </si>
  <si>
    <t>HAHAJDUS1VEN</t>
  </si>
  <si>
    <t>Hajdúszoboszló I (KTD)</t>
  </si>
  <si>
    <t>KESZANK01EEN</t>
  </si>
  <si>
    <t>Szank (KTD)</t>
  </si>
  <si>
    <t>GEBABOCS1EEN</t>
  </si>
  <si>
    <t>Babócsa  "0" pont</t>
  </si>
  <si>
    <t xml:space="preserve"> </t>
  </si>
  <si>
    <t>HÁLÓZATI KÓD/ NETWORK CODE</t>
  </si>
  <si>
    <t>Import</t>
  </si>
  <si>
    <t>1.</t>
  </si>
  <si>
    <t>HABEREGD1IIN</t>
  </si>
  <si>
    <t>2.</t>
  </si>
  <si>
    <t>KAMOSONM1IIN</t>
  </si>
  <si>
    <t>3.</t>
  </si>
  <si>
    <t>4.</t>
  </si>
  <si>
    <t>KEENDROD1NNN</t>
  </si>
  <si>
    <t>Endrőd  "0" pont</t>
  </si>
  <si>
    <t>5.</t>
  </si>
  <si>
    <t>HAHAJDUS1NNN</t>
  </si>
  <si>
    <t>6.</t>
  </si>
  <si>
    <t>HAKARCAG2NNN</t>
  </si>
  <si>
    <t>Karcag II (Bucsa)  "0" pont</t>
  </si>
  <si>
    <t>7.</t>
  </si>
  <si>
    <t>KESZANK01NNN</t>
  </si>
  <si>
    <t>8.</t>
  </si>
  <si>
    <t>GEBABOCS1VEN</t>
  </si>
  <si>
    <t>9.</t>
  </si>
  <si>
    <t>GEBABOCS1ZEN</t>
  </si>
  <si>
    <t>Babócsa  "REGIONALIS"</t>
  </si>
  <si>
    <t>10.</t>
  </si>
  <si>
    <t>KEKARDOS1NNN</t>
  </si>
  <si>
    <t>Kardoskút - "REGIONALIS" - 6bar</t>
  </si>
  <si>
    <t>11.</t>
  </si>
  <si>
    <t>KEKARDOS1MNN</t>
  </si>
  <si>
    <t>Kardoskút - "REGIONALIS" - 15bar</t>
  </si>
  <si>
    <t>HAKENDER2NNN</t>
  </si>
  <si>
    <t>Kenderes II Inert  "0" pont</t>
  </si>
  <si>
    <t>28-42</t>
  </si>
  <si>
    <t>nyomásszab. HEAT</t>
  </si>
  <si>
    <t>nyomásszab. TART</t>
  </si>
  <si>
    <t>nyomásszab. FIO</t>
  </si>
  <si>
    <t>Mérési adatok különbségképzéssel</t>
  </si>
  <si>
    <t>ÉPÜLET-GÁZGÉP</t>
  </si>
  <si>
    <t>MOL Nyrt. TKD</t>
  </si>
  <si>
    <t>HASZAJOL1VDN</t>
  </si>
  <si>
    <t>12.</t>
  </si>
  <si>
    <t>Győr 3</t>
  </si>
  <si>
    <t>KAGYOR0013GN</t>
  </si>
  <si>
    <t>Pusztaederics "0" pont</t>
  </si>
  <si>
    <t>Dunaújváros 4</t>
  </si>
  <si>
    <t>KADUNAUJ14GN</t>
  </si>
  <si>
    <t>HAKABA001VEN</t>
  </si>
  <si>
    <t>VETELJCS20EN</t>
  </si>
  <si>
    <t>FGSZ Zrt.</t>
  </si>
  <si>
    <t>Sajókeresztúr</t>
  </si>
  <si>
    <t>Nitrogénművek Zrt.</t>
  </si>
  <si>
    <t>MOL Nyrt. DUFI</t>
  </si>
  <si>
    <t>HATELJCS55EN</t>
  </si>
  <si>
    <t xml:space="preserve">Debrecen  </t>
  </si>
  <si>
    <t>Debrecen II</t>
  </si>
  <si>
    <t>O-I Manufacturing Magyarország Kft.</t>
  </si>
  <si>
    <t>VEULLO0011GN</t>
  </si>
  <si>
    <t>Üllő</t>
  </si>
  <si>
    <t>**</t>
  </si>
  <si>
    <t>***</t>
  </si>
  <si>
    <t>4*</t>
  </si>
  <si>
    <t>5*</t>
  </si>
  <si>
    <t>6*</t>
  </si>
  <si>
    <t>Orosháza I+II-1                     **</t>
  </si>
  <si>
    <t>Orosháza II-2                        **</t>
  </si>
  <si>
    <t>Orosháza I                            **</t>
  </si>
  <si>
    <t>Orosháza II-1                        **</t>
  </si>
  <si>
    <t>Kardoskút 1                       ***</t>
  </si>
  <si>
    <t>Kardoskút 2                       ***</t>
  </si>
  <si>
    <t>Tótkomlós                          4*</t>
  </si>
  <si>
    <t>Battonya                              4*</t>
  </si>
  <si>
    <t>Battonya 1-1                        4*</t>
  </si>
  <si>
    <t>Battonya 1-2                        4*</t>
  </si>
  <si>
    <t>Mezőhegyes                        4*</t>
  </si>
  <si>
    <t>Tiszaújváros I-2 (INERT)     5*</t>
  </si>
  <si>
    <t>Végegyháza                     4*</t>
  </si>
  <si>
    <t>GEPEDERI1ONN</t>
  </si>
  <si>
    <t xml:space="preserve">Ezen kiadási pontokhoz tartozó Entry kapacitás a betáplálási kapacitások 10., 11. sorában szereplő KEKARDOS1NNN Kardoskút "REGIONÁLIS"-6 bar,KEKARDOS1MNN Kardoskút "REGIONÁLIS"-15 bar </t>
  </si>
  <si>
    <t>Ezen kiadási ponthoz tartozó Entry kapacitás a betáplálási kapacitások 10. sorában szereplő KEKARDOS1NNN Kardoskút "REGIONÁLIS"-6 bar</t>
  </si>
  <si>
    <t xml:space="preserve">Ezen kiadási ponthoz tartozó Entry kapacitás a betáplálási kapacitások 11. sorában szereplő KEKARDOS1MNN Kardoskút "REGIONÁLIS"-15 bar </t>
  </si>
  <si>
    <t>Hajdúszoboszló I (FGT be)</t>
  </si>
  <si>
    <t>Pusztaederics (FGT be)</t>
  </si>
  <si>
    <t>HAHAJDUS1FFN</t>
  </si>
  <si>
    <t>GEPEDERI1FFN</t>
  </si>
  <si>
    <t>KEZSANA01FFN</t>
  </si>
  <si>
    <t>Dunaújváros 3 (04.01 - 09.30. között)</t>
  </si>
  <si>
    <t>Dunaújváros 3 (10.01 - 03.31. között)</t>
  </si>
  <si>
    <t>Kardoskút (FGT ki)</t>
  </si>
  <si>
    <t>Pusztaederics (FGT ki)</t>
  </si>
  <si>
    <t>GEPEDERI1NNN</t>
  </si>
  <si>
    <t>HAHAJDUS1ONN</t>
  </si>
  <si>
    <t>KEKARDOS1ONN</t>
  </si>
  <si>
    <t>Kardoskút (FGT Le)</t>
  </si>
  <si>
    <t>KEKARDOS1FFN</t>
  </si>
  <si>
    <t>Zsana (FGT Le)</t>
  </si>
  <si>
    <t xml:space="preserve">Zsana (FGT ki) </t>
  </si>
  <si>
    <t>Gyöngyös+Nagyfüged</t>
  </si>
  <si>
    <t xml:space="preserve">Aba  </t>
  </si>
  <si>
    <t>MITELJCS15EN</t>
  </si>
  <si>
    <t>Budaörs+Budatétény 1+Sz.batta I-5-1</t>
  </si>
  <si>
    <t>7-8</t>
  </si>
  <si>
    <t>VETELJCS55EN</t>
  </si>
  <si>
    <t>SIFGTAROLSEN</t>
  </si>
  <si>
    <t>Gönyü</t>
  </si>
  <si>
    <t>SIK</t>
  </si>
  <si>
    <t>KAGONYU011GN</t>
  </si>
  <si>
    <t>Ecser</t>
  </si>
  <si>
    <t>VEECSER011GN</t>
  </si>
  <si>
    <t>KAAJKA0012GN</t>
  </si>
  <si>
    <t>Ajka 2</t>
  </si>
  <si>
    <t>SITELJCS01EN</t>
  </si>
  <si>
    <t>SIFORRASFSEN</t>
  </si>
  <si>
    <t>Csepel 1-2 + 2</t>
  </si>
  <si>
    <t>VETELJCS21EN</t>
  </si>
  <si>
    <t>KATELJCS16EN</t>
  </si>
  <si>
    <t>Pilisvörösvár + Solymárvölgy 1-2</t>
  </si>
  <si>
    <t>13.</t>
  </si>
  <si>
    <t>14.</t>
  </si>
  <si>
    <t>Tiszavasvári II "0" pont</t>
  </si>
  <si>
    <t>KEALGYO03FFN</t>
  </si>
  <si>
    <t>MMBF Zrt.</t>
  </si>
  <si>
    <t>43,2 - 60</t>
  </si>
  <si>
    <t>SRBIJAGAS</t>
  </si>
  <si>
    <t>E.ON DDGÁZ Gázhálózati Zrt.</t>
  </si>
  <si>
    <t>Égáz-Dégáz Földgázelosztó Zrt.</t>
  </si>
  <si>
    <t xml:space="preserve"> Égáz-Dégáz Földgázelosztó Zrt.</t>
  </si>
  <si>
    <t>E.ON KÖGÁZ Gázhálózati Zrt.</t>
  </si>
  <si>
    <t xml:space="preserve">TIGÁZ-DSO Földgázelosztó Kft. </t>
  </si>
  <si>
    <t>TIGÁZ-DSO Földgázelosztó Kft.</t>
  </si>
  <si>
    <t>ISD Power Kft.</t>
  </si>
  <si>
    <t>Transgaz</t>
  </si>
  <si>
    <t>KECSANAD1HHN</t>
  </si>
  <si>
    <t>KEALGYO03ONN</t>
  </si>
  <si>
    <t>MOL Nyrt. KTD összevont betáplálási pontja (2/H)</t>
  </si>
  <si>
    <t>KETELJCS57EN</t>
  </si>
  <si>
    <t>KETELJCS58EN</t>
  </si>
  <si>
    <t>MOL Nyrt. KTD összevont betáplálási pontja (2/S)</t>
  </si>
  <si>
    <t>Ajka 1</t>
  </si>
  <si>
    <t>KALOVASZ1ZEN</t>
  </si>
  <si>
    <t>Lovászpatona  (KÖGÁZ)</t>
  </si>
  <si>
    <t>Lovászpatona (Égáz-Dégáz)</t>
  </si>
  <si>
    <t>KALOVASZ1TEN</t>
  </si>
  <si>
    <t>Lovászpatona 1-T</t>
  </si>
  <si>
    <t>KALOVASZ1EEN</t>
  </si>
  <si>
    <t>Lovászpatona 1-E</t>
  </si>
  <si>
    <t>Tét-3 "0" pont (virtuális)</t>
  </si>
  <si>
    <t>Virtuális betáplálási pont</t>
  </si>
  <si>
    <t>Kapcsolódó Rendszerüzemeltető/NNO/   Neighbouring Network Operator</t>
  </si>
  <si>
    <t>(barg)</t>
  </si>
  <si>
    <t>Kiadási nyomás normál üzemmenet esetén (bar túlnyomás)/ Outlet pressure in case of normal operation (bar overpressure)</t>
  </si>
  <si>
    <t>Kiadási nyomás nem normál üzemmenet esetén (bar túlnyomás)/ Outlet pressure in case of non-normal operation (bar overpressure)</t>
  </si>
  <si>
    <t>Betáplálási minimum nyomás / Minimum entry pressure</t>
  </si>
  <si>
    <t>Betáplálási maximum nyomás / Maximum entry pressure</t>
  </si>
  <si>
    <t>Garantált nyomás* / Guaranteed pressure*</t>
  </si>
  <si>
    <t>Megjegyzés / Comment</t>
  </si>
  <si>
    <t>Kapcsolódó rendszerüzemeltető /  Neighbouring Network Operator</t>
  </si>
  <si>
    <t>Ssz  /          Number</t>
  </si>
  <si>
    <t>Gázátadó állomás/Kiadási pont típusa/                          Gas transfer station type</t>
  </si>
  <si>
    <t xml:space="preserve">Szerződött kiadási nyomás/                       Contracted outlet pressure </t>
  </si>
  <si>
    <t>HÁLÓZATI KÓD/                                                          NETWORK CODE</t>
  </si>
  <si>
    <t>Kiadási pont megnevezése/                                                         Indication of the off-take point</t>
  </si>
  <si>
    <t>VIRTUÁLIS BETÁPLÁLÁSI PONT/ Virtual Supply point</t>
  </si>
  <si>
    <t>FÖLDALATTI GÁZTÁROLÓ/Underground storage</t>
  </si>
  <si>
    <t>Hazai termelés / Domestic production</t>
  </si>
  <si>
    <t>Zsana (FGT ki) megszakítható</t>
  </si>
  <si>
    <t>Plinacro</t>
  </si>
  <si>
    <t>52-75</t>
  </si>
  <si>
    <t>KEALGYO03NNN</t>
  </si>
  <si>
    <t>KEZSANA01NNN</t>
  </si>
  <si>
    <t>Százhalombatta  I-2 + I-3</t>
  </si>
  <si>
    <t>KATELJCS60EN</t>
  </si>
  <si>
    <t>Dunaújváros + Fadd</t>
  </si>
  <si>
    <t>Ukrtransgas</t>
  </si>
  <si>
    <t>Gas Connect Austria</t>
  </si>
  <si>
    <t>VETELJCS56EN</t>
  </si>
  <si>
    <t>Alag 1+2 + Sződ</t>
  </si>
  <si>
    <t>OERG Kft.</t>
  </si>
  <si>
    <t>Dunamenti Erőmű  Zrt.</t>
  </si>
  <si>
    <t>GEDRAVAS1IIN</t>
  </si>
  <si>
    <t>21Z000000000249H</t>
  </si>
  <si>
    <t>Kaba 1-1</t>
  </si>
  <si>
    <t>Kaba 1-2</t>
  </si>
  <si>
    <t>22-63</t>
  </si>
  <si>
    <t xml:space="preserve">Tiszaújváros I-4 (INERT)    </t>
  </si>
  <si>
    <t>25-40 (28)</t>
  </si>
  <si>
    <t>25-63</t>
  </si>
  <si>
    <t>BVMT (E.ON KÖGÁZ Zrt.)</t>
  </si>
  <si>
    <t>6-8</t>
  </si>
  <si>
    <t>Garantált nyomás</t>
  </si>
  <si>
    <t>Kiadási minimum nyomás</t>
  </si>
  <si>
    <t>Kiadási maximum nyomás</t>
  </si>
  <si>
    <t>GEDRAVAS1HHN</t>
  </si>
  <si>
    <t>21Z000000000236Q</t>
  </si>
  <si>
    <t>21Z000000000154S</t>
  </si>
  <si>
    <t>20 - 42</t>
  </si>
  <si>
    <t>MVM MIFÜ Kft</t>
  </si>
  <si>
    <t>20 (16)</t>
  </si>
  <si>
    <t>MITHE00014GN</t>
  </si>
  <si>
    <t>mérőhíd (betápponton)</t>
  </si>
  <si>
    <t>EIC kód/EIC code</t>
  </si>
  <si>
    <t>21Z000000000139O</t>
  </si>
  <si>
    <t>21Z000000000003C</t>
  </si>
  <si>
    <t>Miskolc II-6</t>
  </si>
  <si>
    <t>Miskolc I+II-6</t>
  </si>
  <si>
    <t>MIVARGAH16GN</t>
  </si>
  <si>
    <t>HABEREGD1HHN</t>
  </si>
  <si>
    <t>21Z000000000270Q</t>
  </si>
  <si>
    <t>Mosonmagyaróvár (AT&gt;HU)</t>
  </si>
  <si>
    <t>Drávaszerdahely (CR&gt;HU)</t>
  </si>
  <si>
    <t>MOL Nyrt. KT</t>
  </si>
  <si>
    <t>Magyar Földgáztároló Zrt.</t>
  </si>
  <si>
    <t>Drávaszerdahely (HU&gt;CR)</t>
  </si>
  <si>
    <t>Kiskundorozsma (HU&gt;RS)</t>
  </si>
  <si>
    <t>HABEREKF1ZEN</t>
  </si>
  <si>
    <t>Berekfürdő - MOL KT (virtuális)</t>
  </si>
  <si>
    <t>Mátrai Erőmű Zrt.</t>
  </si>
  <si>
    <t>BorsodChem Zrt.</t>
  </si>
  <si>
    <t>GYŐR-SZOL Zrt.</t>
  </si>
  <si>
    <t>Duna-Dráva Cement Kft.</t>
  </si>
  <si>
    <t xml:space="preserve">Babócsa                               6* </t>
  </si>
  <si>
    <t>Betáplálási pont megnevezése /                                     Name of the entry point</t>
  </si>
  <si>
    <t>Betáplálási pont típusa / Type of the entry point</t>
  </si>
  <si>
    <t>*Megjegyzés: A rendszerüzemeltető által garantált betáplálási nyomás</t>
  </si>
  <si>
    <t>*Comment:Inlet pressure guaranteed by neighbouring network operator</t>
  </si>
  <si>
    <t>Csanádpalota (HU&gt;RO)</t>
  </si>
  <si>
    <t>GE Hungary Ipari és Kereskedelmi Kft.</t>
  </si>
  <si>
    <t>KATELJCS58EN</t>
  </si>
  <si>
    <t>Guardian Orosháza Üvegipari Kft.</t>
  </si>
  <si>
    <t>MAGÁZ Magyar Gázszolgáltató Kft.</t>
  </si>
  <si>
    <t>Pannon Hőerőmű Zrt.</t>
  </si>
  <si>
    <t>15 (25)</t>
  </si>
  <si>
    <t>Tatabánya Erőmű Kft.</t>
  </si>
  <si>
    <t>MOL Nyrt. TIFO</t>
  </si>
  <si>
    <t>Földalatti gáztárolói besajtolás / Injection to underground storages</t>
  </si>
  <si>
    <t>Ezen kiadási ponthoz tartozó Entry kapacitás a betáplálási kapacitások 12. sorában szereplő HAKENDER2NNN Kenderes II Inert "O" pont</t>
  </si>
  <si>
    <t>Ezen kiadási ponthoz tartozó Entry kapacitás a betáplálási kapacitások 13. sorában szereplő GEBABOCS1ZEN Babócsa "REGIONÁLIS"</t>
  </si>
  <si>
    <t>*</t>
  </si>
  <si>
    <t>Megjegyzés: A kapcsolódó rendszerüzemeltető által garantált kiadási nyomás</t>
  </si>
  <si>
    <t>Beregdaróc 800 (HU&gt;UA)</t>
  </si>
  <si>
    <t>Beregdaróc 1400 (UA&gt;HU)</t>
  </si>
  <si>
    <t>Csanádpalota (RO&gt;HU)</t>
  </si>
  <si>
    <t>KECSANAD1IIN</t>
  </si>
  <si>
    <t>KEALGYO03TEN</t>
  </si>
  <si>
    <t>Algyő virtuális entry</t>
  </si>
  <si>
    <t>KEALGYO03EEN</t>
  </si>
  <si>
    <t>MINYIRTE15GN</t>
  </si>
  <si>
    <t>Nyírtelek 5</t>
  </si>
  <si>
    <t>Natural Gas Service Ipari és szolgáltató Kft.</t>
  </si>
  <si>
    <t>Ukrtransgaz</t>
  </si>
  <si>
    <t>Csepeli Erőmű Kft.</t>
  </si>
  <si>
    <t>KATELJCS59EN</t>
  </si>
  <si>
    <t>15-63</t>
  </si>
  <si>
    <t>MITISZAV2NN</t>
  </si>
  <si>
    <t>KONTÉNER-GÁZGÉP</t>
  </si>
  <si>
    <t>ÉPÜLET-TART</t>
  </si>
  <si>
    <t>KONT-GÁZGÉP</t>
  </si>
  <si>
    <t>SZEK-GÁZGÉP</t>
  </si>
  <si>
    <t>MINYIRTE14GN</t>
  </si>
  <si>
    <t>Nyírtelek 4</t>
  </si>
  <si>
    <t>Nyíregyháza 1+2 + Nyírtelek 4</t>
  </si>
  <si>
    <t>KEKISKUD1HHN</t>
  </si>
  <si>
    <t>ÉPÜLET GÁZGÉP/TART</t>
  </si>
  <si>
    <t>SÍK-GÁZGÉP</t>
  </si>
  <si>
    <t>HABEREKF1NNN</t>
  </si>
  <si>
    <t>Berekfürdő  "0" pont</t>
  </si>
  <si>
    <t>Zsámbok  "0" pont</t>
  </si>
  <si>
    <t>VEZSAMBO1NNN</t>
  </si>
  <si>
    <t>MGT</t>
  </si>
  <si>
    <t>HAANARCS11GN</t>
  </si>
  <si>
    <t>HAPETNEH11GN</t>
  </si>
  <si>
    <t>VEVECSES1IIN</t>
  </si>
  <si>
    <t>GEFADD0011GN</t>
  </si>
  <si>
    <t>Hajdúszoboszló  "0" pont*</t>
  </si>
  <si>
    <t>Szank  "0" pont*</t>
  </si>
  <si>
    <t>Berekfürdő 1-1+1-E</t>
  </si>
  <si>
    <t>Berekfürdő 1-E</t>
  </si>
  <si>
    <t>Kaposvár III-E</t>
  </si>
  <si>
    <t>Vecsés 4 (FGSZ&gt;MGT)</t>
  </si>
  <si>
    <t>Magyar Gáz Tranzit Zrt.</t>
  </si>
  <si>
    <t xml:space="preserve">Kaposvár III (Biogáz) </t>
  </si>
  <si>
    <t>Kardoskút (KTD)</t>
  </si>
  <si>
    <t>GEKAPOSV3EEN</t>
  </si>
  <si>
    <t>GEKAPOSV3VEN</t>
  </si>
  <si>
    <t>Vecsés 4 (MGT&gt;FGSZ)</t>
  </si>
  <si>
    <t>39WVEVECSES1IINL</t>
  </si>
  <si>
    <t>Uniper Hungary Kft.</t>
  </si>
  <si>
    <t>KEVAROSF1VEN</t>
  </si>
  <si>
    <t>-</t>
  </si>
  <si>
    <t>MINEMESB11GN</t>
  </si>
  <si>
    <t>Kaposvár I+II+III-E</t>
  </si>
  <si>
    <t>39WKEALGYO03NNNZ</t>
  </si>
  <si>
    <t>39WGEBABOCS1VENA</t>
  </si>
  <si>
    <t>39WKEENDROD1NNNN</t>
  </si>
  <si>
    <t>39WHAHAJDUS1NNNM</t>
  </si>
  <si>
    <t>39WHAKARCAG2NNNL</t>
  </si>
  <si>
    <t>39WGEPEDERI1ONNJ</t>
  </si>
  <si>
    <t>39WHABEREKF1NN-G</t>
  </si>
  <si>
    <t>39WVEZSAMBO1NN-Z</t>
  </si>
  <si>
    <t>39WKESZANK01NNNP</t>
  </si>
  <si>
    <t>39WKEKARDOS1NNNK</t>
  </si>
  <si>
    <t>39WKEKARDOS1MNNO</t>
  </si>
  <si>
    <t>39WHAKENDER2NNNQ</t>
  </si>
  <si>
    <t>39WGEBABOCS1ZENV</t>
  </si>
  <si>
    <t>39WMITISZAV2NNNR</t>
  </si>
  <si>
    <t>39WKETELJCS58EN1</t>
  </si>
  <si>
    <t>39WKETELJCS57EN5</t>
  </si>
  <si>
    <t>39WHAHAJDUS1ONNI</t>
  </si>
  <si>
    <t>39WKEKARDOS1ONNG</t>
  </si>
  <si>
    <t>39WGEPEDERI1NNNN</t>
  </si>
  <si>
    <t>39WKEZSANA01NNNE</t>
  </si>
  <si>
    <t>39WKALOVASZ1ZE08</t>
  </si>
  <si>
    <t>39WHABEREKF1ZENL</t>
  </si>
  <si>
    <t>39WKEALGYO03TEN1</t>
  </si>
  <si>
    <t>39WGEKAPOSV3VE0O</t>
  </si>
  <si>
    <t>39ZKAABA00011GNE</t>
  </si>
  <si>
    <t>39ZMIABAUJK11GNS</t>
  </si>
  <si>
    <t>39ZHAABONY011GNN</t>
  </si>
  <si>
    <t>39ZKAAJKA0011GNN</t>
  </si>
  <si>
    <t>39ZKAAJKA0012GNJ</t>
  </si>
  <si>
    <t>39ZVEALAG0011GN2</t>
  </si>
  <si>
    <t>39ZVETELJCS56EN9</t>
  </si>
  <si>
    <t>39ZVEALAG0012GNZ</t>
  </si>
  <si>
    <t>39ZKEALGYO011GN1</t>
  </si>
  <si>
    <t>39ZKEALGYO021GNX</t>
  </si>
  <si>
    <t>39ZKAALMASF11GNW</t>
  </si>
  <si>
    <t>39ZVESZOD0011GN6</t>
  </si>
  <si>
    <t>39ZHAANARCS11GNK</t>
  </si>
  <si>
    <t>39ZGEBABOCS11GN8</t>
  </si>
  <si>
    <t>39ZKABABOLN11GN8</t>
  </si>
  <si>
    <t>39ZKETELJCS55EN8</t>
  </si>
  <si>
    <t>39ZKEBAJA0011GNQ</t>
  </si>
  <si>
    <t>39ZKEBAJA0012GNM</t>
  </si>
  <si>
    <t>39ZVEBALASS11GNJ</t>
  </si>
  <si>
    <t>39ZKABFUZFO11GNV</t>
  </si>
  <si>
    <t>39ZHABALKAN11GNT</t>
  </si>
  <si>
    <t>39ZHABALMAZ11GNF</t>
  </si>
  <si>
    <t>39ZGEBATA0011GNP</t>
  </si>
  <si>
    <t>39ZGEBATASZ11GNQ</t>
  </si>
  <si>
    <t>39ZKEBATMON11GNF</t>
  </si>
  <si>
    <t>39ZKEBATMON1VENC</t>
  </si>
  <si>
    <t>39ZMIBATONY11GNE</t>
  </si>
  <si>
    <t>39ZKEBATTON11GNX</t>
  </si>
  <si>
    <t>39ZGEBECSEH11GNG</t>
  </si>
  <si>
    <t>39ZHABEREGD11GN1</t>
  </si>
  <si>
    <t>39ZHABEREKF11GNZ</t>
  </si>
  <si>
    <t>39ZHATELJCS60E-A</t>
  </si>
  <si>
    <t>39ZHABEREKF1EENQ</t>
  </si>
  <si>
    <t>39ZHABERETT11G08</t>
  </si>
  <si>
    <t>39ZKABERHID11GNZ</t>
  </si>
  <si>
    <t>39ZGEBONYHA11GNC</t>
  </si>
  <si>
    <t>39ZMITELJCS09ENH</t>
  </si>
  <si>
    <t>39ZVETELJCS17ENP</t>
  </si>
  <si>
    <t>39ZKABUDATE11GNB</t>
  </si>
  <si>
    <t>39ZKABUDATE12GN7</t>
  </si>
  <si>
    <t>39ZVEBUDAOR1VENX</t>
  </si>
  <si>
    <t>39ZVETELJCS55END</t>
  </si>
  <si>
    <t>39ZKEBUGAC011GNS</t>
  </si>
  <si>
    <t>39ZKEBEKES011GN8</t>
  </si>
  <si>
    <t>39ZKEBEKESC11GNA</t>
  </si>
  <si>
    <t>39ZKETELJCS01ENC</t>
  </si>
  <si>
    <t>39ZKEBEKESC12GN6</t>
  </si>
  <si>
    <t>39ZKEBEKESC13GN2</t>
  </si>
  <si>
    <t>39ZMIBELAPA11GNT</t>
  </si>
  <si>
    <t>39ZKABONY0011GN2</t>
  </si>
  <si>
    <t>39ZHABODONH11GNM</t>
  </si>
  <si>
    <t>39ZHABODONH1VENJ</t>
  </si>
  <si>
    <t>39ZHACEGLED21GN5</t>
  </si>
  <si>
    <t>39ZVECEGLBE11GNH</t>
  </si>
  <si>
    <t>39ZGECELLDO11GNJ</t>
  </si>
  <si>
    <t>39ZMICENTER12GN4</t>
  </si>
  <si>
    <t>39ZMICENTER1ZENQ</t>
  </si>
  <si>
    <t>39ZMICENTER1VEN5</t>
  </si>
  <si>
    <t>39ZVECSEPEL11GNM</t>
  </si>
  <si>
    <t>39ZVECSEPEL1VENJ</t>
  </si>
  <si>
    <t>39ZVETELJCS21EN7</t>
  </si>
  <si>
    <t>39ZVECSEPEL12GNI</t>
  </si>
  <si>
    <t>39ZKECSONGR11GN4</t>
  </si>
  <si>
    <t>39ZKECSONGR21G08</t>
  </si>
  <si>
    <t>39ZGECSORNA11GN3</t>
  </si>
  <si>
    <t>39ZGECSURGO11GNP</t>
  </si>
  <si>
    <t>39ZGECSAKAN11GND</t>
  </si>
  <si>
    <t>39ZMICSANY011GNI</t>
  </si>
  <si>
    <t>39ZKECSOLYO11GNN</t>
  </si>
  <si>
    <t>39ZHATELJCS55ENL</t>
  </si>
  <si>
    <t>39ZHADEBREC11GN2</t>
  </si>
  <si>
    <t>39ZHADEBREC12GNZ</t>
  </si>
  <si>
    <t>39ZHADEBREC13GNV</t>
  </si>
  <si>
    <t>39ZHADEBREC21GNY</t>
  </si>
  <si>
    <t>39ZGEDEVECS11GNV</t>
  </si>
  <si>
    <t>39ZKADOROG011GNN</t>
  </si>
  <si>
    <t>39ZKATELJCS02ENJ</t>
  </si>
  <si>
    <t>39ZKADOROG012GNJ</t>
  </si>
  <si>
    <t>39ZKADUNAUJ11GNA</t>
  </si>
  <si>
    <t>39ZKADUNAUJ12GN6</t>
  </si>
  <si>
    <t>39ZKADUNAUJ13GN2</t>
  </si>
  <si>
    <t>39ZKADUNAUJ14GNZ</t>
  </si>
  <si>
    <t>39ZKATELJCS60ENY</t>
  </si>
  <si>
    <t>39ZKATELJCS14EN6</t>
  </si>
  <si>
    <t>39ZKEDOMSOD11GN2</t>
  </si>
  <si>
    <t>39ZHAEBES0011GN8</t>
  </si>
  <si>
    <t>39ZHAECSEGF11GN4</t>
  </si>
  <si>
    <t>39ZVEECSER011GN9</t>
  </si>
  <si>
    <t>39ZMIEGER0011GNR</t>
  </si>
  <si>
    <t>39ZMIEGER0021GNM</t>
  </si>
  <si>
    <t>39ZMITELJCS02EN8</t>
  </si>
  <si>
    <t>39ZHAEGYEK011GN9</t>
  </si>
  <si>
    <t>39ZKEENDROD11GNG</t>
  </si>
  <si>
    <t>39ZKEENDROD1VEND</t>
  </si>
  <si>
    <t>39ZGEFADD0011GNR</t>
  </si>
  <si>
    <t>39ZHAFEGYVE11GN7</t>
  </si>
  <si>
    <t>39ZKEFELSOS11G08</t>
  </si>
  <si>
    <t>39ZGEFERTOS11GNQ</t>
  </si>
  <si>
    <t>39ZVEFOT00011GNM</t>
  </si>
  <si>
    <t>39ZKEGEREND11GNW</t>
  </si>
  <si>
    <t>39ZKETELJCS02EN8</t>
  </si>
  <si>
    <t>39ZGEGUTORF11GN8</t>
  </si>
  <si>
    <t>39ZKEGYULA011GNT</t>
  </si>
  <si>
    <t>39ZVEGYAL0011GNP</t>
  </si>
  <si>
    <t>39ZKAGYOR0011GN5</t>
  </si>
  <si>
    <t>39ZKATELJCS56ENF</t>
  </si>
  <si>
    <t>39ZKAGYOR0012GN1</t>
  </si>
  <si>
    <t>39ZKAGYOR0013GNY</t>
  </si>
  <si>
    <t>39ZHAGYORTE11GNG</t>
  </si>
  <si>
    <t>39ZHATELJCS03ENH</t>
  </si>
  <si>
    <t>39ZHAGYORTE12GNC</t>
  </si>
  <si>
    <t>39ZMIGYONGY11GN6</t>
  </si>
  <si>
    <t>39ZMITELJCS15ENS</t>
  </si>
  <si>
    <t>39ZVEGODOLL11GNN</t>
  </si>
  <si>
    <t>39ZVETELJCS05EN1</t>
  </si>
  <si>
    <t>39ZVEGODOLL12GNJ</t>
  </si>
  <si>
    <t>39ZKAGONYU011GNX</t>
  </si>
  <si>
    <t>39ZHAHAJDUB11GN6</t>
  </si>
  <si>
    <t>39ZHAHAJDUS21GNA</t>
  </si>
  <si>
    <t>39ZHAHSAMSO11GNU</t>
  </si>
  <si>
    <t>39ZMIHATVAN11GNC</t>
  </si>
  <si>
    <t>39ZKAHEREND11GNW</t>
  </si>
  <si>
    <t>39ZGEHAROMF11GNS</t>
  </si>
  <si>
    <t>39ZVEHARSHE11GNR</t>
  </si>
  <si>
    <t>39ZKEHODMEZ11GNP</t>
  </si>
  <si>
    <t>39ZMIIBRANY11GNK</t>
  </si>
  <si>
    <t>39ZGEIHAROS11GNL</t>
  </si>
  <si>
    <t>39ZVEIKARUS11GND</t>
  </si>
  <si>
    <t>39ZVEIKARUS12GN9</t>
  </si>
  <si>
    <t>39ZKAIKRENY11GNK</t>
  </si>
  <si>
    <t>39ZKEJANOSH11GNA</t>
  </si>
  <si>
    <t>39ZGEJAHAZA11G08</t>
  </si>
  <si>
    <t>39ZMIJARDAN11GN4</t>
  </si>
  <si>
    <t>39ZMIJASZBE11GNE</t>
  </si>
  <si>
    <t>39ZMIJASZDO11GNE</t>
  </si>
  <si>
    <t>39ZHAKABA0011GNC</t>
  </si>
  <si>
    <t>39ZHAKABA001VEN9</t>
  </si>
  <si>
    <t>39ZKEKALOCS11GNQ</t>
  </si>
  <si>
    <t>39ZGEKAPOSV11GNN</t>
  </si>
  <si>
    <t>39ZGETELJCS01ENR</t>
  </si>
  <si>
    <t>39ZGEKAPOSV21GNI</t>
  </si>
  <si>
    <t>39ZGEKAPOSV3EE0D</t>
  </si>
  <si>
    <t>39ZGEKAPUVA11GN6</t>
  </si>
  <si>
    <t>39ZHAKARCAG11GNJ</t>
  </si>
  <si>
    <t>39ZKEKARDOS11GND</t>
  </si>
  <si>
    <t>39ZKEKARDOS1WEN6</t>
  </si>
  <si>
    <t>39ZMITELJCS01ENC</t>
  </si>
  <si>
    <t>39ZMIKAZINC11GN4</t>
  </si>
  <si>
    <t>39ZMIKAZINC21G08</t>
  </si>
  <si>
    <t>39ZMIBVK00011GNZ</t>
  </si>
  <si>
    <t>39ZMIBVK00012GNV</t>
  </si>
  <si>
    <t>39ZMIBHE00011GN7</t>
  </si>
  <si>
    <t>39ZMIBVK00021GNU</t>
  </si>
  <si>
    <t>39ZKEKECSKE11GNQ</t>
  </si>
  <si>
    <t>39ZKETELJCS03EN4</t>
  </si>
  <si>
    <t>39ZKEKECSKE12GNM</t>
  </si>
  <si>
    <t>39ZKEKECSKE21GNL</t>
  </si>
  <si>
    <t>39ZHAKENDER11GNO</t>
  </si>
  <si>
    <t>39ZKEKEREKE11GN3</t>
  </si>
  <si>
    <t>39ZGEKESZTH11GNJ</t>
  </si>
  <si>
    <t>39ZKEKISKUD11GNR</t>
  </si>
  <si>
    <t>39ZKEKISKUF11GNF</t>
  </si>
  <si>
    <t>39ZKETELJCS04EN0</t>
  </si>
  <si>
    <t>39ZKEKISKUF21GNA</t>
  </si>
  <si>
    <t>39ZKEKISKUH11GN3</t>
  </si>
  <si>
    <t>39ZKEKISKUM11GNA</t>
  </si>
  <si>
    <t>39ZMIKISTOK11GNT</t>
  </si>
  <si>
    <t>39ZMIKISTOK12GNP</t>
  </si>
  <si>
    <t>39ZHAKISVAR11GN8</t>
  </si>
  <si>
    <t>39ZHATELJCS53ENT</t>
  </si>
  <si>
    <t>39ZHAKISVAR12GN4</t>
  </si>
  <si>
    <t>39ZKEKISZOM11GN6</t>
  </si>
  <si>
    <t>39ZHAKISUJS11GNL</t>
  </si>
  <si>
    <t>39ZKAKOMARO11GNU</t>
  </si>
  <si>
    <t>39ZKEKUNADA11GNL</t>
  </si>
  <si>
    <t>39ZKEKUNFEH11GN6</t>
  </si>
  <si>
    <t>39ZKEKUNSMA11G08</t>
  </si>
  <si>
    <t>39ZMIKAL00011GNQ</t>
  </si>
  <si>
    <t>39ZGEKALD0011GNB</t>
  </si>
  <si>
    <t>39ZKAKAPOLN11GN5</t>
  </si>
  <si>
    <t>39ZKATELJCS15EN2</t>
  </si>
  <si>
    <t>39ZVEKOBANY11GNH</t>
  </si>
  <si>
    <t>39ZVEKOBANY12GND</t>
  </si>
  <si>
    <t>39ZKAKOROSH11GNJ</t>
  </si>
  <si>
    <t>39ZGEKOSZEG11GNU</t>
  </si>
  <si>
    <t>39ZGEKORMEN11GNR</t>
  </si>
  <si>
    <t>39ZKELAJOSM11GNV</t>
  </si>
  <si>
    <t>39ZGELENGYE11GN3</t>
  </si>
  <si>
    <t>39ZGELENTI011GNL</t>
  </si>
  <si>
    <t>39ZGELENTI01VENI</t>
  </si>
  <si>
    <t>39ZKATELJCS58EN7</t>
  </si>
  <si>
    <t>39ZKATELJCS59EN3</t>
  </si>
  <si>
    <t>39ZKALOVASZ11GND</t>
  </si>
  <si>
    <t>39ZKALOVASZ1VENA</t>
  </si>
  <si>
    <t>39ZKALOVASZ1EEN4</t>
  </si>
  <si>
    <t>39ZKALOVASZ1TENI</t>
  </si>
  <si>
    <t>39ZKATELJCS11ENI</t>
  </si>
  <si>
    <t>39ZGEMAGYSZ11GNF</t>
  </si>
  <si>
    <t>39ZVEMAJOSH11GNI</t>
  </si>
  <si>
    <t>39ZKEMAKAD011GNR</t>
  </si>
  <si>
    <t>39ZKEMAKO0011GN6</t>
  </si>
  <si>
    <t>39ZGEMARCAL11GN6</t>
  </si>
  <si>
    <t>39ZHAMARTFU11GN1</t>
  </si>
  <si>
    <t>39ZGEMARAZA11GNO</t>
  </si>
  <si>
    <t>39ZGEMEGGYE11GNI</t>
  </si>
  <si>
    <t>39ZKEMEZOBE11GN3</t>
  </si>
  <si>
    <t>39ZMIMEZOCS11GNN</t>
  </si>
  <si>
    <t>39ZKEMEZOHE11GNZ</t>
  </si>
  <si>
    <t>39ZMIMEZOKO11GNS</t>
  </si>
  <si>
    <t>39ZMIMEZONA11GNH</t>
  </si>
  <si>
    <t>39ZHAMEZOSA11GNW</t>
  </si>
  <si>
    <t>39ZKAMEZOSZ11GNS</t>
  </si>
  <si>
    <t>39ZHAMEZOTU11GNG</t>
  </si>
  <si>
    <t>39ZHATELJCS54ENP</t>
  </si>
  <si>
    <t>39ZMIMISKOL11G08</t>
  </si>
  <si>
    <t>39ZMITELJCS11EN7</t>
  </si>
  <si>
    <t>39ZMIVARGAH11GNW</t>
  </si>
  <si>
    <t>39ZMIVARGAH12GNS</t>
  </si>
  <si>
    <t>39ZMIVARGAH15GNG</t>
  </si>
  <si>
    <t>39ZMIHCM00011GNU</t>
  </si>
  <si>
    <t>39ZGEMOHACS11GNR</t>
  </si>
  <si>
    <t>39ZVEMONOR011GNP</t>
  </si>
  <si>
    <t>39ZKAMOSONM11GNU</t>
  </si>
  <si>
    <t>39ZKAMOSSZM11GNP</t>
  </si>
  <si>
    <t>39ZKEMURONY11GN7</t>
  </si>
  <si>
    <t>39ZHAMANDOK11GNE</t>
  </si>
  <si>
    <t>39ZHAMARIAP11GN6</t>
  </si>
  <si>
    <t>39ZHATELJCS10ENO</t>
  </si>
  <si>
    <t>39ZMIMATRAD11GNC</t>
  </si>
  <si>
    <t>39ZMIMATRAT11GNR</t>
  </si>
  <si>
    <t>39ZKEMEHKER11GNO</t>
  </si>
  <si>
    <t>39ZHANAGYAR11GNS</t>
  </si>
  <si>
    <t>39ZGENAGYAT11GNI</t>
  </si>
  <si>
    <t>39ZMINAGYFU11G08</t>
  </si>
  <si>
    <t>39ZHANAGYHE11GNK</t>
  </si>
  <si>
    <t>39ZGENAGYKA11GNP</t>
  </si>
  <si>
    <t>39ZGENAGYKA1VENM</t>
  </si>
  <si>
    <t>39ZKENAGYKO11GN0</t>
  </si>
  <si>
    <t>39ZGENAGYLE11GNV</t>
  </si>
  <si>
    <t>39ZGENAGYLE1VENS</t>
  </si>
  <si>
    <t>39ZGENAGYLE1ZENC</t>
  </si>
  <si>
    <t>39ZGENAGYLE1EENM</t>
  </si>
  <si>
    <t>39ZGENAGYLE1WENO</t>
  </si>
  <si>
    <t>39ZKENAGYMA11GNX</t>
  </si>
  <si>
    <t>39ZKANAGYSA11GN2</t>
  </si>
  <si>
    <t>39ZHANAPKOR11GNZ</t>
  </si>
  <si>
    <t>39ZMINEMESB11GNE</t>
  </si>
  <si>
    <t>39ZKANYERGE11GN7</t>
  </si>
  <si>
    <t>39ZMINYIRBO11GN9</t>
  </si>
  <si>
    <t>39ZHANYIREG11GNC</t>
  </si>
  <si>
    <t>39ZHATELJCS11ENK</t>
  </si>
  <si>
    <t>39ZHANYIREG12GN8</t>
  </si>
  <si>
    <t>39ZHANYIRME11GN5</t>
  </si>
  <si>
    <t>39ZMINYIRTE13GN9</t>
  </si>
  <si>
    <t>39ZMINYIRTE14GN5</t>
  </si>
  <si>
    <t>39ZMINYIRTE15GN1</t>
  </si>
  <si>
    <t>39ZKANADASD11GNI</t>
  </si>
  <si>
    <t>39ZKANADASD1VENF</t>
  </si>
  <si>
    <t>39ZKATELJCS54ENN</t>
  </si>
  <si>
    <t>39ZKANADASD12GNE</t>
  </si>
  <si>
    <t>39ZHANADUDV11GN5</t>
  </si>
  <si>
    <t>39ZKEOROSHA11GNB</t>
  </si>
  <si>
    <t>39ZKETELJCS05ENX</t>
  </si>
  <si>
    <t>39ZKEOROSHA21GN6</t>
  </si>
  <si>
    <t>39ZKEOROSHA22GN2</t>
  </si>
  <si>
    <t>39ZKEOROSHA23GNZ</t>
  </si>
  <si>
    <t>39ZGEPALOTA11GNC</t>
  </si>
  <si>
    <t>39ZKAPAPKES11GN1</t>
  </si>
  <si>
    <t>39ZHAPETNEH11GN6</t>
  </si>
  <si>
    <t>39ZVEPILISV11G08</t>
  </si>
  <si>
    <t>39ZVETELJCS18ENL</t>
  </si>
  <si>
    <t>39ZKEPUSZTF11GNN</t>
  </si>
  <si>
    <t>39ZKEPUSZTS11GNJ</t>
  </si>
  <si>
    <t>39ZKEPUSZTV11GN1</t>
  </si>
  <si>
    <t>39ZKEPALMON11GN7</t>
  </si>
  <si>
    <t>39ZKAPAPA0011GNE</t>
  </si>
  <si>
    <t>39ZMIPASZTO11GNL</t>
  </si>
  <si>
    <t>39ZMIPASZTO12GNH</t>
  </si>
  <si>
    <t>39ZGEPECS0011GNP</t>
  </si>
  <si>
    <t>39ZGETELJCS07EN3</t>
  </si>
  <si>
    <t>39ZGEPECS0012GNL</t>
  </si>
  <si>
    <t>39ZGEPECS0021GNK</t>
  </si>
  <si>
    <t>39ZGEPECS0031GNF</t>
  </si>
  <si>
    <t>39ZMIPETERV11GN1</t>
  </si>
  <si>
    <t>39ZKAPETFUR11GN7</t>
  </si>
  <si>
    <t>39ZKAPETFUR12GN3</t>
  </si>
  <si>
    <t>39ZGEPOKASZ11GNZ</t>
  </si>
  <si>
    <t>39ZGEPOKASZ1VENW</t>
  </si>
  <si>
    <t>39ZHAPUSPOK11GNA</t>
  </si>
  <si>
    <t>39ZGERAPOSK11GNC</t>
  </si>
  <si>
    <t>39ZVEROMHAN11GNG</t>
  </si>
  <si>
    <t>39ZMIRUDABA11GNB</t>
  </si>
  <si>
    <t>39ZVERAKOSP11GNH</t>
  </si>
  <si>
    <t>39ZVERAKOSP12GND</t>
  </si>
  <si>
    <t>39ZGEREPCEL11GNC</t>
  </si>
  <si>
    <t>39ZVERETSAG11GN7</t>
  </si>
  <si>
    <t>39ZMISAJOKE11GNL</t>
  </si>
  <si>
    <t>39ZMISAJOSZ11GNO</t>
  </si>
  <si>
    <t>39ZMISAJOVE11GNI</t>
  </si>
  <si>
    <t>39ZMISALGOT11GNN</t>
  </si>
  <si>
    <t>39ZMITELJCS06ENT</t>
  </si>
  <si>
    <t>39ZMISALGOT12GNJ</t>
  </si>
  <si>
    <t>39ZKESARKAD11GNK</t>
  </si>
  <si>
    <t>39ZKETELJCS06ENT</t>
  </si>
  <si>
    <t>39ZKESOLTVA11GNT</t>
  </si>
  <si>
    <t>39ZVESOLYMA11GNK</t>
  </si>
  <si>
    <t>39ZVESOLYMA1VENH</t>
  </si>
  <si>
    <t>39ZVESOLYMA12GNG</t>
  </si>
  <si>
    <t>39ZGESOMOGJ11GNF</t>
  </si>
  <si>
    <t>39ZGESOMSAM11GN7</t>
  </si>
  <si>
    <t>39ZGESOPRON11GNW</t>
  </si>
  <si>
    <t>39ZGETELJCS03ENJ</t>
  </si>
  <si>
    <t>39ZGESOPRON12GNS</t>
  </si>
  <si>
    <t>39ZGESOPRON1VENT</t>
  </si>
  <si>
    <t>39ZVESOROKS11GNQ</t>
  </si>
  <si>
    <t>39ZVESOROKS1VENN</t>
  </si>
  <si>
    <t>39ZKASZABBA11GNH</t>
  </si>
  <si>
    <t>39ZKASZABBA1VENE</t>
  </si>
  <si>
    <t>39ZKASZABAD11GN6</t>
  </si>
  <si>
    <t>39ZKATELJCS12ENE</t>
  </si>
  <si>
    <t>39ZKASZABAD12GN2</t>
  </si>
  <si>
    <t>39ZHASZAJOL11GNK</t>
  </si>
  <si>
    <t>39ZHASZAJOL1VDNK</t>
  </si>
  <si>
    <t>39ZKESZANK011GNI</t>
  </si>
  <si>
    <t>39ZKESZARVA11GNY</t>
  </si>
  <si>
    <t>39ZKETELJCS56EN4</t>
  </si>
  <si>
    <t>39ZKESZEGED11GN2</t>
  </si>
  <si>
    <t>39ZKETELJCS53ENG</t>
  </si>
  <si>
    <t>39ZKESZEGED12GNZ</t>
  </si>
  <si>
    <t>39ZGESZEKSZ11GNE</t>
  </si>
  <si>
    <t>39ZGETELJCS04ENF</t>
  </si>
  <si>
    <t>39ZGESZEKSZ21GN9</t>
  </si>
  <si>
    <t>39ZVESZENTE11GNP</t>
  </si>
  <si>
    <t>39ZVESZENTE12GNL</t>
  </si>
  <si>
    <t>39ZKESZENTS11GNA</t>
  </si>
  <si>
    <t>39ZKETELJCS54ENC</t>
  </si>
  <si>
    <t>39ZKESZENTS21GN5</t>
  </si>
  <si>
    <t>39ZGESZENTG11GNN</t>
  </si>
  <si>
    <t>39ZMISZEREN11GN2</t>
  </si>
  <si>
    <t>39ZVESZIGET11GNN</t>
  </si>
  <si>
    <t>39ZVETELJCS19ENH</t>
  </si>
  <si>
    <t>39ZVESZIGSZ11GN0</t>
  </si>
  <si>
    <t>39ZVESZIGSZ21GNW</t>
  </si>
  <si>
    <t>39ZHATELJCS08ENY</t>
  </si>
  <si>
    <t>39ZHASZOLNO11GNF</t>
  </si>
  <si>
    <t>39ZHASZOLNO21GNA</t>
  </si>
  <si>
    <t>39ZHASZOLNO22GN6</t>
  </si>
  <si>
    <t>39ZGETELJCS05ENB</t>
  </si>
  <si>
    <t>39ZGESZOMBA11GNT</t>
  </si>
  <si>
    <t>39ZGESZOMBA12GNP</t>
  </si>
  <si>
    <t>39ZGESZOMBA13GNL</t>
  </si>
  <si>
    <t>39ZKADHE00012GNT</t>
  </si>
  <si>
    <t>39ZKADHE00013GNP</t>
  </si>
  <si>
    <t>39ZKATELJCS16ENZ</t>
  </si>
  <si>
    <t>39ZKADHE00015GNH</t>
  </si>
  <si>
    <t>39ZKADHE00014GNL</t>
  </si>
  <si>
    <t>39ZKADHE0001VENU</t>
  </si>
  <si>
    <t>39ZMISZECSE11GN4</t>
  </si>
  <si>
    <t>39ZKATELJCS04ENB</t>
  </si>
  <si>
    <t>39ZKASZEKES11GN2</t>
  </si>
  <si>
    <t>39ZKASZEKES12GNZ</t>
  </si>
  <si>
    <t>39ZMISAMSON11GNS</t>
  </si>
  <si>
    <t>39ZMISAROSP11GNC</t>
  </si>
  <si>
    <t>39ZGESARVAR11GNB</t>
  </si>
  <si>
    <t>39ZHASARAND11GNM</t>
  </si>
  <si>
    <t>39ZGESUMEGC11GN3</t>
  </si>
  <si>
    <t>39ZGESUMEGC1VEN0</t>
  </si>
  <si>
    <t>39ZMITELJCS14ENW</t>
  </si>
  <si>
    <t>39ZGETAPOLC11GND</t>
  </si>
  <si>
    <t>39ZMITARNAL11GNB</t>
  </si>
  <si>
    <t>39ZKETASS0011GNA</t>
  </si>
  <si>
    <t>39ZKATATA0011GN8</t>
  </si>
  <si>
    <t>39ZKATATABA11GNJ</t>
  </si>
  <si>
    <t>39ZKATATABA21GNE</t>
  </si>
  <si>
    <t>39ZKETELEKG11GNK</t>
  </si>
  <si>
    <t>39ZHATISZAC11GN4</t>
  </si>
  <si>
    <t>39ZMITISZLO11GNR</t>
  </si>
  <si>
    <t>39ZMITISZAV11GNP</t>
  </si>
  <si>
    <t>39ZMITHE00012GNR</t>
  </si>
  <si>
    <t>39ZMITHE00011GNV</t>
  </si>
  <si>
    <t>39ZMITHE00013GNN</t>
  </si>
  <si>
    <t>39ZMITHE0001ZENC</t>
  </si>
  <si>
    <t>39ZMITHE00014GNJ</t>
  </si>
  <si>
    <t>39ZMITVK00011GNM</t>
  </si>
  <si>
    <t>39ZMITVK00012GNI</t>
  </si>
  <si>
    <t>39ZMITVK00013GNE</t>
  </si>
  <si>
    <t>39ZMITELJCS13E08</t>
  </si>
  <si>
    <t>39ZMITVK00014GNA</t>
  </si>
  <si>
    <t>39ZKETAZLAR11GNU</t>
  </si>
  <si>
    <t>39ZHATEGLAS11GNK</t>
  </si>
  <si>
    <t>39ZKETOTKOM11GNW</t>
  </si>
  <si>
    <t>39ZVETOKOL011GNH</t>
  </si>
  <si>
    <t>39ZKATOLTES11GN3</t>
  </si>
  <si>
    <t>39ZHATOROKS11GNN</t>
  </si>
  <si>
    <t>39ZHATOROKS21GNI</t>
  </si>
  <si>
    <t>39ZMIVADNA011GNJ</t>
  </si>
  <si>
    <t>39ZGEVASSZE11GN7</t>
  </si>
  <si>
    <t>39ZVETELJCS20ENB</t>
  </si>
  <si>
    <t>39ZVEVECSES11GNG</t>
  </si>
  <si>
    <t>39ZVEVECSES12GNC</t>
  </si>
  <si>
    <t>39ZVEVECSES13GN8</t>
  </si>
  <si>
    <t>39ZVEVECSES1VEND</t>
  </si>
  <si>
    <t>39ZVEVECSES1HHNN</t>
  </si>
  <si>
    <t>39ZKAVESZPR11GNA</t>
  </si>
  <si>
    <t>39ZKATELJCS55ENJ</t>
  </si>
  <si>
    <t>39ZKAVESZPR12GN6</t>
  </si>
  <si>
    <t>39ZKABAKONY11GNW</t>
  </si>
  <si>
    <t>39ZMIVISONT11GNC</t>
  </si>
  <si>
    <t>39ZVEVAC00011GNS</t>
  </si>
  <si>
    <t>39ZVETELJCS09ENM</t>
  </si>
  <si>
    <t>39ZVEVAC00021GNN</t>
  </si>
  <si>
    <t>39ZVEDCM0001VEN2</t>
  </si>
  <si>
    <t>39ZGEVARDOM11GNH</t>
  </si>
  <si>
    <t>39ZKEVAROSF11GN2</t>
  </si>
  <si>
    <t>39ZKEVAROSF1VE08</t>
  </si>
  <si>
    <t>39ZHAVASARO11GNY</t>
  </si>
  <si>
    <t>39ZKEVEGEGY11GN0</t>
  </si>
  <si>
    <t>39ZMIZAGYVA11GNN</t>
  </si>
  <si>
    <t>39ZMIZAGYVA12GNJ</t>
  </si>
  <si>
    <t>39ZGEZALAEG11GN9</t>
  </si>
  <si>
    <t>39ZGETELJCS06EN7</t>
  </si>
  <si>
    <t>39ZGEZALAEG12GN5</t>
  </si>
  <si>
    <t>39ZVEZSAMBO12GND</t>
  </si>
  <si>
    <t>39ZKAZSAMBE11GN9</t>
  </si>
  <si>
    <t>39ZVEZSAMBO13GN9</t>
  </si>
  <si>
    <t>39ZVEERSEKV11GNI</t>
  </si>
  <si>
    <t>39ZKEOFOLDE11GN6</t>
  </si>
  <si>
    <t>39ZMIOZD00011GNQ</t>
  </si>
  <si>
    <t>39ZMITELJCS12EN3</t>
  </si>
  <si>
    <t>39ZMIOZD00021GNL</t>
  </si>
  <si>
    <t>39ZMIOZD0001EENH</t>
  </si>
  <si>
    <t>39ZHAOR000011GNE</t>
  </si>
  <si>
    <t>39ZKAOSI00011GNP</t>
  </si>
  <si>
    <t>39ZKEOCSOD011GNN</t>
  </si>
  <si>
    <t>39ZGEOREGLA11G08</t>
  </si>
  <si>
    <t>39ZGEOREGLA1VENX</t>
  </si>
  <si>
    <t>39ZKEUJHART11GNB</t>
  </si>
  <si>
    <t>39ZGEUJKER011GNU</t>
  </si>
  <si>
    <t>39ZKEUJKIGY11GN4</t>
  </si>
  <si>
    <t>39ZKEUJSZEG11GNT</t>
  </si>
  <si>
    <t>39ZKEULLES011GNG</t>
  </si>
  <si>
    <t>39ZKETELJCS07ENP</t>
  </si>
  <si>
    <t>39ZKEULLES01VEND</t>
  </si>
  <si>
    <t>39ZVEULLO0011GNQ</t>
  </si>
  <si>
    <t>39ZKABSZEPL11GN9</t>
  </si>
  <si>
    <t>39ZKABBOGLA11GNN</t>
  </si>
  <si>
    <t>39ZKADUFI0011GN9</t>
  </si>
  <si>
    <t>39ZKADUFI0012GN5</t>
  </si>
  <si>
    <t>39ZHAHAJDUS1FF08</t>
  </si>
  <si>
    <t>39ZKEKARDOS1FFNY</t>
  </si>
  <si>
    <t>39ZGEPEDERI1FFN0</t>
  </si>
  <si>
    <t>39ZKEKARDOS1ZENV</t>
  </si>
  <si>
    <t>39ZHAKENDER1VENL</t>
  </si>
  <si>
    <t>39ZHAHAJDUS1VENC</t>
  </si>
  <si>
    <t>39ZKESZANK01EEN9</t>
  </si>
  <si>
    <t>39ZGEBABOCS1EE08</t>
  </si>
  <si>
    <t>39WKEALGYO03EENO</t>
  </si>
  <si>
    <t>39ZSITELJCS01EN8</t>
  </si>
  <si>
    <t>Fizikai betáplálási pont/Physical entry point</t>
  </si>
  <si>
    <t>Fizikai kiadási pont/Physical exit point</t>
  </si>
  <si>
    <t>Kiadási pont elosztó felé/Exit point towards DSO</t>
  </si>
  <si>
    <t>Elosztóhoz csatlakozó erőmű/Power Plant connected via DSO system</t>
  </si>
  <si>
    <t>Közvetlen ipari/Direct industrial</t>
  </si>
  <si>
    <t>Virtuális exit/ Virtual Exit</t>
  </si>
  <si>
    <t>Határ mérőállomás/ Border metering station</t>
  </si>
  <si>
    <t>Keverőköri kiadási pont/Exit for Blending</t>
  </si>
  <si>
    <t>Kiadási pont Tároló felé/Exit towards Storage</t>
  </si>
  <si>
    <t>VEVECSES1HHN</t>
  </si>
  <si>
    <t>Nem releváns pont/ Non-relevant Network Point</t>
  </si>
  <si>
    <t>Releváns pont/ Relevant Network Point</t>
  </si>
  <si>
    <t>Virtuális betáplálási pont/ Virtual Entry Point</t>
  </si>
  <si>
    <t>Betáplálási pont Tároló felé/Entry from Storage</t>
  </si>
  <si>
    <t>Határkeresztező pont/Interconnection point</t>
  </si>
  <si>
    <t>Fizikai termelési pont/Producer entry</t>
  </si>
  <si>
    <t>Összevont hálózati pont</t>
  </si>
  <si>
    <t>EIC KÓD/EIC Code</t>
  </si>
  <si>
    <t>Közvetlen erőmű/Direct connected Power plant</t>
  </si>
  <si>
    <t>TSO/TSO összekapcsolási pont/TSO/TSO interconnecton point</t>
  </si>
  <si>
    <t>Unified network point</t>
  </si>
  <si>
    <t>Algyő III "0" pont</t>
  </si>
  <si>
    <t xml:space="preserve">Hazai kereskedelmi pont/ Domestic Commercial Point </t>
  </si>
  <si>
    <t xml:space="preserve">Kereskedelmi pont/ Commercial Point </t>
  </si>
  <si>
    <t>Összekapcsolási pont/ Inter TSO IP</t>
  </si>
  <si>
    <t>TSO/TSO összekapcsolási pont/ Inter TSO IP</t>
  </si>
  <si>
    <t>15.</t>
  </si>
  <si>
    <t>Nagykanizsa - MOL KT (virtuális)</t>
  </si>
  <si>
    <t>GENAGYKA1ZEN</t>
  </si>
  <si>
    <t>GENAGYKA1EEN</t>
  </si>
  <si>
    <t>GETELJCS08EN</t>
  </si>
  <si>
    <t xml:space="preserve">Nagykanizsa 1-1+1-E </t>
  </si>
  <si>
    <t>39WGETELJCS08EN4</t>
  </si>
  <si>
    <t>39WGENAGYKA1ZENB</t>
  </si>
  <si>
    <t>Egyéb/ Other</t>
  </si>
  <si>
    <t>39ZVEDCM00011GN5</t>
  </si>
  <si>
    <t>(20) 40-63</t>
  </si>
  <si>
    <t>Hamburger Hungária Kft.</t>
  </si>
  <si>
    <t>Veolia Energia Magyarország Zrt.</t>
  </si>
  <si>
    <t>39ZKEZSANA01FFNS</t>
  </si>
  <si>
    <t>21W000000000086O</t>
  </si>
  <si>
    <t>UGS-2-SZOREG (TSO&gt;UGS)</t>
  </si>
  <si>
    <t>UGS-1-UNIFIED (TSO&gt;UGS)</t>
  </si>
  <si>
    <t>21W000000000087M</t>
  </si>
  <si>
    <t>Bekeverésre KT felé átadás/ Exit for blending towards KT</t>
  </si>
  <si>
    <t>UGS-2-SZOREG (UGS&gt;TSO)</t>
  </si>
  <si>
    <t>39ZMIVARGAH001GQ</t>
  </si>
  <si>
    <t>KADUNAUJ15GN</t>
  </si>
  <si>
    <t>39ZKADUNAUJ15GNV</t>
  </si>
  <si>
    <t>Dunaújváros 5</t>
  </si>
  <si>
    <t>Folyópart Kft.</t>
  </si>
  <si>
    <t>20,0</t>
  </si>
  <si>
    <t>63,0</t>
  </si>
  <si>
    <t>HCM 1890 Kft.</t>
  </si>
  <si>
    <t>HATELJCS60EN</t>
  </si>
  <si>
    <t>Az összevont pont része/Part of the unified Network Point</t>
  </si>
  <si>
    <t>Összevont pont része/Part of the unified Network Point</t>
  </si>
  <si>
    <t>Törökszentmiklós III</t>
  </si>
  <si>
    <t>39ZHATOROKS3VENA</t>
  </si>
  <si>
    <t>HATOROKS3VEN</t>
  </si>
  <si>
    <t>Városföld  exit (virtuális)</t>
  </si>
  <si>
    <t xml:space="preserve">Algyő virtuális exit </t>
  </si>
  <si>
    <t>HAKENDER1ZEN</t>
  </si>
  <si>
    <t>Kenderes I-2 (KTD) virtuális</t>
  </si>
  <si>
    <t>Edde  "0" pont</t>
  </si>
  <si>
    <t xml:space="preserve">GEEDDE001NNN </t>
  </si>
  <si>
    <t>39WGEEDDE001NNN7</t>
  </si>
  <si>
    <t xml:space="preserve">GEEDDE001ZEN </t>
  </si>
  <si>
    <t>39ZEDDE00001ZENR</t>
  </si>
  <si>
    <t>UGS-1-UNIFIED (UGS&gt;TSO)</t>
  </si>
  <si>
    <t>40 (20)</t>
  </si>
  <si>
    <t>MOL Petrolkémia Zrt.</t>
  </si>
  <si>
    <t>Hazai fogyasztás összesen/ Aggregated Hungarian consumption</t>
  </si>
  <si>
    <t>Exit összesen/ Aggregated Hungarian exit points</t>
  </si>
  <si>
    <t>Hajdúszoboszló I (FGT ki)</t>
  </si>
  <si>
    <t>Edde (KT)</t>
  </si>
  <si>
    <t>Kiadási pont termelő felé/Producers related exit</t>
  </si>
  <si>
    <t>Saját veszteség és felhasználás (FGSZ)</t>
  </si>
  <si>
    <t>Termelés összesen/ Aggregated Hungarian production</t>
  </si>
  <si>
    <t>Import összesen/ Aggregated Hungarian import</t>
  </si>
  <si>
    <t>Gázátadó állomás/ Gas delivery point</t>
  </si>
  <si>
    <t>39WGENAGYKA1EENL</t>
  </si>
  <si>
    <t>Entry összesen/ Aggregated Hungarian entry points
39WAGG-DOM-IN--N</t>
  </si>
  <si>
    <t>39ZKENDERES1ZEN5</t>
  </si>
  <si>
    <t>39ZBATTONYA11VEW</t>
  </si>
  <si>
    <t>39ZBATTONYA12EES</t>
  </si>
  <si>
    <t>39ZBONYHAD11VEND</t>
  </si>
  <si>
    <t>39ZBONYHAD12HAVN</t>
  </si>
  <si>
    <t>39ZDEVECSER12EEH</t>
  </si>
  <si>
    <t>39ZDEVECSER11VE7</t>
  </si>
  <si>
    <t>Nagykanizsa 1-E Virtuális kiadás</t>
  </si>
  <si>
    <t>Nyugat-magyarországi Földgázszállító Régió</t>
  </si>
  <si>
    <t>Kelet-magyarországi Földgázszállító Régió</t>
  </si>
  <si>
    <t>Közép-magyarországi Földgázszállító Régió</t>
  </si>
  <si>
    <t>Illetékes régió/                                 Competent region</t>
  </si>
  <si>
    <t xml:space="preserve">Megszakítható kapacitás/ Interruptible capacity </t>
  </si>
  <si>
    <t>25-60</t>
  </si>
  <si>
    <t>12 (20)</t>
  </si>
  <si>
    <t>EGYÉB VIRTUÁLIS PONT/ Other Virtual points</t>
  </si>
  <si>
    <t>MGP</t>
  </si>
  <si>
    <t>SINBP000000N</t>
  </si>
  <si>
    <t>39YSINBP000000NE</t>
  </si>
  <si>
    <t>NKM Földgázelosztási Kft.</t>
  </si>
  <si>
    <t>Kall Ingredients Kft.</t>
  </si>
  <si>
    <t>ZSANA ÖSSZESEN</t>
  </si>
  <si>
    <t>Érvényesség kezdete/ Valid from</t>
  </si>
  <si>
    <t>Babócsa  "0" pont exit</t>
  </si>
  <si>
    <t>Illetékes régió/                                Competent region</t>
  </si>
  <si>
    <t>Várható megszűnés / Termination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</si>
</sst>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Ft&quot;_-;\-* #,##0.00\ &quot;Ft&quot;_-;_-* &quot;-&quot;??\ &quot;Ft&quot;_-;_-@_-"/>
    <numFmt numFmtId="43" formatCode="_-* #,##0.00\ _F_t_-;\-* #,##0.00\ _F_t_-;_-* &quot;-&quot;??\ _F_t_-;_-@_-"/>
    <numFmt numFmtId="164" formatCode="#,##0.000"/>
    <numFmt numFmtId="165" formatCode="General_)"/>
    <numFmt numFmtId="166" formatCode="0.0"/>
  </numFmts>
  <fonts count="18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sz val="10"/>
      <name val="Times New Roman CE"/>
      <charset val="238"/>
    </font>
    <font>
      <sz val="8"/>
      <name val="Arial"/>
      <family val="2"/>
      <charset val="238"/>
    </font>
    <font>
      <sz val="11"/>
      <color indexed="10"/>
      <name val="Arial"/>
      <family val="2"/>
      <charset val="238"/>
    </font>
    <font>
      <b/>
      <sz val="11"/>
      <color indexed="10"/>
      <name val="Arial"/>
      <family val="2"/>
      <charset val="238"/>
    </font>
    <font>
      <sz val="12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0"/>
      <name val="Arial"/>
      <family val="2"/>
    </font>
    <font>
      <b/>
      <sz val="11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theme="0"/>
      <name val="Arial"/>
      <family val="2"/>
      <charset val="238"/>
    </font>
    <font>
      <b/>
      <sz val="11"/>
      <color theme="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CCFFCC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6" fillId="0" borderId="0"/>
    <xf numFmtId="44" fontId="1" fillId="0" borderId="0" applyFont="0" applyFill="0" applyBorder="0" applyAlignment="0" applyProtection="0"/>
    <xf numFmtId="0" fontId="13" fillId="0" borderId="0"/>
    <xf numFmtId="0" fontId="1" fillId="0" borderId="0"/>
    <xf numFmtId="0" fontId="1" fillId="0" borderId="0"/>
  </cellStyleXfs>
  <cellXfs count="422">
    <xf numFmtId="0" fontId="0" fillId="0" borderId="0" xfId="0"/>
    <xf numFmtId="0" fontId="4" fillId="0" borderId="0" xfId="0" applyFont="1" applyFill="1"/>
    <xf numFmtId="0" fontId="4" fillId="0" borderId="0" xfId="0" applyFont="1"/>
    <xf numFmtId="0" fontId="5" fillId="2" borderId="2" xfId="3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Alignment="1">
      <alignment horizontal="center"/>
    </xf>
    <xf numFmtId="0" fontId="3" fillId="0" borderId="0" xfId="0" applyFont="1" applyAlignment="1">
      <alignment vertical="center"/>
    </xf>
    <xf numFmtId="166" fontId="4" fillId="5" borderId="5" xfId="0" applyNumberFormat="1" applyFont="1" applyFill="1" applyBorder="1" applyAlignment="1">
      <alignment vertical="center"/>
    </xf>
    <xf numFmtId="166" fontId="4" fillId="6" borderId="5" xfId="0" applyNumberFormat="1" applyFont="1" applyFill="1" applyBorder="1" applyAlignment="1">
      <alignment vertical="center"/>
    </xf>
    <xf numFmtId="166" fontId="4" fillId="2" borderId="5" xfId="0" applyNumberFormat="1" applyFont="1" applyFill="1" applyBorder="1" applyAlignment="1">
      <alignment horizontal="right" vertical="center"/>
    </xf>
    <xf numFmtId="0" fontId="3" fillId="0" borderId="8" xfId="0" applyFont="1" applyFill="1" applyBorder="1" applyAlignment="1">
      <alignment horizontal="center" vertical="center" wrapText="1"/>
    </xf>
    <xf numFmtId="44" fontId="3" fillId="0" borderId="8" xfId="4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left" vertical="center" indent="1"/>
    </xf>
    <xf numFmtId="0" fontId="4" fillId="0" borderId="0" xfId="0" applyFont="1" applyFill="1" applyBorder="1" applyAlignment="1">
      <alignment horizontal="center" vertical="center"/>
    </xf>
    <xf numFmtId="0" fontId="4" fillId="0" borderId="9" xfId="3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3" fillId="3" borderId="13" xfId="3" applyFont="1" applyFill="1" applyBorder="1" applyAlignment="1" applyProtection="1">
      <alignment vertical="center"/>
      <protection locked="0"/>
    </xf>
    <xf numFmtId="0" fontId="4" fillId="0" borderId="16" xfId="3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vertical="center"/>
    </xf>
    <xf numFmtId="4" fontId="3" fillId="3" borderId="13" xfId="1" applyNumberFormat="1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4" fontId="3" fillId="3" borderId="7" xfId="1" applyNumberFormat="1" applyFont="1" applyFill="1" applyBorder="1" applyAlignment="1">
      <alignment horizontal="center" vertical="center"/>
    </xf>
    <xf numFmtId="0" fontId="3" fillId="3" borderId="8" xfId="3" applyFont="1" applyFill="1" applyBorder="1" applyAlignment="1" applyProtection="1">
      <alignment vertical="center"/>
      <protection locked="0"/>
    </xf>
    <xf numFmtId="0" fontId="4" fillId="3" borderId="8" xfId="3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4" fillId="5" borderId="16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vertical="center"/>
    </xf>
    <xf numFmtId="165" fontId="3" fillId="4" borderId="13" xfId="0" applyNumberFormat="1" applyFont="1" applyFill="1" applyBorder="1" applyAlignment="1" applyProtection="1">
      <alignment horizontal="center" vertical="center" wrapText="1"/>
    </xf>
    <xf numFmtId="0" fontId="4" fillId="5" borderId="19" xfId="0" applyFont="1" applyFill="1" applyBorder="1" applyAlignment="1">
      <alignment horizontal="center" vertical="center"/>
    </xf>
    <xf numFmtId="0" fontId="4" fillId="5" borderId="21" xfId="0" applyFont="1" applyFill="1" applyBorder="1" applyAlignment="1">
      <alignment horizontal="center" vertical="center"/>
    </xf>
    <xf numFmtId="4" fontId="3" fillId="3" borderId="1" xfId="1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 applyProtection="1">
      <alignment vertical="center"/>
      <protection locked="0"/>
    </xf>
    <xf numFmtId="0" fontId="4" fillId="5" borderId="11" xfId="0" applyFont="1" applyFill="1" applyBorder="1" applyAlignment="1">
      <alignment vertical="center"/>
    </xf>
    <xf numFmtId="0" fontId="4" fillId="5" borderId="20" xfId="0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3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vertical="center"/>
    </xf>
    <xf numFmtId="0" fontId="4" fillId="5" borderId="16" xfId="3" applyFont="1" applyFill="1" applyBorder="1" applyAlignment="1">
      <alignment horizontal="center" vertical="center" wrapText="1"/>
    </xf>
    <xf numFmtId="0" fontId="3" fillId="4" borderId="13" xfId="3" applyFont="1" applyFill="1" applyBorder="1" applyAlignment="1" applyProtection="1">
      <alignment vertical="center"/>
      <protection locked="0"/>
    </xf>
    <xf numFmtId="0" fontId="4" fillId="5" borderId="13" xfId="3" applyFont="1" applyFill="1" applyBorder="1" applyAlignment="1">
      <alignment horizontal="center" vertical="center" wrapText="1"/>
    </xf>
    <xf numFmtId="0" fontId="4" fillId="5" borderId="21" xfId="3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vertical="center"/>
    </xf>
    <xf numFmtId="0" fontId="4" fillId="0" borderId="8" xfId="3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/>
    </xf>
    <xf numFmtId="0" fontId="4" fillId="0" borderId="8" xfId="3" applyFont="1" applyFill="1" applyBorder="1" applyAlignment="1">
      <alignment horizontal="center" vertical="center" wrapText="1"/>
    </xf>
    <xf numFmtId="0" fontId="8" fillId="0" borderId="8" xfId="3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vertical="center"/>
    </xf>
    <xf numFmtId="0" fontId="9" fillId="0" borderId="0" xfId="0" applyFont="1" applyFill="1" applyBorder="1" applyAlignment="1" applyProtection="1">
      <alignment vertical="center"/>
      <protection locked="0"/>
    </xf>
    <xf numFmtId="0" fontId="4" fillId="5" borderId="29" xfId="3" applyFont="1" applyFill="1" applyBorder="1" applyAlignment="1">
      <alignment horizontal="center" vertical="center" wrapText="1"/>
    </xf>
    <xf numFmtId="4" fontId="3" fillId="4" borderId="8" xfId="1" applyNumberFormat="1" applyFont="1" applyFill="1" applyBorder="1" applyAlignment="1">
      <alignment horizontal="left" vertical="center"/>
    </xf>
    <xf numFmtId="0" fontId="3" fillId="4" borderId="8" xfId="3" applyFont="1" applyFill="1" applyBorder="1" applyAlignment="1" applyProtection="1">
      <alignment vertical="center"/>
      <protection locked="0"/>
    </xf>
    <xf numFmtId="166" fontId="4" fillId="4" borderId="5" xfId="0" applyNumberFormat="1" applyFont="1" applyFill="1" applyBorder="1" applyAlignment="1">
      <alignment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>
      <alignment vertical="center"/>
    </xf>
    <xf numFmtId="44" fontId="3" fillId="0" borderId="5" xfId="4" applyFont="1" applyFill="1" applyBorder="1" applyAlignment="1">
      <alignment horizontal="center" vertical="center" wrapText="1"/>
    </xf>
    <xf numFmtId="165" fontId="3" fillId="0" borderId="5" xfId="0" applyNumberFormat="1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>
      <alignment vertical="center"/>
    </xf>
    <xf numFmtId="0" fontId="4" fillId="4" borderId="5" xfId="0" applyFont="1" applyFill="1" applyBorder="1" applyAlignment="1">
      <alignment horizontal="center" vertical="center"/>
    </xf>
    <xf numFmtId="166" fontId="4" fillId="4" borderId="5" xfId="0" applyNumberFormat="1" applyFont="1" applyFill="1" applyBorder="1" applyAlignment="1">
      <alignment horizontal="center" vertical="center"/>
    </xf>
    <xf numFmtId="0" fontId="4" fillId="6" borderId="5" xfId="0" applyFont="1" applyFill="1" applyBorder="1" applyAlignment="1">
      <alignment vertical="center"/>
    </xf>
    <xf numFmtId="0" fontId="4" fillId="6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49" fontId="4" fillId="5" borderId="5" xfId="0" applyNumberFormat="1" applyFont="1" applyFill="1" applyBorder="1" applyAlignment="1">
      <alignment horizontal="center" vertical="center"/>
    </xf>
    <xf numFmtId="0" fontId="4" fillId="7" borderId="5" xfId="0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49" fontId="4" fillId="0" borderId="8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4" fillId="5" borderId="5" xfId="0" applyFont="1" applyFill="1" applyBorder="1" applyAlignment="1">
      <alignment horizontal="left" vertical="center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8" borderId="5" xfId="0" applyFont="1" applyFill="1" applyBorder="1" applyAlignment="1">
      <alignment vertical="center"/>
    </xf>
    <xf numFmtId="0" fontId="4" fillId="9" borderId="5" xfId="0" applyFont="1" applyFill="1" applyBorder="1" applyAlignment="1">
      <alignment vertical="center"/>
    </xf>
    <xf numFmtId="0" fontId="4" fillId="7" borderId="5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 wrapText="1"/>
    </xf>
    <xf numFmtId="0" fontId="4" fillId="10" borderId="5" xfId="0" applyFont="1" applyFill="1" applyBorder="1" applyAlignment="1">
      <alignment vertical="center"/>
    </xf>
    <xf numFmtId="0" fontId="4" fillId="8" borderId="5" xfId="0" applyFont="1" applyFill="1" applyBorder="1" applyAlignment="1">
      <alignment horizontal="center" vertical="center"/>
    </xf>
    <xf numFmtId="0" fontId="4" fillId="10" borderId="5" xfId="0" applyFont="1" applyFill="1" applyBorder="1" applyAlignment="1">
      <alignment horizontal="center" vertical="center"/>
    </xf>
    <xf numFmtId="166" fontId="3" fillId="0" borderId="5" xfId="0" applyNumberFormat="1" applyFont="1" applyFill="1" applyBorder="1" applyAlignment="1">
      <alignment horizontal="center"/>
    </xf>
    <xf numFmtId="166" fontId="4" fillId="2" borderId="5" xfId="0" applyNumberFormat="1" applyFont="1" applyFill="1" applyBorder="1" applyAlignment="1">
      <alignment horizontal="center" vertical="center"/>
    </xf>
    <xf numFmtId="166" fontId="4" fillId="0" borderId="0" xfId="0" applyNumberFormat="1" applyFont="1" applyFill="1"/>
    <xf numFmtId="0" fontId="4" fillId="8" borderId="5" xfId="0" applyFont="1" applyFill="1" applyBorder="1" applyAlignment="1">
      <alignment horizontal="left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vertical="center"/>
    </xf>
    <xf numFmtId="0" fontId="3" fillId="0" borderId="5" xfId="0" applyFont="1" applyBorder="1"/>
    <xf numFmtId="0" fontId="3" fillId="0" borderId="0" xfId="0" applyFont="1"/>
    <xf numFmtId="0" fontId="4" fillId="0" borderId="0" xfId="0" applyFont="1" applyFill="1"/>
    <xf numFmtId="0" fontId="4" fillId="0" borderId="0" xfId="0" applyFont="1"/>
    <xf numFmtId="166" fontId="4" fillId="2" borderId="5" xfId="0" applyNumberFormat="1" applyFont="1" applyFill="1" applyBorder="1" applyAlignment="1">
      <alignment vertical="center"/>
    </xf>
    <xf numFmtId="166" fontId="4" fillId="0" borderId="5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5" borderId="5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vertical="center"/>
    </xf>
    <xf numFmtId="0" fontId="4" fillId="5" borderId="5" xfId="0" applyFont="1" applyFill="1" applyBorder="1" applyAlignment="1">
      <alignment vertical="center"/>
    </xf>
    <xf numFmtId="166" fontId="4" fillId="5" borderId="5" xfId="0" applyNumberFormat="1" applyFont="1" applyFill="1" applyBorder="1" applyAlignment="1">
      <alignment horizontal="right" vertical="center"/>
    </xf>
    <xf numFmtId="0" fontId="3" fillId="3" borderId="8" xfId="0" applyFont="1" applyFill="1" applyBorder="1" applyAlignment="1">
      <alignment vertical="center"/>
    </xf>
    <xf numFmtId="0" fontId="4" fillId="2" borderId="35" xfId="0" applyFont="1" applyFill="1" applyBorder="1" applyAlignment="1">
      <alignment vertical="center"/>
    </xf>
    <xf numFmtId="0" fontId="4" fillId="2" borderId="24" xfId="0" applyFont="1" applyFill="1" applyBorder="1" applyAlignment="1">
      <alignment vertical="center"/>
    </xf>
    <xf numFmtId="0" fontId="4" fillId="0" borderId="19" xfId="0" applyFont="1" applyFill="1" applyBorder="1" applyAlignment="1">
      <alignment vertical="center"/>
    </xf>
    <xf numFmtId="0" fontId="4" fillId="0" borderId="16" xfId="0" applyFont="1" applyFill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10" borderId="5" xfId="0" quotePrefix="1" applyFont="1" applyFill="1" applyBorder="1" applyAlignment="1">
      <alignment horizontal="center" vertical="center"/>
    </xf>
    <xf numFmtId="166" fontId="4" fillId="10" borderId="5" xfId="0" applyNumberFormat="1" applyFont="1" applyFill="1" applyBorder="1" applyAlignment="1">
      <alignment vertical="center"/>
    </xf>
    <xf numFmtId="4" fontId="3" fillId="4" borderId="7" xfId="1" applyNumberFormat="1" applyFont="1" applyFill="1" applyBorder="1" applyAlignment="1">
      <alignment horizontal="center" vertical="center"/>
    </xf>
    <xf numFmtId="0" fontId="4" fillId="5" borderId="22" xfId="5" applyFont="1" applyFill="1" applyBorder="1" applyAlignment="1">
      <alignment horizontal="center" vertical="center"/>
    </xf>
    <xf numFmtId="0" fontId="4" fillId="5" borderId="34" xfId="5" applyFont="1" applyFill="1" applyBorder="1" applyAlignment="1">
      <alignment horizontal="center" vertical="center"/>
    </xf>
    <xf numFmtId="0" fontId="4" fillId="3" borderId="3" xfId="5" applyFont="1" applyFill="1" applyBorder="1" applyAlignment="1">
      <alignment horizontal="center" vertical="center"/>
    </xf>
    <xf numFmtId="0" fontId="4" fillId="0" borderId="3" xfId="5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49" fontId="4" fillId="5" borderId="29" xfId="0" applyNumberFormat="1" applyFont="1" applyFill="1" applyBorder="1" applyAlignment="1">
      <alignment horizontal="center" vertical="center"/>
    </xf>
    <xf numFmtId="49" fontId="4" fillId="5" borderId="21" xfId="0" applyNumberFormat="1" applyFont="1" applyFill="1" applyBorder="1" applyAlignment="1">
      <alignment horizontal="center" vertical="center"/>
    </xf>
    <xf numFmtId="49" fontId="4" fillId="0" borderId="16" xfId="0" applyNumberFormat="1" applyFont="1" applyFill="1" applyBorder="1" applyAlignment="1">
      <alignment horizontal="center" vertical="center"/>
    </xf>
    <xf numFmtId="49" fontId="4" fillId="0" borderId="21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  <protection locked="0"/>
    </xf>
    <xf numFmtId="0" fontId="4" fillId="0" borderId="18" xfId="0" applyFont="1" applyFill="1" applyBorder="1" applyAlignment="1" applyProtection="1">
      <alignment horizontal="center" vertical="center"/>
      <protection locked="0"/>
    </xf>
    <xf numFmtId="165" fontId="4" fillId="0" borderId="19" xfId="0" applyNumberFormat="1" applyFont="1" applyFill="1" applyBorder="1" applyAlignment="1" applyProtection="1">
      <alignment horizontal="center" vertical="center"/>
      <protection locked="0"/>
    </xf>
    <xf numFmtId="165" fontId="3" fillId="0" borderId="19" xfId="0" applyNumberFormat="1" applyFont="1" applyFill="1" applyBorder="1" applyAlignment="1" applyProtection="1">
      <alignment horizontal="center" vertical="center"/>
      <protection locked="0"/>
    </xf>
    <xf numFmtId="165" fontId="4" fillId="0" borderId="16" xfId="0" applyNumberFormat="1" applyFont="1" applyFill="1" applyBorder="1" applyAlignment="1" applyProtection="1">
      <alignment horizontal="center" vertical="center"/>
      <protection locked="0"/>
    </xf>
    <xf numFmtId="2" fontId="4" fillId="5" borderId="14" xfId="0" applyNumberFormat="1" applyFont="1" applyFill="1" applyBorder="1" applyAlignment="1" applyProtection="1">
      <alignment horizontal="center" vertical="center"/>
      <protection locked="0"/>
    </xf>
    <xf numFmtId="2" fontId="4" fillId="5" borderId="18" xfId="0" applyNumberFormat="1" applyFont="1" applyFill="1" applyBorder="1" applyAlignment="1" applyProtection="1">
      <alignment horizontal="center" vertical="center"/>
      <protection locked="0"/>
    </xf>
    <xf numFmtId="0" fontId="4" fillId="5" borderId="36" xfId="0" applyFont="1" applyFill="1" applyBorder="1" applyAlignment="1" applyProtection="1">
      <alignment horizontal="center" vertical="center"/>
      <protection locked="0"/>
    </xf>
    <xf numFmtId="0" fontId="4" fillId="5" borderId="19" xfId="0" applyFont="1" applyFill="1" applyBorder="1" applyAlignment="1" applyProtection="1">
      <alignment horizontal="center" vertical="center"/>
      <protection locked="0"/>
    </xf>
    <xf numFmtId="0" fontId="4" fillId="5" borderId="13" xfId="0" applyFont="1" applyFill="1" applyBorder="1" applyAlignment="1" applyProtection="1">
      <alignment horizontal="center" vertical="center"/>
      <protection locked="0"/>
    </xf>
    <xf numFmtId="0" fontId="4" fillId="5" borderId="29" xfId="0" applyFont="1" applyFill="1" applyBorder="1" applyAlignment="1" applyProtection="1">
      <alignment horizontal="center" vertical="center"/>
      <protection locked="0"/>
    </xf>
    <xf numFmtId="0" fontId="4" fillId="5" borderId="16" xfId="0" applyFont="1" applyFill="1" applyBorder="1" applyAlignment="1" applyProtection="1">
      <alignment horizontal="center" vertical="center"/>
      <protection locked="0"/>
    </xf>
    <xf numFmtId="0" fontId="4" fillId="5" borderId="21" xfId="0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>
      <alignment horizontal="center" vertical="center"/>
    </xf>
    <xf numFmtId="0" fontId="4" fillId="5" borderId="14" xfId="0" applyFont="1" applyFill="1" applyBorder="1" applyAlignment="1" applyProtection="1">
      <alignment horizontal="center" vertical="center"/>
      <protection locked="0"/>
    </xf>
    <xf numFmtId="0" fontId="4" fillId="5" borderId="9" xfId="0" applyFont="1" applyFill="1" applyBorder="1" applyAlignment="1" applyProtection="1">
      <alignment horizontal="center" vertical="center"/>
      <protection locked="0"/>
    </xf>
    <xf numFmtId="164" fontId="4" fillId="3" borderId="1" xfId="0" applyNumberFormat="1" applyFont="1" applyFill="1" applyBorder="1" applyAlignment="1">
      <alignment horizontal="center" vertical="center"/>
    </xf>
    <xf numFmtId="0" fontId="4" fillId="3" borderId="8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8" xfId="0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4" fillId="5" borderId="18" xfId="0" applyFont="1" applyFill="1" applyBorder="1" applyAlignment="1" applyProtection="1">
      <alignment horizontal="center" vertical="center"/>
      <protection locked="0"/>
    </xf>
    <xf numFmtId="0" fontId="4" fillId="5" borderId="20" xfId="0" applyFont="1" applyFill="1" applyBorder="1" applyAlignment="1" applyProtection="1">
      <alignment horizontal="center" vertical="center"/>
      <protection locked="0"/>
    </xf>
    <xf numFmtId="0" fontId="3" fillId="4" borderId="8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 vertical="center" wrapText="1"/>
    </xf>
    <xf numFmtId="165" fontId="3" fillId="0" borderId="8" xfId="0" applyNumberFormat="1" applyFont="1" applyFill="1" applyBorder="1" applyAlignment="1" applyProtection="1">
      <alignment horizontal="center" vertical="center" wrapText="1"/>
    </xf>
    <xf numFmtId="0" fontId="3" fillId="3" borderId="8" xfId="0" applyFont="1" applyFill="1" applyBorder="1" applyAlignment="1">
      <alignment horizontal="center" vertical="center"/>
    </xf>
    <xf numFmtId="165" fontId="3" fillId="3" borderId="8" xfId="0" applyNumberFormat="1" applyFont="1" applyFill="1" applyBorder="1" applyAlignment="1" applyProtection="1">
      <alignment horizontal="center" vertical="center"/>
      <protection locked="0"/>
    </xf>
    <xf numFmtId="4" fontId="3" fillId="3" borderId="8" xfId="1" applyNumberFormat="1" applyFont="1" applyFill="1" applyBorder="1" applyAlignment="1">
      <alignment horizontal="center" vertical="center"/>
    </xf>
    <xf numFmtId="2" fontId="4" fillId="0" borderId="16" xfId="3" applyNumberFormat="1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vertical="center"/>
    </xf>
    <xf numFmtId="0" fontId="4" fillId="0" borderId="21" xfId="3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/>
    </xf>
    <xf numFmtId="165" fontId="4" fillId="0" borderId="21" xfId="0" applyNumberFormat="1" applyFont="1" applyFill="1" applyBorder="1" applyAlignment="1" applyProtection="1">
      <alignment horizontal="center" vertical="center"/>
      <protection locked="0"/>
    </xf>
    <xf numFmtId="0" fontId="3" fillId="4" borderId="3" xfId="0" applyFont="1" applyFill="1" applyBorder="1" applyAlignment="1">
      <alignment horizontal="center" vertical="center" wrapText="1"/>
    </xf>
    <xf numFmtId="4" fontId="3" fillId="3" borderId="1" xfId="1" applyNumberFormat="1" applyFont="1" applyFill="1" applyBorder="1" applyAlignment="1">
      <alignment horizontal="center" vertical="center"/>
    </xf>
    <xf numFmtId="4" fontId="3" fillId="3" borderId="3" xfId="1" applyNumberFormat="1" applyFont="1" applyFill="1" applyBorder="1" applyAlignment="1">
      <alignment horizontal="center" vertical="center"/>
    </xf>
    <xf numFmtId="4" fontId="3" fillId="3" borderId="26" xfId="1" applyNumberFormat="1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5" borderId="20" xfId="5" applyFont="1" applyFill="1" applyBorder="1" applyAlignment="1">
      <alignment horizontal="center" vertical="center"/>
    </xf>
    <xf numFmtId="3" fontId="4" fillId="2" borderId="5" xfId="0" applyNumberFormat="1" applyFont="1" applyFill="1" applyBorder="1" applyAlignment="1">
      <alignment horizontal="center" vertical="center"/>
    </xf>
    <xf numFmtId="49" fontId="4" fillId="0" borderId="0" xfId="0" applyNumberFormat="1" applyFont="1" applyBorder="1" applyAlignment="1">
      <alignment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4" borderId="3" xfId="2" applyFont="1" applyFill="1" applyBorder="1" applyAlignment="1">
      <alignment vertical="center"/>
    </xf>
    <xf numFmtId="49" fontId="4" fillId="0" borderId="10" xfId="0" applyNumberFormat="1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vertical="center"/>
    </xf>
    <xf numFmtId="0" fontId="4" fillId="2" borderId="41" xfId="0" applyFont="1" applyFill="1" applyBorder="1" applyAlignment="1">
      <alignment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165" fontId="4" fillId="0" borderId="41" xfId="0" applyNumberFormat="1" applyFont="1" applyFill="1" applyBorder="1" applyAlignment="1" applyProtection="1">
      <alignment horizontal="center" vertical="center"/>
      <protection locked="0"/>
    </xf>
    <xf numFmtId="0" fontId="4" fillId="0" borderId="41" xfId="3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2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5" xfId="6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/>
    </xf>
    <xf numFmtId="0" fontId="3" fillId="3" borderId="7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49" fontId="4" fillId="0" borderId="23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49" fontId="4" fillId="0" borderId="36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49" fontId="4" fillId="5" borderId="22" xfId="0" applyNumberFormat="1" applyFont="1" applyFill="1" applyBorder="1" applyAlignment="1">
      <alignment horizontal="center" vertical="center"/>
    </xf>
    <xf numFmtId="49" fontId="4" fillId="5" borderId="23" xfId="0" applyNumberFormat="1" applyFont="1" applyFill="1" applyBorder="1" applyAlignment="1">
      <alignment horizontal="center" vertical="center"/>
    </xf>
    <xf numFmtId="49" fontId="3" fillId="4" borderId="3" xfId="0" applyNumberFormat="1" applyFont="1" applyFill="1" applyBorder="1" applyAlignment="1">
      <alignment horizontal="center" vertical="center"/>
    </xf>
    <xf numFmtId="49" fontId="4" fillId="5" borderId="0" xfId="0" applyNumberFormat="1" applyFont="1" applyFill="1" applyBorder="1" applyAlignment="1">
      <alignment horizontal="center" vertical="center"/>
    </xf>
    <xf numFmtId="49" fontId="4" fillId="5" borderId="36" xfId="0" applyNumberFormat="1" applyFont="1" applyFill="1" applyBorder="1" applyAlignment="1">
      <alignment horizontal="center" vertical="center"/>
    </xf>
    <xf numFmtId="49" fontId="4" fillId="3" borderId="3" xfId="0" applyNumberFormat="1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center" vertical="center"/>
    </xf>
    <xf numFmtId="49" fontId="4" fillId="5" borderId="28" xfId="0" applyNumberFormat="1" applyFont="1" applyFill="1" applyBorder="1" applyAlignment="1">
      <alignment horizontal="center" vertical="center"/>
    </xf>
    <xf numFmtId="49" fontId="4" fillId="5" borderId="30" xfId="0" applyNumberFormat="1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3" fillId="0" borderId="5" xfId="0" applyFont="1" applyFill="1" applyBorder="1" applyAlignment="1" applyProtection="1">
      <alignment vertical="center"/>
      <protection locked="0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Fill="1" applyBorder="1" applyAlignment="1" applyProtection="1">
      <alignment vertical="center"/>
      <protection locked="0"/>
    </xf>
    <xf numFmtId="0" fontId="3" fillId="0" borderId="5" xfId="0" applyFont="1" applyBorder="1" applyAlignment="1">
      <alignment vertical="center"/>
    </xf>
    <xf numFmtId="0" fontId="4" fillId="0" borderId="5" xfId="0" applyFont="1" applyFill="1" applyBorder="1" applyAlignment="1">
      <alignment vertical="center" wrapText="1"/>
    </xf>
    <xf numFmtId="0" fontId="4" fillId="0" borderId="0" xfId="7" applyFont="1" applyFill="1"/>
    <xf numFmtId="4" fontId="3" fillId="4" borderId="13" xfId="1" applyNumberFormat="1" applyFont="1" applyFill="1" applyBorder="1" applyAlignment="1">
      <alignment horizontal="left" vertical="center"/>
    </xf>
    <xf numFmtId="0" fontId="4" fillId="0" borderId="5" xfId="7" applyFont="1" applyFill="1" applyBorder="1" applyAlignment="1" applyProtection="1">
      <alignment horizontal="center" vertical="center" wrapText="1"/>
      <protection locked="0"/>
    </xf>
    <xf numFmtId="0" fontId="3" fillId="0" borderId="3" xfId="2" applyFont="1" applyBorder="1" applyAlignment="1">
      <alignment vertical="center"/>
    </xf>
    <xf numFmtId="0" fontId="4" fillId="0" borderId="5" xfId="7" applyFont="1" applyBorder="1" applyAlignment="1">
      <alignment horizontal="center" vertical="center" wrapText="1"/>
    </xf>
    <xf numFmtId="0" fontId="3" fillId="4" borderId="1" xfId="2" applyFont="1" applyFill="1" applyBorder="1" applyAlignment="1">
      <alignment vertical="center"/>
    </xf>
    <xf numFmtId="0" fontId="3" fillId="0" borderId="5" xfId="7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4" fillId="8" borderId="5" xfId="0" applyFont="1" applyFill="1" applyBorder="1" applyAlignment="1" applyProtection="1">
      <alignment horizontal="center" vertical="center"/>
      <protection locked="0"/>
    </xf>
    <xf numFmtId="0" fontId="4" fillId="0" borderId="16" xfId="0" applyFont="1" applyFill="1" applyBorder="1" applyAlignment="1">
      <alignment horizontal="left" vertical="center"/>
    </xf>
    <xf numFmtId="0" fontId="4" fillId="0" borderId="41" xfId="0" applyFont="1" applyFill="1" applyBorder="1" applyAlignment="1">
      <alignment horizontal="left" vertical="center"/>
    </xf>
    <xf numFmtId="0" fontId="4" fillId="0" borderId="21" xfId="0" applyFont="1" applyFill="1" applyBorder="1" applyAlignment="1">
      <alignment horizontal="left" vertical="center"/>
    </xf>
    <xf numFmtId="0" fontId="3" fillId="3" borderId="13" xfId="0" applyFont="1" applyFill="1" applyBorder="1" applyAlignment="1" applyProtection="1">
      <alignment horizontal="center" vertical="center"/>
      <protection locked="0"/>
    </xf>
    <xf numFmtId="0" fontId="4" fillId="7" borderId="5" xfId="0" applyFont="1" applyFill="1" applyBorder="1" applyAlignment="1" applyProtection="1">
      <alignment horizontal="center" vertical="center"/>
      <protection locked="0"/>
    </xf>
    <xf numFmtId="0" fontId="4" fillId="5" borderId="19" xfId="0" applyFont="1" applyFill="1" applyBorder="1" applyAlignment="1">
      <alignment horizontal="left" vertical="center"/>
    </xf>
    <xf numFmtId="0" fontId="4" fillId="5" borderId="29" xfId="0" applyFont="1" applyFill="1" applyBorder="1" applyAlignment="1">
      <alignment horizontal="left" vertical="center"/>
    </xf>
    <xf numFmtId="0" fontId="4" fillId="5" borderId="16" xfId="0" applyFont="1" applyFill="1" applyBorder="1" applyAlignment="1">
      <alignment horizontal="left" vertical="center"/>
    </xf>
    <xf numFmtId="0" fontId="4" fillId="5" borderId="21" xfId="0" applyFont="1" applyFill="1" applyBorder="1" applyAlignment="1">
      <alignment horizontal="left" vertical="center"/>
    </xf>
    <xf numFmtId="0" fontId="1" fillId="0" borderId="5" xfId="0" applyFont="1" applyBorder="1" applyAlignment="1">
      <alignment vertical="center"/>
    </xf>
    <xf numFmtId="49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5" borderId="9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vertical="center"/>
    </xf>
    <xf numFmtId="0" fontId="4" fillId="0" borderId="10" xfId="0" applyFont="1" applyBorder="1" applyAlignment="1">
      <alignment vertical="center"/>
    </xf>
    <xf numFmtId="49" fontId="4" fillId="5" borderId="17" xfId="0" applyNumberFormat="1" applyFont="1" applyFill="1" applyBorder="1" applyAlignment="1">
      <alignment vertical="center"/>
    </xf>
    <xf numFmtId="0" fontId="4" fillId="5" borderId="29" xfId="0" applyFont="1" applyFill="1" applyBorder="1" applyAlignment="1">
      <alignment vertical="center"/>
    </xf>
    <xf numFmtId="49" fontId="4" fillId="5" borderId="34" xfId="0" applyNumberFormat="1" applyFont="1" applyFill="1" applyBorder="1" applyAlignment="1">
      <alignment horizontal="center" vertical="center"/>
    </xf>
    <xf numFmtId="49" fontId="4" fillId="5" borderId="18" xfId="0" applyNumberFormat="1" applyFont="1" applyFill="1" applyBorder="1" applyAlignment="1">
      <alignment vertical="center"/>
    </xf>
    <xf numFmtId="0" fontId="4" fillId="5" borderId="16" xfId="0" applyFont="1" applyFill="1" applyBorder="1" applyAlignment="1">
      <alignment vertical="center"/>
    </xf>
    <xf numFmtId="49" fontId="4" fillId="5" borderId="20" xfId="0" applyNumberFormat="1" applyFont="1" applyFill="1" applyBorder="1" applyAlignment="1">
      <alignment vertical="center"/>
    </xf>
    <xf numFmtId="0" fontId="4" fillId="5" borderId="21" xfId="0" applyFont="1" applyFill="1" applyBorder="1" applyAlignment="1">
      <alignment vertical="center"/>
    </xf>
    <xf numFmtId="49" fontId="4" fillId="0" borderId="8" xfId="0" applyNumberFormat="1" applyFont="1" applyFill="1" applyBorder="1" applyAlignment="1">
      <alignment vertical="center"/>
    </xf>
    <xf numFmtId="49" fontId="4" fillId="0" borderId="7" xfId="0" applyNumberFormat="1" applyFont="1" applyFill="1" applyBorder="1" applyAlignment="1">
      <alignment vertical="center"/>
    </xf>
    <xf numFmtId="49" fontId="4" fillId="0" borderId="7" xfId="0" applyNumberFormat="1" applyFont="1" applyFill="1" applyBorder="1" applyAlignment="1">
      <alignment horizontal="center" vertical="center"/>
    </xf>
    <xf numFmtId="0" fontId="4" fillId="7" borderId="5" xfId="7" applyFont="1" applyFill="1" applyBorder="1"/>
    <xf numFmtId="0" fontId="3" fillId="0" borderId="0" xfId="0" applyFont="1" applyFill="1" applyAlignment="1">
      <alignment vertical="center"/>
    </xf>
    <xf numFmtId="49" fontId="4" fillId="0" borderId="5" xfId="0" applyNumberFormat="1" applyFont="1" applyFill="1" applyBorder="1" applyAlignment="1">
      <alignment vertical="center"/>
    </xf>
    <xf numFmtId="165" fontId="4" fillId="0" borderId="5" xfId="0" applyNumberFormat="1" applyFont="1" applyFill="1" applyBorder="1" applyAlignment="1" applyProtection="1">
      <alignment horizontal="center" vertical="center"/>
      <protection locked="0"/>
    </xf>
    <xf numFmtId="166" fontId="4" fillId="0" borderId="5" xfId="0" applyNumberFormat="1" applyFont="1" applyFill="1" applyBorder="1" applyAlignment="1">
      <alignment horizontal="right" vertical="center"/>
    </xf>
    <xf numFmtId="166" fontId="4" fillId="4" borderId="5" xfId="0" applyNumberFormat="1" applyFont="1" applyFill="1" applyBorder="1" applyAlignment="1">
      <alignment horizontal="right" vertical="center"/>
    </xf>
    <xf numFmtId="166" fontId="4" fillId="6" borderId="5" xfId="0" applyNumberFormat="1" applyFont="1" applyFill="1" applyBorder="1" applyAlignment="1">
      <alignment horizontal="right" vertical="center"/>
    </xf>
    <xf numFmtId="166" fontId="4" fillId="0" borderId="5" xfId="0" applyNumberFormat="1" applyFont="1" applyFill="1" applyBorder="1" applyAlignment="1" applyProtection="1">
      <alignment horizontal="right" vertical="center"/>
      <protection locked="0"/>
    </xf>
    <xf numFmtId="0" fontId="3" fillId="8" borderId="0" xfId="0" applyFont="1" applyFill="1" applyAlignment="1">
      <alignment vertical="center"/>
    </xf>
    <xf numFmtId="166" fontId="4" fillId="0" borderId="0" xfId="0" applyNumberFormat="1" applyFont="1" applyFill="1" applyBorder="1" applyAlignment="1">
      <alignment vertical="center"/>
    </xf>
    <xf numFmtId="166" fontId="4" fillId="0" borderId="7" xfId="0" applyNumberFormat="1" applyFont="1" applyFill="1" applyBorder="1" applyAlignment="1">
      <alignment vertical="center"/>
    </xf>
    <xf numFmtId="0" fontId="4" fillId="0" borderId="26" xfId="0" applyFont="1" applyFill="1" applyBorder="1" applyAlignment="1">
      <alignment vertical="center"/>
    </xf>
    <xf numFmtId="166" fontId="4" fillId="0" borderId="26" xfId="0" applyNumberFormat="1" applyFont="1" applyFill="1" applyBorder="1" applyAlignment="1">
      <alignment vertical="center"/>
    </xf>
    <xf numFmtId="49" fontId="4" fillId="5" borderId="34" xfId="0" applyNumberFormat="1" applyFont="1" applyFill="1" applyBorder="1" applyAlignment="1">
      <alignment vertical="center"/>
    </xf>
    <xf numFmtId="165" fontId="4" fillId="5" borderId="16" xfId="0" applyNumberFormat="1" applyFont="1" applyFill="1" applyBorder="1" applyAlignment="1" applyProtection="1">
      <alignment horizontal="center" vertical="center"/>
      <protection locked="0"/>
    </xf>
    <xf numFmtId="49" fontId="4" fillId="5" borderId="23" xfId="0" applyNumberFormat="1" applyFont="1" applyFill="1" applyBorder="1" applyAlignment="1">
      <alignment vertical="center"/>
    </xf>
    <xf numFmtId="49" fontId="4" fillId="5" borderId="36" xfId="0" applyNumberFormat="1" applyFont="1" applyFill="1" applyBorder="1" applyAlignment="1">
      <alignment vertical="center"/>
    </xf>
    <xf numFmtId="165" fontId="4" fillId="5" borderId="21" xfId="0" applyNumberFormat="1" applyFont="1" applyFill="1" applyBorder="1" applyAlignment="1" applyProtection="1">
      <alignment horizontal="center" vertical="center"/>
      <protection locked="0"/>
    </xf>
    <xf numFmtId="49" fontId="4" fillId="0" borderId="3" xfId="0" applyNumberFormat="1" applyFont="1" applyFill="1" applyBorder="1" applyAlignment="1">
      <alignment vertical="center"/>
    </xf>
    <xf numFmtId="49" fontId="4" fillId="0" borderId="26" xfId="0" applyNumberFormat="1" applyFont="1" applyFill="1" applyBorder="1" applyAlignment="1">
      <alignment vertical="center"/>
    </xf>
    <xf numFmtId="165" fontId="4" fillId="0" borderId="26" xfId="0" applyNumberFormat="1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66" fontId="4" fillId="0" borderId="0" xfId="0" applyNumberFormat="1" applyFont="1" applyFill="1" applyAlignment="1">
      <alignment vertical="center"/>
    </xf>
    <xf numFmtId="166" fontId="4" fillId="0" borderId="3" xfId="0" applyNumberFormat="1" applyFont="1" applyFill="1" applyBorder="1" applyAlignment="1">
      <alignment vertical="center"/>
    </xf>
    <xf numFmtId="49" fontId="4" fillId="0" borderId="17" xfId="0" applyNumberFormat="1" applyFont="1" applyFill="1" applyBorder="1" applyAlignment="1">
      <alignment vertical="center"/>
    </xf>
    <xf numFmtId="165" fontId="4" fillId="0" borderId="31" xfId="0" applyNumberFormat="1" applyFont="1" applyFill="1" applyBorder="1" applyAlignment="1" applyProtection="1">
      <alignment horizontal="center" vertical="center"/>
      <protection locked="0"/>
    </xf>
    <xf numFmtId="49" fontId="4" fillId="0" borderId="18" xfId="0" applyNumberFormat="1" applyFont="1" applyFill="1" applyBorder="1" applyAlignment="1">
      <alignment vertical="center"/>
    </xf>
    <xf numFmtId="0" fontId="4" fillId="8" borderId="16" xfId="0" applyFont="1" applyFill="1" applyBorder="1" applyAlignment="1">
      <alignment vertical="center"/>
    </xf>
    <xf numFmtId="165" fontId="4" fillId="0" borderId="25" xfId="0" applyNumberFormat="1" applyFont="1" applyFill="1" applyBorder="1" applyAlignment="1" applyProtection="1">
      <alignment horizontal="center" vertical="center"/>
      <protection locked="0"/>
    </xf>
    <xf numFmtId="0" fontId="4" fillId="8" borderId="16" xfId="0" applyFont="1" applyFill="1" applyBorder="1" applyAlignment="1">
      <alignment horizontal="left" vertical="center"/>
    </xf>
    <xf numFmtId="49" fontId="4" fillId="0" borderId="20" xfId="0" applyNumberFormat="1" applyFont="1" applyFill="1" applyBorder="1" applyAlignment="1">
      <alignment vertical="center"/>
    </xf>
    <xf numFmtId="0" fontId="4" fillId="8" borderId="21" xfId="0" applyFont="1" applyFill="1" applyBorder="1" applyAlignment="1">
      <alignment vertical="center"/>
    </xf>
    <xf numFmtId="165" fontId="4" fillId="0" borderId="32" xfId="0" applyNumberFormat="1" applyFont="1" applyFill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0" fontId="4" fillId="7" borderId="5" xfId="7" applyFont="1" applyFill="1" applyBorder="1" applyAlignment="1">
      <alignment vertical="center"/>
    </xf>
    <xf numFmtId="0" fontId="4" fillId="0" borderId="0" xfId="7" applyFont="1" applyFill="1" applyAlignment="1">
      <alignment vertical="center"/>
    </xf>
    <xf numFmtId="49" fontId="10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49" fontId="4" fillId="0" borderId="45" xfId="0" applyNumberFormat="1" applyFont="1" applyFill="1" applyBorder="1" applyAlignment="1">
      <alignment vertical="center"/>
    </xf>
    <xf numFmtId="0" fontId="4" fillId="0" borderId="8" xfId="0" applyFont="1" applyBorder="1"/>
    <xf numFmtId="0" fontId="11" fillId="0" borderId="0" xfId="0" applyFont="1" applyFill="1" applyBorder="1" applyAlignment="1" applyProtection="1">
      <alignment vertical="center"/>
      <protection locked="0"/>
    </xf>
    <xf numFmtId="0" fontId="4" fillId="8" borderId="29" xfId="0" applyFont="1" applyFill="1" applyBorder="1" applyAlignment="1">
      <alignment vertical="center"/>
    </xf>
    <xf numFmtId="49" fontId="4" fillId="0" borderId="29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15" fillId="0" borderId="0" xfId="0" applyFont="1"/>
    <xf numFmtId="0" fontId="4" fillId="0" borderId="19" xfId="0" applyFont="1" applyFill="1" applyBorder="1" applyAlignment="1">
      <alignment horizontal="left" vertical="center"/>
    </xf>
    <xf numFmtId="0" fontId="4" fillId="5" borderId="15" xfId="0" applyFont="1" applyFill="1" applyBorder="1" applyAlignment="1">
      <alignment vertical="center"/>
    </xf>
    <xf numFmtId="0" fontId="3" fillId="0" borderId="5" xfId="0" applyFont="1" applyFill="1" applyBorder="1"/>
    <xf numFmtId="0" fontId="4" fillId="8" borderId="33" xfId="0" applyFont="1" applyFill="1" applyBorder="1" applyAlignment="1">
      <alignment horizontal="center" vertical="center"/>
    </xf>
    <xf numFmtId="49" fontId="4" fillId="0" borderId="19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4" fillId="3" borderId="8" xfId="0" applyFont="1" applyFill="1" applyBorder="1" applyAlignment="1">
      <alignment horizontal="left" vertical="center"/>
    </xf>
    <xf numFmtId="49" fontId="4" fillId="0" borderId="46" xfId="0" applyNumberFormat="1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4" fillId="8" borderId="18" xfId="0" applyFont="1" applyFill="1" applyBorder="1" applyAlignment="1">
      <alignment vertical="center"/>
    </xf>
    <xf numFmtId="0" fontId="4" fillId="0" borderId="18" xfId="0" applyFont="1" applyFill="1" applyBorder="1" applyAlignment="1">
      <alignment vertical="center"/>
    </xf>
    <xf numFmtId="165" fontId="16" fillId="0" borderId="33" xfId="0" applyNumberFormat="1" applyFont="1" applyFill="1" applyBorder="1" applyAlignment="1" applyProtection="1">
      <alignment horizontal="center" vertical="center"/>
      <protection locked="0"/>
    </xf>
    <xf numFmtId="49" fontId="4" fillId="0" borderId="38" xfId="0" applyNumberFormat="1" applyFont="1" applyFill="1" applyBorder="1" applyAlignment="1">
      <alignment horizontal="center" vertical="center"/>
    </xf>
    <xf numFmtId="49" fontId="4" fillId="0" borderId="22" xfId="0" applyNumberFormat="1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49" fontId="4" fillId="0" borderId="16" xfId="0" applyNumberFormat="1" applyFont="1" applyFill="1" applyBorder="1" applyAlignment="1">
      <alignment vertical="center"/>
    </xf>
    <xf numFmtId="49" fontId="4" fillId="0" borderId="48" xfId="0" applyNumberFormat="1" applyFont="1" applyFill="1" applyBorder="1" applyAlignment="1">
      <alignment vertical="center"/>
    </xf>
    <xf numFmtId="49" fontId="4" fillId="0" borderId="47" xfId="0" applyNumberFormat="1" applyFont="1" applyFill="1" applyBorder="1" applyAlignment="1">
      <alignment vertical="center"/>
    </xf>
    <xf numFmtId="0" fontId="4" fillId="0" borderId="39" xfId="0" applyFont="1" applyFill="1" applyBorder="1" applyAlignment="1">
      <alignment horizontal="center" vertical="center"/>
    </xf>
    <xf numFmtId="0" fontId="4" fillId="8" borderId="40" xfId="0" applyFont="1" applyFill="1" applyBorder="1" applyAlignment="1">
      <alignment horizontal="center" vertical="center"/>
    </xf>
    <xf numFmtId="0" fontId="4" fillId="0" borderId="33" xfId="0" applyFont="1" applyBorder="1" applyAlignment="1">
      <alignment vertical="center"/>
    </xf>
    <xf numFmtId="49" fontId="4" fillId="0" borderId="47" xfId="0" applyNumberFormat="1" applyFont="1" applyFill="1" applyBorder="1" applyAlignment="1">
      <alignment horizontal="center" vertical="center"/>
    </xf>
    <xf numFmtId="49" fontId="4" fillId="0" borderId="29" xfId="0" applyNumberFormat="1" applyFont="1" applyFill="1" applyBorder="1" applyAlignment="1">
      <alignment vertical="center"/>
    </xf>
    <xf numFmtId="49" fontId="4" fillId="0" borderId="48" xfId="0" applyNumberFormat="1" applyFont="1" applyFill="1" applyBorder="1" applyAlignment="1">
      <alignment horizontal="center" vertical="center"/>
    </xf>
    <xf numFmtId="0" fontId="4" fillId="8" borderId="16" xfId="0" applyFont="1" applyFill="1" applyBorder="1" applyAlignment="1">
      <alignment horizontal="center" vertical="center"/>
    </xf>
    <xf numFmtId="49" fontId="4" fillId="0" borderId="53" xfId="0" applyNumberFormat="1" applyFont="1" applyFill="1" applyBorder="1" applyAlignment="1">
      <alignment horizontal="center" vertical="center"/>
    </xf>
    <xf numFmtId="49" fontId="4" fillId="0" borderId="50" xfId="0" applyNumberFormat="1" applyFont="1" applyFill="1" applyBorder="1" applyAlignment="1">
      <alignment horizontal="right" vertical="center"/>
    </xf>
    <xf numFmtId="2" fontId="4" fillId="0" borderId="49" xfId="0" applyNumberFormat="1" applyFont="1" applyFill="1" applyBorder="1" applyAlignment="1">
      <alignment horizontal="center" vertical="center"/>
    </xf>
    <xf numFmtId="165" fontId="4" fillId="0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56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166" fontId="4" fillId="0" borderId="55" xfId="0" applyNumberFormat="1" applyFont="1" applyFill="1" applyBorder="1" applyAlignment="1">
      <alignment vertical="center"/>
    </xf>
    <xf numFmtId="166" fontId="4" fillId="0" borderId="49" xfId="0" applyNumberFormat="1" applyFont="1" applyFill="1" applyBorder="1" applyAlignment="1">
      <alignment vertical="center"/>
    </xf>
    <xf numFmtId="166" fontId="4" fillId="0" borderId="54" xfId="0" applyNumberFormat="1" applyFont="1" applyFill="1" applyBorder="1" applyAlignment="1">
      <alignment vertical="center"/>
    </xf>
    <xf numFmtId="49" fontId="4" fillId="0" borderId="2" xfId="0" applyNumberFormat="1" applyFont="1" applyFill="1" applyBorder="1" applyAlignment="1">
      <alignment vertical="center"/>
    </xf>
    <xf numFmtId="49" fontId="4" fillId="0" borderId="28" xfId="0" applyNumberFormat="1" applyFont="1" applyFill="1" applyBorder="1" applyAlignment="1">
      <alignment vertical="center"/>
    </xf>
    <xf numFmtId="49" fontId="4" fillId="0" borderId="23" xfId="0" applyNumberFormat="1" applyFont="1" applyFill="1" applyBorder="1" applyAlignment="1">
      <alignment vertical="center"/>
    </xf>
    <xf numFmtId="49" fontId="4" fillId="0" borderId="30" xfId="0" applyNumberFormat="1" applyFont="1" applyFill="1" applyBorder="1" applyAlignment="1">
      <alignment vertical="center"/>
    </xf>
    <xf numFmtId="49" fontId="4" fillId="0" borderId="42" xfId="0" applyNumberFormat="1" applyFont="1" applyFill="1" applyBorder="1" applyAlignment="1">
      <alignment vertical="center"/>
    </xf>
    <xf numFmtId="49" fontId="4" fillId="0" borderId="34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8" borderId="19" xfId="0" applyFont="1" applyFill="1" applyBorder="1" applyAlignment="1">
      <alignment vertical="center"/>
    </xf>
    <xf numFmtId="0" fontId="4" fillId="8" borderId="47" xfId="0" applyFont="1" applyFill="1" applyBorder="1" applyAlignment="1">
      <alignment vertical="center"/>
    </xf>
    <xf numFmtId="0" fontId="11" fillId="0" borderId="5" xfId="0" applyFont="1" applyBorder="1" applyAlignment="1">
      <alignment horizontal="center" vertical="center" wrapText="1"/>
    </xf>
    <xf numFmtId="0" fontId="14" fillId="0" borderId="5" xfId="0" applyFont="1" applyBorder="1"/>
    <xf numFmtId="14" fontId="11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5" xfId="0" applyFont="1" applyFill="1" applyBorder="1" applyAlignment="1" applyProtection="1">
      <alignment horizontal="center" vertical="center"/>
      <protection locked="0"/>
    </xf>
    <xf numFmtId="14" fontId="11" fillId="0" borderId="5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Fill="1"/>
    <xf numFmtId="44" fontId="17" fillId="0" borderId="8" xfId="4" applyFont="1" applyFill="1" applyBorder="1" applyAlignment="1">
      <alignment horizontal="center" vertical="center" wrapText="1"/>
    </xf>
    <xf numFmtId="4" fontId="17" fillId="3" borderId="1" xfId="1" applyNumberFormat="1" applyFont="1" applyFill="1" applyBorder="1" applyAlignment="1">
      <alignment horizontal="left" vertical="center"/>
    </xf>
    <xf numFmtId="0" fontId="12" fillId="0" borderId="19" xfId="0" applyFont="1" applyFill="1" applyBorder="1" applyAlignment="1">
      <alignment horizontal="left" vertical="center"/>
    </xf>
    <xf numFmtId="0" fontId="12" fillId="0" borderId="16" xfId="0" applyFont="1" applyFill="1" applyBorder="1" applyAlignment="1">
      <alignment horizontal="left" vertical="center"/>
    </xf>
    <xf numFmtId="0" fontId="12" fillId="0" borderId="41" xfId="0" applyFont="1" applyFill="1" applyBorder="1" applyAlignment="1">
      <alignment horizontal="left" vertical="center"/>
    </xf>
    <xf numFmtId="0" fontId="12" fillId="0" borderId="21" xfId="0" applyFont="1" applyFill="1" applyBorder="1" applyAlignment="1">
      <alignment horizontal="left" vertical="center"/>
    </xf>
    <xf numFmtId="4" fontId="17" fillId="3" borderId="13" xfId="1" applyNumberFormat="1" applyFont="1" applyFill="1" applyBorder="1" applyAlignment="1">
      <alignment horizontal="left" vertical="center"/>
    </xf>
    <xf numFmtId="4" fontId="17" fillId="4" borderId="13" xfId="1" applyNumberFormat="1" applyFont="1" applyFill="1" applyBorder="1" applyAlignment="1">
      <alignment horizontal="left" vertical="center"/>
    </xf>
    <xf numFmtId="0" fontId="12" fillId="5" borderId="19" xfId="0" applyFont="1" applyFill="1" applyBorder="1" applyAlignment="1">
      <alignment horizontal="left" vertical="center"/>
    </xf>
    <xf numFmtId="0" fontId="12" fillId="5" borderId="29" xfId="0" applyFont="1" applyFill="1" applyBorder="1" applyAlignment="1">
      <alignment horizontal="left" vertical="center"/>
    </xf>
    <xf numFmtId="0" fontId="12" fillId="5" borderId="16" xfId="0" applyFont="1" applyFill="1" applyBorder="1" applyAlignment="1">
      <alignment horizontal="left" vertical="center"/>
    </xf>
    <xf numFmtId="0" fontId="12" fillId="5" borderId="21" xfId="0" applyFont="1" applyFill="1" applyBorder="1" applyAlignment="1">
      <alignment horizontal="left" vertical="center"/>
    </xf>
    <xf numFmtId="0" fontId="12" fillId="0" borderId="0" xfId="0" applyFont="1" applyFill="1" applyAlignment="1">
      <alignment vertical="center"/>
    </xf>
    <xf numFmtId="4" fontId="17" fillId="4" borderId="8" xfId="1" applyNumberFormat="1" applyFont="1" applyFill="1" applyBorder="1" applyAlignment="1">
      <alignment horizontal="left" vertical="center"/>
    </xf>
    <xf numFmtId="0" fontId="12" fillId="5" borderId="9" xfId="0" applyFont="1" applyFill="1" applyBorder="1" applyAlignment="1">
      <alignment horizontal="left" vertical="center"/>
    </xf>
    <xf numFmtId="0" fontId="12" fillId="3" borderId="8" xfId="0" applyFont="1" applyFill="1" applyBorder="1" applyAlignment="1">
      <alignment horizontal="left" vertical="center"/>
    </xf>
    <xf numFmtId="0" fontId="12" fillId="0" borderId="8" xfId="0" applyFont="1" applyFill="1" applyBorder="1" applyAlignment="1">
      <alignment horizontal="left" vertical="center"/>
    </xf>
    <xf numFmtId="0" fontId="17" fillId="4" borderId="8" xfId="0" applyFont="1" applyFill="1" applyBorder="1" applyAlignment="1">
      <alignment vertical="center"/>
    </xf>
    <xf numFmtId="0" fontId="12" fillId="5" borderId="29" xfId="0" applyFont="1" applyFill="1" applyBorder="1" applyAlignment="1">
      <alignment vertical="center"/>
    </xf>
    <xf numFmtId="0" fontId="12" fillId="5" borderId="16" xfId="0" applyFont="1" applyFill="1" applyBorder="1" applyAlignment="1">
      <alignment vertical="center"/>
    </xf>
    <xf numFmtId="0" fontId="12" fillId="5" borderId="21" xfId="0" applyFont="1" applyFill="1" applyBorder="1" applyAlignment="1">
      <alignment vertical="center"/>
    </xf>
    <xf numFmtId="0" fontId="17" fillId="0" borderId="8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7" xfId="0" applyFont="1" applyFill="1" applyBorder="1" applyAlignment="1">
      <alignment vertical="center"/>
    </xf>
    <xf numFmtId="0" fontId="12" fillId="0" borderId="8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left" vertical="center" indent="1"/>
    </xf>
    <xf numFmtId="0" fontId="12" fillId="0" borderId="0" xfId="0" applyFont="1"/>
    <xf numFmtId="14" fontId="4" fillId="0" borderId="0" xfId="0" applyNumberFormat="1" applyFont="1"/>
    <xf numFmtId="0" fontId="3" fillId="0" borderId="26" xfId="0" applyFont="1" applyFill="1" applyBorder="1" applyAlignment="1">
      <alignment horizontal="center" vertical="center" wrapText="1"/>
    </xf>
    <xf numFmtId="14" fontId="11" fillId="0" borderId="34" xfId="0" applyNumberFormat="1" applyFont="1" applyFill="1" applyBorder="1" applyAlignment="1">
      <alignment horizontal="center" vertical="center"/>
    </xf>
    <xf numFmtId="14" fontId="11" fillId="0" borderId="23" xfId="0" applyNumberFormat="1" applyFont="1" applyFill="1" applyBorder="1" applyAlignment="1">
      <alignment horizontal="center" vertical="center"/>
    </xf>
    <xf numFmtId="14" fontId="11" fillId="0" borderId="42" xfId="0" applyNumberFormat="1" applyFont="1" applyFill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166" fontId="4" fillId="0" borderId="18" xfId="0" applyNumberFormat="1" applyFont="1" applyFill="1" applyBorder="1" applyAlignment="1">
      <alignment horizontal="center" vertical="center"/>
    </xf>
    <xf numFmtId="166" fontId="4" fillId="0" borderId="28" xfId="0" applyNumberFormat="1" applyFont="1" applyFill="1" applyBorder="1" applyAlignment="1">
      <alignment horizontal="center" vertical="center"/>
    </xf>
    <xf numFmtId="166" fontId="4" fillId="0" borderId="35" xfId="0" applyNumberFormat="1" applyFont="1" applyFill="1" applyBorder="1" applyAlignment="1">
      <alignment horizontal="center" vertical="center"/>
    </xf>
    <xf numFmtId="166" fontId="1" fillId="0" borderId="52" xfId="0" applyNumberFormat="1" applyFont="1" applyBorder="1" applyAlignment="1">
      <alignment horizontal="center" vertical="center"/>
    </xf>
    <xf numFmtId="166" fontId="4" fillId="0" borderId="24" xfId="0" applyNumberFormat="1" applyFont="1" applyFill="1" applyBorder="1" applyAlignment="1">
      <alignment horizontal="center" vertical="center"/>
    </xf>
    <xf numFmtId="166" fontId="1" fillId="0" borderId="33" xfId="0" applyNumberFormat="1" applyFont="1" applyBorder="1" applyAlignment="1">
      <alignment horizontal="center" vertical="center"/>
    </xf>
    <xf numFmtId="49" fontId="4" fillId="0" borderId="14" xfId="0" applyNumberFormat="1" applyFont="1" applyFill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49" fontId="4" fillId="0" borderId="48" xfId="0" applyNumberFormat="1" applyFont="1" applyFill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49" fontId="4" fillId="0" borderId="43" xfId="0" applyNumberFormat="1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49" fontId="4" fillId="0" borderId="17" xfId="0" applyNumberFormat="1" applyFont="1" applyFill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49" fontId="4" fillId="0" borderId="18" xfId="0" applyNumberFormat="1" applyFont="1" applyFill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166" fontId="4" fillId="0" borderId="37" xfId="0" applyNumberFormat="1" applyFont="1" applyFill="1" applyBorder="1" applyAlignment="1">
      <alignment horizontal="center" vertical="center"/>
    </xf>
    <xf numFmtId="166" fontId="1" fillId="0" borderId="38" xfId="0" applyNumberFormat="1" applyFont="1" applyBorder="1" applyAlignment="1">
      <alignment horizontal="center" vertical="center"/>
    </xf>
    <xf numFmtId="166" fontId="4" fillId="0" borderId="20" xfId="0" applyNumberFormat="1" applyFont="1" applyFill="1" applyBorder="1" applyAlignment="1">
      <alignment horizontal="center" vertical="center"/>
    </xf>
    <xf numFmtId="166" fontId="4" fillId="0" borderId="30" xfId="0" applyNumberFormat="1" applyFont="1" applyFill="1" applyBorder="1" applyAlignment="1">
      <alignment horizontal="center" vertical="center"/>
    </xf>
    <xf numFmtId="166" fontId="3" fillId="0" borderId="5" xfId="0" applyNumberFormat="1" applyFont="1" applyFill="1" applyBorder="1" applyAlignment="1">
      <alignment horizontal="center" vertical="center" wrapText="1"/>
    </xf>
    <xf numFmtId="166" fontId="4" fillId="0" borderId="5" xfId="0" applyNumberFormat="1" applyFont="1" applyBorder="1" applyAlignment="1">
      <alignment vertical="center" wrapText="1"/>
    </xf>
    <xf numFmtId="166" fontId="4" fillId="0" borderId="5" xfId="0" applyNumberFormat="1" applyFont="1" applyBorder="1" applyAlignment="1">
      <alignment vertical="center"/>
    </xf>
    <xf numFmtId="166" fontId="3" fillId="4" borderId="8" xfId="0" applyNumberFormat="1" applyFont="1" applyFill="1" applyBorder="1" applyAlignment="1" applyProtection="1">
      <alignment horizontal="center" vertical="center" wrapText="1"/>
    </xf>
    <xf numFmtId="166" fontId="1" fillId="4" borderId="8" xfId="0" applyNumberFormat="1" applyFont="1" applyFill="1" applyBorder="1" applyAlignment="1">
      <alignment vertical="center"/>
    </xf>
    <xf numFmtId="166" fontId="3" fillId="4" borderId="13" xfId="0" applyNumberFormat="1" applyFont="1" applyFill="1" applyBorder="1" applyAlignment="1" applyProtection="1">
      <alignment horizontal="center" vertical="center" wrapText="1"/>
    </xf>
    <xf numFmtId="166" fontId="1" fillId="4" borderId="13" xfId="0" applyNumberFormat="1" applyFont="1" applyFill="1" applyBorder="1" applyAlignment="1">
      <alignment vertical="center"/>
    </xf>
    <xf numFmtId="166" fontId="4" fillId="5" borderId="19" xfId="0" applyNumberFormat="1" applyFont="1" applyFill="1" applyBorder="1" applyAlignment="1">
      <alignment horizontal="center" vertical="center"/>
    </xf>
    <xf numFmtId="166" fontId="1" fillId="5" borderId="19" xfId="0" applyNumberFormat="1" applyFont="1" applyFill="1" applyBorder="1" applyAlignment="1">
      <alignment horizontal="center" vertical="center"/>
    </xf>
    <xf numFmtId="166" fontId="4" fillId="0" borderId="5" xfId="0" applyNumberFormat="1" applyFont="1" applyFill="1" applyBorder="1" applyAlignment="1">
      <alignment horizontal="center" vertical="center"/>
    </xf>
    <xf numFmtId="166" fontId="1" fillId="0" borderId="5" xfId="0" applyNumberFormat="1" applyFont="1" applyBorder="1" applyAlignment="1">
      <alignment horizontal="center" vertical="center"/>
    </xf>
    <xf numFmtId="166" fontId="4" fillId="0" borderId="3" xfId="0" applyNumberFormat="1" applyFont="1" applyFill="1" applyBorder="1" applyAlignment="1">
      <alignment horizontal="center" vertical="center"/>
    </xf>
    <xf numFmtId="166" fontId="1" fillId="0" borderId="3" xfId="0" applyNumberFormat="1" applyFont="1" applyBorder="1" applyAlignment="1">
      <alignment horizontal="center" vertical="center"/>
    </xf>
    <xf numFmtId="166" fontId="4" fillId="0" borderId="1" xfId="0" applyNumberFormat="1" applyFont="1" applyFill="1" applyBorder="1" applyAlignment="1">
      <alignment horizontal="center" vertical="center"/>
    </xf>
    <xf numFmtId="166" fontId="1" fillId="0" borderId="26" xfId="0" applyNumberFormat="1" applyFont="1" applyBorder="1" applyAlignment="1">
      <alignment horizontal="center" vertical="center"/>
    </xf>
    <xf numFmtId="166" fontId="4" fillId="5" borderId="16" xfId="0" applyNumberFormat="1" applyFont="1" applyFill="1" applyBorder="1" applyAlignment="1">
      <alignment horizontal="center" vertical="center"/>
    </xf>
    <xf numFmtId="166" fontId="1" fillId="5" borderId="16" xfId="0" applyNumberFormat="1" applyFont="1" applyFill="1" applyBorder="1" applyAlignment="1">
      <alignment horizontal="center" vertical="center"/>
    </xf>
    <xf numFmtId="166" fontId="4" fillId="5" borderId="21" xfId="0" applyNumberFormat="1" applyFont="1" applyFill="1" applyBorder="1" applyAlignment="1">
      <alignment horizontal="center" vertical="center"/>
    </xf>
    <xf numFmtId="166" fontId="1" fillId="5" borderId="21" xfId="0" applyNumberFormat="1" applyFont="1" applyFill="1" applyBorder="1" applyAlignment="1">
      <alignment horizontal="center" vertical="center"/>
    </xf>
  </cellXfs>
  <cellStyles count="8">
    <cellStyle name="Ezres" xfId="1" builtinId="3"/>
    <cellStyle name="Normál" xfId="0" builtinId="0"/>
    <cellStyle name="Normál 2" xfId="5" xr:uid="{00000000-0005-0000-0000-000002000000}"/>
    <cellStyle name="Normál 3" xfId="7" xr:uid="{00000000-0005-0000-0000-000003000000}"/>
    <cellStyle name="Normál 4" xfId="6" xr:uid="{00000000-0005-0000-0000-000004000000}"/>
    <cellStyle name="Normál_gáz felhasználás_veszteség" xfId="2" xr:uid="{00000000-0005-0000-0000-000005000000}"/>
    <cellStyle name="Normál_MOL_FoldgazellatoRt_KFRI_szerzodes_6mod_1_2sz_melleklet_20050101" xfId="3" xr:uid="{00000000-0005-0000-0000-000006000000}"/>
    <cellStyle name="Pénznem" xfId="4" builtinId="4"/>
  </cellStyles>
  <dxfs count="0"/>
  <tableStyles count="0" defaultTableStyle="TableStyleMedium9" defaultPivotStyle="PivotStyleLight16"/>
  <colors>
    <mruColors>
      <color rgb="FFCCCCFF"/>
      <color rgb="FFCCFFCC"/>
      <color rgb="FFFF00FF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revisionHeaders" Target="revisions/revisionHeader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usernames" Target="revisions/userName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revisions/_rels/revisionHeaders.xml.rels><?xml version="1.0" encoding="UTF-8" standalone="yes"?>
<Relationships xmlns="http://schemas.openxmlformats.org/package/2006/relationships"><Relationship Id="rId13" Type="http://schemas.openxmlformats.org/officeDocument/2006/relationships/revisionLog" Target="revisionLog2.xml"/><Relationship Id="rId18" Type="http://schemas.openxmlformats.org/officeDocument/2006/relationships/revisionLog" Target="revisionLog7.xml"/><Relationship Id="rId21" Type="http://schemas.openxmlformats.org/officeDocument/2006/relationships/revisionLog" Target="revisionLog12.xml"/><Relationship Id="rId12" Type="http://schemas.openxmlformats.org/officeDocument/2006/relationships/revisionLog" Target="revisionLog11.xml"/><Relationship Id="rId17" Type="http://schemas.openxmlformats.org/officeDocument/2006/relationships/revisionLog" Target="revisionLog6.xml"/><Relationship Id="rId25" Type="http://schemas.openxmlformats.org/officeDocument/2006/relationships/revisionLog" Target="revisionLog16.xml"/><Relationship Id="rId16" Type="http://schemas.openxmlformats.org/officeDocument/2006/relationships/revisionLog" Target="revisionLog5.xml"/><Relationship Id="rId20" Type="http://schemas.openxmlformats.org/officeDocument/2006/relationships/revisionLog" Target="revisionLog9.xml"/><Relationship Id="rId11" Type="http://schemas.openxmlformats.org/officeDocument/2006/relationships/revisionLog" Target="revisionLog10.xml"/><Relationship Id="rId24" Type="http://schemas.openxmlformats.org/officeDocument/2006/relationships/revisionLog" Target="revisionLog15.xml"/><Relationship Id="rId15" Type="http://schemas.openxmlformats.org/officeDocument/2006/relationships/revisionLog" Target="revisionLog4.xml"/><Relationship Id="rId23" Type="http://schemas.openxmlformats.org/officeDocument/2006/relationships/revisionLog" Target="revisionLog14.xml"/><Relationship Id="rId10" Type="http://schemas.openxmlformats.org/officeDocument/2006/relationships/revisionLog" Target="revisionLog1.xml"/><Relationship Id="rId19" Type="http://schemas.openxmlformats.org/officeDocument/2006/relationships/revisionLog" Target="revisionLog8.xml"/><Relationship Id="rId14" Type="http://schemas.openxmlformats.org/officeDocument/2006/relationships/revisionLog" Target="revisionLog3.xml"/><Relationship Id="rId22" Type="http://schemas.openxmlformats.org/officeDocument/2006/relationships/revisionLog" Target="revisionLog13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F50A156C-F5E9-4FD3-9DA0-14516C8F0614}" diskRevisions="1" revisionId="1081" version="2">
  <header guid="{9666597A-BB8C-4379-AA5E-478B4EFF5019}" dateTime="2018-08-27T08:30:19" maxSheetId="4" userName="Köteles Tünde" r:id="rId10">
    <sheetIdMap count="3">
      <sheetId val="1"/>
      <sheetId val="2"/>
      <sheetId val="3"/>
    </sheetIdMap>
  </header>
  <header guid="{86C150EA-05D5-4F21-A3DE-16094461CF17}" dateTime="2018-08-27T08:54:04" maxSheetId="4" userName="Köteles Tünde" r:id="rId11" minRId="46" maxRId="565">
    <sheetIdMap count="3">
      <sheetId val="1"/>
      <sheetId val="2"/>
      <sheetId val="3"/>
    </sheetIdMap>
  </header>
  <header guid="{370F2565-D77C-4979-B699-7028E376200C}" dateTime="2018-08-27T08:55:16" maxSheetId="4" userName="Köteles Tünde" r:id="rId12">
    <sheetIdMap count="3">
      <sheetId val="1"/>
      <sheetId val="2"/>
      <sheetId val="3"/>
    </sheetIdMap>
  </header>
  <header guid="{D1877A0E-BBAD-44C3-B7BD-43284CE66CFC}" dateTime="2018-08-27T10:24:36" maxSheetId="4" userName="Köteles Tünde" r:id="rId13" minRId="566">
    <sheetIdMap count="3">
      <sheetId val="1"/>
      <sheetId val="2"/>
      <sheetId val="3"/>
    </sheetIdMap>
  </header>
  <header guid="{C25287DC-06C4-4607-AC38-ED34FCBC7AB9}" dateTime="2018-08-27T10:26:35" maxSheetId="4" userName="Köteles Tünde" r:id="rId14" minRId="572">
    <sheetIdMap count="3">
      <sheetId val="1"/>
      <sheetId val="2"/>
      <sheetId val="3"/>
    </sheetIdMap>
  </header>
  <header guid="{68D6605E-AE04-43EF-A7AE-2722D04FDDBC}" dateTime="2018-08-31T16:24:16" maxSheetId="4" userName="Köteles Tünde" r:id="rId15">
    <sheetIdMap count="3">
      <sheetId val="1"/>
      <sheetId val="2"/>
      <sheetId val="3"/>
    </sheetIdMap>
  </header>
  <header guid="{FD552449-457C-4027-A529-EAB779535761}" dateTime="2018-08-31T16:32:11" maxSheetId="4" userName="Köteles Tünde" r:id="rId16" minRId="578" maxRId="1024">
    <sheetIdMap count="3">
      <sheetId val="1"/>
      <sheetId val="2"/>
      <sheetId val="3"/>
    </sheetIdMap>
  </header>
  <header guid="{DC374A20-F433-48AB-93AE-D15F8F28CF55}" dateTime="2018-08-31T16:33:10" maxSheetId="4" userName="Köteles Tünde" r:id="rId17">
    <sheetIdMap count="3">
      <sheetId val="1"/>
      <sheetId val="2"/>
      <sheetId val="3"/>
    </sheetIdMap>
  </header>
  <header guid="{E56B7EC7-82A9-4C0A-B27A-D52ACAB8933B}" dateTime="2018-08-31T17:11:32" maxSheetId="4" userName="Bogoly Sándor" r:id="rId18" minRId="1035" maxRId="1036">
    <sheetIdMap count="3">
      <sheetId val="1"/>
      <sheetId val="2"/>
      <sheetId val="3"/>
    </sheetIdMap>
  </header>
  <header guid="{DF816275-B2E7-42F1-9DBF-BE9AA9668B48}" dateTime="2018-08-31T17:13:10" maxSheetId="4" userName="Bogoly Sándor" r:id="rId19" minRId="1043" maxRId="1046">
    <sheetIdMap count="3">
      <sheetId val="1"/>
      <sheetId val="2"/>
      <sheetId val="3"/>
    </sheetIdMap>
  </header>
  <header guid="{1ED3F437-8F9F-4FB7-9CCA-F02E9C80368B}" dateTime="2018-09-03T10:47:54" maxSheetId="4" userName="Köteles Tünde" r:id="rId20">
    <sheetIdMap count="3">
      <sheetId val="1"/>
      <sheetId val="2"/>
      <sheetId val="3"/>
    </sheetIdMap>
  </header>
  <header guid="{90ED3B3D-A4F0-4718-955C-E9F10AA362DC}" dateTime="2018-09-03T10:49:17" maxSheetId="4" userName="Köteles Tünde" r:id="rId21">
    <sheetIdMap count="3">
      <sheetId val="1"/>
      <sheetId val="2"/>
      <sheetId val="3"/>
    </sheetIdMap>
  </header>
  <header guid="{F55847BA-8CEF-4DF6-9F17-839BFE3F6333}" dateTime="2018-09-07T14:56:07" maxSheetId="4" userName="Köteles Tünde" r:id="rId22" minRId="1062" maxRId="1063">
    <sheetIdMap count="3">
      <sheetId val="1"/>
      <sheetId val="2"/>
      <sheetId val="3"/>
    </sheetIdMap>
  </header>
  <header guid="{E8042941-D969-4839-B6B3-152AAE4B298C}" dateTime="2018-09-07T15:30:23" maxSheetId="4" userName="Köteles Tünde" r:id="rId23" minRId="1064" maxRId="1067">
    <sheetIdMap count="3">
      <sheetId val="1"/>
      <sheetId val="2"/>
      <sheetId val="3"/>
    </sheetIdMap>
  </header>
  <header guid="{B3EF7E29-FA34-4368-9014-BE65E43D2C0E}" dateTime="2018-09-21T09:12:43" maxSheetId="4" userName="Köteles Tünde" r:id="rId24" minRId="1068" maxRId="1071">
    <sheetIdMap count="3">
      <sheetId val="1"/>
      <sheetId val="2"/>
      <sheetId val="3"/>
    </sheetIdMap>
  </header>
  <header guid="{F50A156C-F5E9-4FD3-9DA0-14516C8F0614}" dateTime="2018-09-25T19:21:55" maxSheetId="4" userName="Taligás Ildikó" r:id="rId25">
    <sheetIdMap count="3">
      <sheetId val="1"/>
      <sheetId val="2"/>
      <sheetId val="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E5AB5744-4C8A-40CE-9F0B-33627CEEF0B3}" action="delete"/>
  <rdn rId="0" localSheetId="1" customView="1" name="Z_E5AB5744_4C8A_40CE_9F0B_33627CEEF0B3_.wvu.PrintArea" hidden="1" oldHidden="1">
    <formula>'Betáplálási pontok_Entry'!$O$2:$AN$52</formula>
    <oldFormula>'Betáplálási pontok_Entry'!$O$2:$AN$52</oldFormula>
  </rdn>
  <rdn rId="0" localSheetId="1" customView="1" name="Z_E5AB5744_4C8A_40CE_9F0B_33627CEEF0B3_.wvu.FilterData" hidden="1" oldHidden="1">
    <formula>'Betáplálási pontok_Entry'!$A$2:$AT$7</formula>
    <oldFormula>'Betáplálási pontok_Entry'!$A$2:$AT$7</oldFormula>
  </rdn>
  <rdn rId="0" localSheetId="2" customView="1" name="Z_E5AB5744_4C8A_40CE_9F0B_33627CEEF0B3_.wvu.PrintArea" hidden="1" oldHidden="1">
    <formula>'Kiadási pontok_Exit'!$U$2:$AW$503</formula>
    <oldFormula>'Kiadási pontok_Exit'!$U$2:$AW$503</oldFormula>
  </rdn>
  <rdn rId="0" localSheetId="2" customView="1" name="Z_E5AB5744_4C8A_40CE_9F0B_33627CEEF0B3_.wvu.PrintTitles" hidden="1" oldHidden="1">
    <formula>'Kiadási pontok_Exit'!$U:$W,'Kiadási pontok_Exit'!$2:$3</formula>
    <oldFormula>'Kiadási pontok_Exit'!$U:$W,'Kiadási pontok_Exit'!$2:$3</oldFormula>
  </rdn>
  <rdn rId="0" localSheetId="2" customView="1" name="Z_E5AB5744_4C8A_40CE_9F0B_33627CEEF0B3_.wvu.FilterData" hidden="1" oldHidden="1">
    <formula>'Kiadási pontok_Exit'!$B$2:$CA$470</formula>
    <oldFormula>'Kiadási pontok_Exit'!$B$1:$BC$488</oldFormula>
  </rdn>
  <rcv guid="{E5AB5744-4C8A-40CE-9F0B-33627CEEF0B3}" action="add"/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46" sId="2" ref="U1:U1048576" action="insertCol">
    <undo index="2" exp="area" ref3D="1" dr="$AX$1:$AY$1048576" dn="Z_2A64C2BC_53ED_460F_8F73_8F31D0C747C5_.wvu.Cols" sId="2"/>
    <undo index="2" exp="area" ref3D="1" dr="$A$2:$XFD$3" dn="Z_22DCB34F_2C24_4230_98F6_DAF7677861F8_.wvu.PrintTitles" sId="2"/>
    <undo index="1" exp="area" ref3D="1" dr="$U$1:$W$1048576" dn="Z_22DCB34F_2C24_4230_98F6_DAF7677861F8_.wvu.PrintTitles" sId="2"/>
    <undo index="6" exp="area" ref3D="1" dr="$AK$1:$BM$1048576" dn="Z_22DCB34F_2C24_4230_98F6_DAF7677861F8_.wvu.Cols" sId="2"/>
    <undo index="4" exp="area" ref3D="1" dr="$AE$1:$AF$1048576" dn="Z_22DCB34F_2C24_4230_98F6_DAF7677861F8_.wvu.Cols" sId="2"/>
    <undo index="2" exp="area" ref3D="1" dr="$V$1:$V$1048576" dn="Z_22DCB34F_2C24_4230_98F6_DAF7677861F8_.wvu.Cols" sId="2"/>
    <undo index="2" exp="area" ref3D="1" dr="$A$2:$XFD$3" dn="Nyomtatási_cím" sId="2"/>
    <undo index="1" exp="area" ref3D="1" dr="$U$1:$W$1048576" dn="Nyomtatási_cím" sId="2"/>
    <undo index="2" exp="area" ref3D="1" dr="$A$2:$XFD$3" dn="Z_EC82EC42_76E0_4781_B877_13BB6D0777DF_.wvu.PrintTitles" sId="2"/>
    <undo index="1" exp="area" ref3D="1" dr="$U$1:$W$1048576" dn="Z_EC82EC42_76E0_4781_B877_13BB6D0777DF_.wvu.PrintTitles" sId="2"/>
    <undo index="2" exp="area" ref3D="1" dr="$A$2:$XFD$3" dn="Z_EAB0E31B_6637_4D4E_A1C4_84B123167B72_.wvu.PrintTitles" sId="2"/>
    <undo index="1" exp="area" ref3D="1" dr="$U$1:$W$1048576" dn="Z_EAB0E31B_6637_4D4E_A1C4_84B123167B72_.wvu.PrintTitles" sId="2"/>
    <undo index="0" exp="area" ref3D="1" dr="$AX$1:$AZ$1048576" dn="Z_EAB0E31B_6637_4D4E_A1C4_84B123167B72_.wvu.Cols" sId="2"/>
    <undo index="2" exp="area" ref3D="1" dr="$A$2:$XFD$3" dn="Z_E9FE6A6F_3618_4F0B_9595_2A4A0816C087_.wvu.PrintTitles" sId="2"/>
    <undo index="1" exp="area" ref3D="1" dr="$U$1:$W$1048576" dn="Z_E9FE6A6F_3618_4F0B_9595_2A4A0816C087_.wvu.PrintTitles" sId="2"/>
    <undo index="2" exp="area" ref3D="1" dr="$A$2:$XFD$3" dn="Z_E5AB5744_4C8A_40CE_9F0B_33627CEEF0B3_.wvu.PrintTitles" sId="2"/>
    <undo index="1" exp="area" ref3D="1" dr="$U$1:$W$1048576" dn="Z_E5AB5744_4C8A_40CE_9F0B_33627CEEF0B3_.wvu.PrintTitles" sId="2"/>
    <undo index="2" exp="area" ref3D="1" dr="$A$2:$XFD$3" dn="Z_D804A323_1934_42A5_ADE5_667998EEFD9B_.wvu.PrintTitles" sId="2"/>
    <undo index="1" exp="area" ref3D="1" dr="$U$1:$W$1048576" dn="Z_D804A323_1934_42A5_ADE5_667998EEFD9B_.wvu.PrintTitles" sId="2"/>
    <undo index="2" exp="area" ref3D="1" dr="$AT$1:$AW$1048576" dn="Z_D804A323_1934_42A5_ADE5_667998EEFD9B_.wvu.Cols" sId="2"/>
    <undo index="1" exp="area" ref3D="1" dr="$Y$1:$Y$1048576" dn="Z_D804A323_1934_42A5_ADE5_667998EEFD9B_.wvu.Cols" sId="2"/>
    <undo index="2" exp="area" ref3D="1" dr="$A$2:$XFD$3" dn="Z_D6E84AB2_3371_40A9_86DA_A7CB0C4470C3_.wvu.PrintTitles" sId="2"/>
    <undo index="1" exp="area" ref3D="1" dr="$U$1:$W$1048576" dn="Z_D6E84AB2_3371_40A9_86DA_A7CB0C4470C3_.wvu.PrintTitles" sId="2"/>
    <undo index="0" exp="area" ref3D="1" dr="$A$250:$XFD$250" dn="Z_D36219D0_A7BF_4FA8_8DD8_488F13E3673E_.wvu.Rows" sId="2"/>
    <undo index="2" exp="area" ref3D="1" dr="$A$2:$XFD$3" dn="Z_D36219D0_A7BF_4FA8_8DD8_488F13E3673E_.wvu.PrintTitles" sId="2"/>
    <undo index="1" exp="area" ref3D="1" dr="$U$1:$W$1048576" dn="Z_D36219D0_A7BF_4FA8_8DD8_488F13E3673E_.wvu.PrintTitles" sId="2"/>
    <undo index="0" exp="area" ref3D="1" dr="$AX$1:$AY$1048576" dn="Z_D36219D0_A7BF_4FA8_8DD8_488F13E3673E_.wvu.Cols" sId="2"/>
    <undo index="0" exp="area" ref3D="1" dr="$A$250:$XFD$250" dn="Z_C22417F1_0922_495C_826E_BDAEA7C2F5B1_.wvu.Rows" sId="2"/>
    <undo index="2" exp="area" ref3D="1" dr="$A$2:$XFD$3" dn="Z_C22417F1_0922_495C_826E_BDAEA7C2F5B1_.wvu.PrintTitles" sId="2"/>
    <undo index="1" exp="area" ref3D="1" dr="$U$1:$W$1048576" dn="Z_C22417F1_0922_495C_826E_BDAEA7C2F5B1_.wvu.PrintTitles" sId="2"/>
    <undo index="0" exp="area" ref3D="1" dr="$AX$1:$AY$1048576" dn="Z_C22417F1_0922_495C_826E_BDAEA7C2F5B1_.wvu.Cols" sId="2"/>
    <undo index="2" exp="area" ref3D="1" dr="$A$2:$XFD$3" dn="Z_B7F6F808_C796_4841_A128_909C4D10553C_.wvu.PrintTitles" sId="2"/>
    <undo index="1" exp="area" ref3D="1" dr="$U$1:$W$1048576" dn="Z_B7F6F808_C796_4841_A128_909C4D10553C_.wvu.PrintTitles" sId="2"/>
    <undo index="0" exp="area" ref3D="1" dr="$AX$1:$AZ$1048576" dn="Z_B7F6F808_C796_4841_A128_909C4D10553C_.wvu.Cols" sId="2"/>
    <undo index="2" exp="area" ref3D="1" dr="$A$2:$XFD$3" dn="Z_9A544348_C62B_4C52_9881_7B81D8AABC20_.wvu.PrintTitles" sId="2"/>
    <undo index="1" exp="area" ref3D="1" dr="$U$1:$W$1048576" dn="Z_9A544348_C62B_4C52_9881_7B81D8AABC20_.wvu.PrintTitles" sId="2"/>
    <undo index="2" exp="area" ref3D="1" dr="$A$2:$XFD$3" dn="Z_97310CF4_8226_4A1A_B74A_4157DE6ECEB4_.wvu.PrintTitles" sId="2"/>
    <undo index="1" exp="area" ref3D="1" dr="$U$1:$W$1048576" dn="Z_97310CF4_8226_4A1A_B74A_4157DE6ECEB4_.wvu.PrintTitles" sId="2"/>
    <undo index="0" exp="area" ref3D="1" dr="$A$250:$XFD$250" dn="Z_8DC3BF2D_804D_41E7_9D94_D62D5D3A81A6_.wvu.Rows" sId="2"/>
    <undo index="2" exp="area" ref3D="1" dr="$A$2:$XFD$3" dn="Z_8DC3BF2D_804D_41E7_9D94_D62D5D3A81A6_.wvu.PrintTitles" sId="2"/>
    <undo index="1" exp="area" ref3D="1" dr="$U$1:$W$1048576" dn="Z_8DC3BF2D_804D_41E7_9D94_D62D5D3A81A6_.wvu.PrintTitles" sId="2"/>
    <undo index="0" exp="area" ref3D="1" dr="$AX$1:$AY$1048576" dn="Z_8DC3BF2D_804D_41E7_9D94_D62D5D3A81A6_.wvu.Cols" sId="2"/>
    <undo index="1" exp="area" ref3D="1" dr="$A$113:$XFD$113" dn="Z_8CF23890_B80D_43CE_AC47_A5A077AE53A3_.wvu.Rows" sId="2"/>
    <undo index="2" exp="area" ref3D="1" dr="$A$2:$XFD$3" dn="Z_8CF23890_B80D_43CE_AC47_A5A077AE53A3_.wvu.PrintTitles" sId="2"/>
    <undo index="1" exp="area" ref3D="1" dr="$U$1:$W$1048576" dn="Z_8CF23890_B80D_43CE_AC47_A5A077AE53A3_.wvu.PrintTitles" sId="2"/>
    <undo index="4" exp="area" ref3D="1" dr="$AT$1:$AW$1048576" dn="Z_8CF23890_B80D_43CE_AC47_A5A077AE53A3_.wvu.Cols" sId="2"/>
    <undo index="2" exp="area" ref3D="1" dr="$AR$1:$AR$1048576" dn="Z_8CF23890_B80D_43CE_AC47_A5A077AE53A3_.wvu.Cols" sId="2"/>
    <undo index="1" exp="area" ref3D="1" dr="$Y$1:$Z$1048576" dn="Z_8CF23890_B80D_43CE_AC47_A5A077AE53A3_.wvu.Cols" sId="2"/>
    <undo index="2" exp="area" ref3D="1" dr="$A$2:$XFD$3" dn="Z_70379542_B2D6_40D2_80AE_F1B0F6194280_.wvu.PrintTitles" sId="2"/>
    <undo index="1" exp="area" ref3D="1" dr="$U$1:$W$1048576" dn="Z_70379542_B2D6_40D2_80AE_F1B0F6194280_.wvu.PrintTitles" sId="2"/>
    <undo index="6" exp="area" ref3D="1" dr="$AK$1:$BM$1048576" dn="Z_70379542_B2D6_40D2_80AE_F1B0F6194280_.wvu.Cols" sId="2"/>
    <undo index="4" exp="area" ref3D="1" dr="$AE$1:$AF$1048576" dn="Z_70379542_B2D6_40D2_80AE_F1B0F6194280_.wvu.Cols" sId="2"/>
    <undo index="2" exp="area" ref3D="1" dr="$V$1:$V$1048576" dn="Z_70379542_B2D6_40D2_80AE_F1B0F6194280_.wvu.Cols" sId="2"/>
    <undo index="2" exp="area" ref3D="1" dr="$A$2:$XFD$3" dn="Z_5EC924FF_8BC8_40AD_A319_4C9D91240D71_.wvu.PrintTitles" sId="2"/>
    <undo index="1" exp="area" ref3D="1" dr="$U$1:$W$1048576" dn="Z_5EC924FF_8BC8_40AD_A319_4C9D91240D71_.wvu.PrintTitles" sId="2"/>
    <undo index="2" exp="area" ref3D="1" dr="$A$2:$XFD$3" dn="Z_5D3CE05E_E258_49BD_A56F_B41F6E2E1760_.wvu.PrintTitles" sId="2"/>
    <undo index="1" exp="area" ref3D="1" dr="$U$1:$W$1048576" dn="Z_5D3CE05E_E258_49BD_A56F_B41F6E2E1760_.wvu.PrintTitles" sId="2"/>
    <undo index="0" exp="area" ref3D="1" dr="$A$250:$XFD$250" dn="Z_50921383_7DBA_4510_9D4A_313E4C433247_.wvu.Rows" sId="2"/>
    <undo index="2" exp="area" ref3D="1" dr="$A$2:$XFD$3" dn="Z_50921383_7DBA_4510_9D4A_313E4C433247_.wvu.PrintTitles" sId="2"/>
    <undo index="1" exp="area" ref3D="1" dr="$U$1:$W$1048576" dn="Z_50921383_7DBA_4510_9D4A_313E4C433247_.wvu.PrintTitles" sId="2"/>
    <undo index="4" exp="area" ref3D="1" dr="$AZ$1:$AZ$1048576" dn="Z_50921383_7DBA_4510_9D4A_313E4C433247_.wvu.Cols" sId="2"/>
    <undo index="2" exp="area" ref3D="1" dr="$AX$1:$AY$1048576" dn="Z_50921383_7DBA_4510_9D4A_313E4C433247_.wvu.Cols" sId="2"/>
    <undo index="1" exp="area" ref3D="1" dr="$AA$1:$AR$1048576" dn="Z_50921383_7DBA_4510_9D4A_313E4C433247_.wvu.Cols" sId="2"/>
    <undo index="2" exp="area" ref3D="1" dr="$A$2:$XFD$3" dn="Z_4AAFD51F_A55D_4BD7_8E8E_8ADC9828244C_.wvu.PrintTitles" sId="2"/>
    <undo index="1" exp="area" ref3D="1" dr="$U$1:$W$1048576" dn="Z_4AAFD51F_A55D_4BD7_8E8E_8ADC9828244C_.wvu.PrintTitles" sId="2"/>
    <undo index="2" exp="area" ref3D="1" dr="$A$2:$XFD$3" dn="Z_2A64C2BC_53ED_460F_8F73_8F31D0C747C5_.wvu.PrintTitles" sId="2"/>
    <undo index="1" exp="area" ref3D="1" dr="$U$1:$W$1048576" dn="Z_2A64C2BC_53ED_460F_8F73_8F31D0C747C5_.wvu.PrintTitles" sId="2"/>
  </rrc>
  <rfmt sheetId="2" sqref="U473" start="0" length="0">
    <dxf>
      <border>
        <top style="thin">
          <color indexed="64"/>
        </top>
      </border>
    </dxf>
  </rfmt>
  <rfmt sheetId="2" sqref="U473:U478" start="0" length="0">
    <dxf>
      <border>
        <right style="thin">
          <color indexed="64"/>
        </right>
      </border>
    </dxf>
  </rfmt>
  <rfmt sheetId="2" sqref="U478" start="0" length="0">
    <dxf>
      <border>
        <bottom style="thin">
          <color indexed="64"/>
        </bottom>
      </border>
    </dxf>
  </rfmt>
  <rfmt sheetId="2" sqref="U473:U47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2" sqref="U480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U48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2" sqref="U482:U488" start="0" length="0">
    <dxf>
      <border>
        <left style="thin">
          <color indexed="64"/>
        </left>
      </border>
    </dxf>
  </rfmt>
  <rfmt sheetId="2" sqref="U482" start="0" length="0">
    <dxf>
      <border>
        <top style="thin">
          <color indexed="64"/>
        </top>
      </border>
    </dxf>
  </rfmt>
  <rfmt sheetId="2" sqref="U482:U488" start="0" length="0">
    <dxf>
      <border>
        <right style="thin">
          <color indexed="64"/>
        </right>
      </border>
    </dxf>
  </rfmt>
  <rfmt sheetId="2" sqref="U488" start="0" length="0">
    <dxf>
      <border>
        <bottom style="thin">
          <color indexed="64"/>
        </bottom>
      </border>
    </dxf>
  </rfmt>
  <rfmt sheetId="2" sqref="U482:U48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2" sqref="U491:U493" start="0" length="0">
    <dxf>
      <border>
        <left style="thin">
          <color indexed="64"/>
        </left>
      </border>
    </dxf>
  </rfmt>
  <rfmt sheetId="2" sqref="U491:U493" start="0" length="0">
    <dxf>
      <border>
        <right style="thin">
          <color indexed="64"/>
        </right>
      </border>
    </dxf>
  </rfmt>
  <rfmt sheetId="2" sqref="U491:U493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2" sqref="U495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2" sqref="U494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cc rId="47" sId="2">
    <nc r="U2" t="inlineStr">
      <is>
        <t>Érvényesség kezdete/ Valid from</t>
      </is>
    </nc>
  </rcc>
  <rcc rId="48" sId="2" odxf="1" dxf="1" numFmtId="19">
    <nc r="U5">
      <v>42278</v>
    </nc>
    <odxf>
      <numFmt numFmtId="0" formatCode="General"/>
    </odxf>
    <ndxf>
      <numFmt numFmtId="19" formatCode="yyyy/mm/dd"/>
    </ndxf>
  </rcc>
  <rfmt sheetId="2" sqref="U6" start="0" length="0">
    <dxf>
      <numFmt numFmtId="19" formatCode="yyyy/mm/dd"/>
    </dxf>
  </rfmt>
  <rfmt sheetId="2" sqref="U7" start="0" length="0">
    <dxf>
      <numFmt numFmtId="19" formatCode="yyyy/mm/dd"/>
    </dxf>
  </rfmt>
  <rfmt sheetId="2" sqref="U8" start="0" length="0">
    <dxf>
      <numFmt numFmtId="19" formatCode="yyyy/mm/dd"/>
    </dxf>
  </rfmt>
  <rfmt sheetId="2" sqref="U9" start="0" length="0">
    <dxf>
      <numFmt numFmtId="19" formatCode="yyyy/mm/dd"/>
    </dxf>
  </rfmt>
  <rfmt sheetId="2" sqref="U10" start="0" length="0">
    <dxf>
      <numFmt numFmtId="19" formatCode="yyyy/mm/dd"/>
    </dxf>
  </rfmt>
  <rfmt sheetId="2" sqref="U11" start="0" length="0">
    <dxf>
      <numFmt numFmtId="19" formatCode="yyyy/mm/dd"/>
    </dxf>
  </rfmt>
  <rfmt sheetId="2" sqref="U12" start="0" length="0">
    <dxf>
      <numFmt numFmtId="19" formatCode="yyyy/mm/dd"/>
    </dxf>
  </rfmt>
  <rfmt sheetId="2" sqref="U13" start="0" length="0">
    <dxf>
      <numFmt numFmtId="19" formatCode="yyyy/mm/dd"/>
    </dxf>
  </rfmt>
  <rfmt sheetId="2" sqref="U14" start="0" length="0">
    <dxf>
      <numFmt numFmtId="19" formatCode="yyyy/mm/dd"/>
    </dxf>
  </rfmt>
  <rfmt sheetId="2" sqref="U15" start="0" length="0">
    <dxf>
      <numFmt numFmtId="19" formatCode="yyyy/mm/dd"/>
    </dxf>
  </rfmt>
  <rfmt sheetId="2" sqref="U16" start="0" length="0">
    <dxf>
      <numFmt numFmtId="19" formatCode="yyyy/mm/dd"/>
    </dxf>
  </rfmt>
  <rfmt sheetId="2" sqref="U17" start="0" length="0">
    <dxf>
      <numFmt numFmtId="19" formatCode="yyyy/mm/dd"/>
    </dxf>
  </rfmt>
  <rfmt sheetId="2" sqref="U18" start="0" length="0">
    <dxf>
      <numFmt numFmtId="19" formatCode="yyyy/mm/dd"/>
    </dxf>
  </rfmt>
  <rfmt sheetId="2" sqref="U19" start="0" length="0">
    <dxf>
      <numFmt numFmtId="19" formatCode="yyyy/mm/dd"/>
    </dxf>
  </rfmt>
  <rfmt sheetId="2" sqref="U20" start="0" length="0">
    <dxf>
      <numFmt numFmtId="19" formatCode="yyyy/mm/dd"/>
    </dxf>
  </rfmt>
  <rfmt sheetId="2" sqref="U21" start="0" length="0">
    <dxf>
      <numFmt numFmtId="19" formatCode="yyyy/mm/dd"/>
    </dxf>
  </rfmt>
  <rfmt sheetId="2" sqref="U22" start="0" length="0">
    <dxf>
      <numFmt numFmtId="19" formatCode="yyyy/mm/dd"/>
    </dxf>
  </rfmt>
  <rfmt sheetId="2" sqref="U23" start="0" length="0">
    <dxf>
      <numFmt numFmtId="19" formatCode="yyyy/mm/dd"/>
    </dxf>
  </rfmt>
  <rfmt sheetId="2" sqref="U24" start="0" length="0">
    <dxf>
      <numFmt numFmtId="19" formatCode="yyyy/mm/dd"/>
    </dxf>
  </rfmt>
  <rfmt sheetId="2" sqref="U25" start="0" length="0">
    <dxf>
      <numFmt numFmtId="19" formatCode="yyyy/mm/dd"/>
    </dxf>
  </rfmt>
  <rfmt sheetId="2" sqref="U26" start="0" length="0">
    <dxf>
      <numFmt numFmtId="19" formatCode="yyyy/mm/dd"/>
    </dxf>
  </rfmt>
  <rfmt sheetId="2" sqref="U27" start="0" length="0">
    <dxf>
      <numFmt numFmtId="19" formatCode="yyyy/mm/dd"/>
    </dxf>
  </rfmt>
  <rfmt sheetId="2" sqref="U28" start="0" length="0">
    <dxf>
      <numFmt numFmtId="19" formatCode="yyyy/mm/dd"/>
    </dxf>
  </rfmt>
  <rfmt sheetId="2" sqref="U29" start="0" length="0">
    <dxf>
      <numFmt numFmtId="19" formatCode="yyyy/mm/dd"/>
    </dxf>
  </rfmt>
  <rfmt sheetId="2" sqref="U30" start="0" length="0">
    <dxf>
      <numFmt numFmtId="19" formatCode="yyyy/mm/dd"/>
    </dxf>
  </rfmt>
  <rfmt sheetId="2" sqref="U31" start="0" length="0">
    <dxf>
      <numFmt numFmtId="19" formatCode="yyyy/mm/dd"/>
    </dxf>
  </rfmt>
  <rfmt sheetId="2" sqref="U32" start="0" length="0">
    <dxf>
      <numFmt numFmtId="19" formatCode="yyyy/mm/dd"/>
    </dxf>
  </rfmt>
  <rfmt sheetId="2" sqref="U33" start="0" length="0">
    <dxf>
      <numFmt numFmtId="19" formatCode="yyyy/mm/dd"/>
    </dxf>
  </rfmt>
  <rfmt sheetId="2" sqref="U34" start="0" length="0">
    <dxf>
      <numFmt numFmtId="19" formatCode="yyyy/mm/dd"/>
    </dxf>
  </rfmt>
  <rfmt sheetId="2" sqref="U35" start="0" length="0">
    <dxf>
      <numFmt numFmtId="19" formatCode="yyyy/mm/dd"/>
    </dxf>
  </rfmt>
  <rfmt sheetId="2" sqref="U36" start="0" length="0">
    <dxf>
      <numFmt numFmtId="19" formatCode="yyyy/mm/dd"/>
    </dxf>
  </rfmt>
  <rfmt sheetId="2" sqref="U37" start="0" length="0">
    <dxf>
      <numFmt numFmtId="19" formatCode="yyyy/mm/dd"/>
    </dxf>
  </rfmt>
  <rfmt sheetId="2" sqref="U38" start="0" length="0">
    <dxf>
      <numFmt numFmtId="19" formatCode="yyyy/mm/dd"/>
    </dxf>
  </rfmt>
  <rfmt sheetId="2" sqref="U39" start="0" length="0">
    <dxf>
      <numFmt numFmtId="19" formatCode="yyyy/mm/dd"/>
    </dxf>
  </rfmt>
  <rfmt sheetId="2" sqref="U40" start="0" length="0">
    <dxf>
      <numFmt numFmtId="19" formatCode="yyyy/mm/dd"/>
    </dxf>
  </rfmt>
  <rfmt sheetId="2" sqref="U41" start="0" length="0">
    <dxf>
      <numFmt numFmtId="19" formatCode="yyyy/mm/dd"/>
    </dxf>
  </rfmt>
  <rfmt sheetId="2" sqref="U42" start="0" length="0">
    <dxf>
      <numFmt numFmtId="19" formatCode="yyyy/mm/dd"/>
    </dxf>
  </rfmt>
  <rfmt sheetId="2" sqref="U43" start="0" length="0">
    <dxf>
      <numFmt numFmtId="19" formatCode="yyyy/mm/dd"/>
    </dxf>
  </rfmt>
  <rfmt sheetId="2" sqref="U44" start="0" length="0">
    <dxf>
      <numFmt numFmtId="19" formatCode="yyyy/mm/dd"/>
    </dxf>
  </rfmt>
  <rfmt sheetId="2" sqref="U45" start="0" length="0">
    <dxf>
      <numFmt numFmtId="19" formatCode="yyyy/mm/dd"/>
    </dxf>
  </rfmt>
  <rfmt sheetId="2" sqref="U46" start="0" length="0">
    <dxf>
      <numFmt numFmtId="19" formatCode="yyyy/mm/dd"/>
    </dxf>
  </rfmt>
  <rfmt sheetId="2" sqref="U47" start="0" length="0">
    <dxf>
      <numFmt numFmtId="19" formatCode="yyyy/mm/dd"/>
    </dxf>
  </rfmt>
  <rfmt sheetId="2" sqref="U48" start="0" length="0">
    <dxf>
      <numFmt numFmtId="19" formatCode="yyyy/mm/dd"/>
    </dxf>
  </rfmt>
  <rfmt sheetId="2" sqref="U49" start="0" length="0">
    <dxf>
      <numFmt numFmtId="19" formatCode="yyyy/mm/dd"/>
    </dxf>
  </rfmt>
  <rfmt sheetId="2" sqref="U50" start="0" length="0">
    <dxf>
      <numFmt numFmtId="19" formatCode="yyyy/mm/dd"/>
    </dxf>
  </rfmt>
  <rfmt sheetId="2" sqref="U51" start="0" length="0">
    <dxf>
      <numFmt numFmtId="19" formatCode="yyyy/mm/dd"/>
    </dxf>
  </rfmt>
  <rfmt sheetId="2" sqref="U52" start="0" length="0">
    <dxf>
      <numFmt numFmtId="19" formatCode="yyyy/mm/dd"/>
    </dxf>
  </rfmt>
  <rfmt sheetId="2" sqref="U53" start="0" length="0">
    <dxf>
      <numFmt numFmtId="19" formatCode="yyyy/mm/dd"/>
    </dxf>
  </rfmt>
  <rfmt sheetId="2" sqref="U54" start="0" length="0">
    <dxf>
      <numFmt numFmtId="19" formatCode="yyyy/mm/dd"/>
    </dxf>
  </rfmt>
  <rfmt sheetId="2" sqref="U55" start="0" length="0">
    <dxf>
      <numFmt numFmtId="19" formatCode="yyyy/mm/dd"/>
    </dxf>
  </rfmt>
  <rfmt sheetId="2" sqref="U56" start="0" length="0">
    <dxf>
      <numFmt numFmtId="19" formatCode="yyyy/mm/dd"/>
    </dxf>
  </rfmt>
  <rfmt sheetId="2" sqref="U57" start="0" length="0">
    <dxf>
      <numFmt numFmtId="19" formatCode="yyyy/mm/dd"/>
    </dxf>
  </rfmt>
  <rfmt sheetId="2" sqref="U58" start="0" length="0">
    <dxf>
      <numFmt numFmtId="19" formatCode="yyyy/mm/dd"/>
    </dxf>
  </rfmt>
  <rfmt sheetId="2" sqref="U59" start="0" length="0">
    <dxf>
      <numFmt numFmtId="19" formatCode="yyyy/mm/dd"/>
    </dxf>
  </rfmt>
  <rfmt sheetId="2" sqref="U60" start="0" length="0">
    <dxf>
      <numFmt numFmtId="19" formatCode="yyyy/mm/dd"/>
    </dxf>
  </rfmt>
  <rfmt sheetId="2" sqref="U61" start="0" length="0">
    <dxf>
      <numFmt numFmtId="19" formatCode="yyyy/mm/dd"/>
    </dxf>
  </rfmt>
  <rfmt sheetId="2" sqref="U62" start="0" length="0">
    <dxf>
      <numFmt numFmtId="19" formatCode="yyyy/mm/dd"/>
    </dxf>
  </rfmt>
  <rfmt sheetId="2" sqref="U63" start="0" length="0">
    <dxf>
      <numFmt numFmtId="19" formatCode="yyyy/mm/dd"/>
    </dxf>
  </rfmt>
  <rfmt sheetId="2" sqref="U64" start="0" length="0">
    <dxf>
      <numFmt numFmtId="19" formatCode="yyyy/mm/dd"/>
    </dxf>
  </rfmt>
  <rfmt sheetId="2" sqref="U65" start="0" length="0">
    <dxf>
      <numFmt numFmtId="19" formatCode="yyyy/mm/dd"/>
    </dxf>
  </rfmt>
  <rfmt sheetId="2" sqref="U66" start="0" length="0">
    <dxf>
      <numFmt numFmtId="19" formatCode="yyyy/mm/dd"/>
    </dxf>
  </rfmt>
  <rfmt sheetId="2" sqref="U67" start="0" length="0">
    <dxf>
      <numFmt numFmtId="19" formatCode="yyyy/mm/dd"/>
    </dxf>
  </rfmt>
  <rfmt sheetId="2" sqref="U68" start="0" length="0">
    <dxf>
      <numFmt numFmtId="19" formatCode="yyyy/mm/dd"/>
    </dxf>
  </rfmt>
  <rfmt sheetId="2" sqref="U69" start="0" length="0">
    <dxf>
      <numFmt numFmtId="19" formatCode="yyyy/mm/dd"/>
    </dxf>
  </rfmt>
  <rfmt sheetId="2" sqref="U70" start="0" length="0">
    <dxf>
      <numFmt numFmtId="19" formatCode="yyyy/mm/dd"/>
    </dxf>
  </rfmt>
  <rfmt sheetId="2" sqref="U71" start="0" length="0">
    <dxf>
      <numFmt numFmtId="19" formatCode="yyyy/mm/dd"/>
    </dxf>
  </rfmt>
  <rfmt sheetId="2" sqref="U72" start="0" length="0">
    <dxf>
      <numFmt numFmtId="19" formatCode="yyyy/mm/dd"/>
    </dxf>
  </rfmt>
  <rfmt sheetId="2" sqref="U73" start="0" length="0">
    <dxf>
      <numFmt numFmtId="19" formatCode="yyyy/mm/dd"/>
    </dxf>
  </rfmt>
  <rfmt sheetId="2" sqref="U74" start="0" length="0">
    <dxf>
      <numFmt numFmtId="19" formatCode="yyyy/mm/dd"/>
    </dxf>
  </rfmt>
  <rfmt sheetId="2" sqref="U75" start="0" length="0">
    <dxf>
      <numFmt numFmtId="19" formatCode="yyyy/mm/dd"/>
    </dxf>
  </rfmt>
  <rfmt sheetId="2" sqref="U76" start="0" length="0">
    <dxf>
      <numFmt numFmtId="19" formatCode="yyyy/mm/dd"/>
    </dxf>
  </rfmt>
  <rfmt sheetId="2" sqref="U77" start="0" length="0">
    <dxf>
      <numFmt numFmtId="19" formatCode="yyyy/mm/dd"/>
    </dxf>
  </rfmt>
  <rfmt sheetId="2" sqref="U78" start="0" length="0">
    <dxf>
      <numFmt numFmtId="19" formatCode="yyyy/mm/dd"/>
    </dxf>
  </rfmt>
  <rfmt sheetId="2" sqref="U79" start="0" length="0">
    <dxf>
      <numFmt numFmtId="19" formatCode="yyyy/mm/dd"/>
    </dxf>
  </rfmt>
  <rfmt sheetId="2" sqref="U80" start="0" length="0">
    <dxf>
      <numFmt numFmtId="19" formatCode="yyyy/mm/dd"/>
    </dxf>
  </rfmt>
  <rfmt sheetId="2" sqref="U81" start="0" length="0">
    <dxf>
      <numFmt numFmtId="19" formatCode="yyyy/mm/dd"/>
    </dxf>
  </rfmt>
  <rfmt sheetId="2" sqref="U82" start="0" length="0">
    <dxf>
      <numFmt numFmtId="19" formatCode="yyyy/mm/dd"/>
    </dxf>
  </rfmt>
  <rfmt sheetId="2" sqref="U83" start="0" length="0">
    <dxf>
      <numFmt numFmtId="19" formatCode="yyyy/mm/dd"/>
    </dxf>
  </rfmt>
  <rfmt sheetId="2" sqref="U84" start="0" length="0">
    <dxf>
      <numFmt numFmtId="19" formatCode="yyyy/mm/dd"/>
    </dxf>
  </rfmt>
  <rfmt sheetId="2" sqref="U85" start="0" length="0">
    <dxf>
      <numFmt numFmtId="19" formatCode="yyyy/mm/dd"/>
    </dxf>
  </rfmt>
  <rfmt sheetId="2" sqref="U86" start="0" length="0">
    <dxf>
      <numFmt numFmtId="19" formatCode="yyyy/mm/dd"/>
    </dxf>
  </rfmt>
  <rfmt sheetId="2" sqref="U87" start="0" length="0">
    <dxf>
      <numFmt numFmtId="19" formatCode="yyyy/mm/dd"/>
    </dxf>
  </rfmt>
  <rfmt sheetId="2" sqref="U88" start="0" length="0">
    <dxf>
      <numFmt numFmtId="19" formatCode="yyyy/mm/dd"/>
    </dxf>
  </rfmt>
  <rfmt sheetId="2" sqref="U89" start="0" length="0">
    <dxf>
      <numFmt numFmtId="19" formatCode="yyyy/mm/dd"/>
    </dxf>
  </rfmt>
  <rfmt sheetId="2" sqref="U90" start="0" length="0">
    <dxf>
      <numFmt numFmtId="19" formatCode="yyyy/mm/dd"/>
    </dxf>
  </rfmt>
  <rfmt sheetId="2" sqref="U91" start="0" length="0">
    <dxf>
      <numFmt numFmtId="19" formatCode="yyyy/mm/dd"/>
    </dxf>
  </rfmt>
  <rfmt sheetId="2" sqref="U92" start="0" length="0">
    <dxf>
      <numFmt numFmtId="19" formatCode="yyyy/mm/dd"/>
    </dxf>
  </rfmt>
  <rfmt sheetId="2" sqref="U93" start="0" length="0">
    <dxf>
      <numFmt numFmtId="19" formatCode="yyyy/mm/dd"/>
    </dxf>
  </rfmt>
  <rfmt sheetId="2" sqref="U94" start="0" length="0">
    <dxf>
      <numFmt numFmtId="19" formatCode="yyyy/mm/dd"/>
    </dxf>
  </rfmt>
  <rfmt sheetId="2" sqref="U95" start="0" length="0">
    <dxf>
      <numFmt numFmtId="19" formatCode="yyyy/mm/dd"/>
    </dxf>
  </rfmt>
  <rfmt sheetId="2" sqref="U96" start="0" length="0">
    <dxf>
      <numFmt numFmtId="19" formatCode="yyyy/mm/dd"/>
    </dxf>
  </rfmt>
  <rfmt sheetId="2" sqref="U97" start="0" length="0">
    <dxf>
      <numFmt numFmtId="19" formatCode="yyyy/mm/dd"/>
    </dxf>
  </rfmt>
  <rfmt sheetId="2" sqref="U98" start="0" length="0">
    <dxf>
      <numFmt numFmtId="19" formatCode="yyyy/mm/dd"/>
    </dxf>
  </rfmt>
  <rfmt sheetId="2" sqref="U99" start="0" length="0">
    <dxf>
      <numFmt numFmtId="19" formatCode="yyyy/mm/dd"/>
    </dxf>
  </rfmt>
  <rfmt sheetId="2" sqref="U100" start="0" length="0">
    <dxf>
      <numFmt numFmtId="19" formatCode="yyyy/mm/dd"/>
    </dxf>
  </rfmt>
  <rfmt sheetId="2" sqref="U101" start="0" length="0">
    <dxf>
      <numFmt numFmtId="19" formatCode="yyyy/mm/dd"/>
    </dxf>
  </rfmt>
  <rfmt sheetId="2" sqref="U102" start="0" length="0">
    <dxf>
      <numFmt numFmtId="19" formatCode="yyyy/mm/dd"/>
    </dxf>
  </rfmt>
  <rfmt sheetId="2" sqref="U103" start="0" length="0">
    <dxf>
      <numFmt numFmtId="19" formatCode="yyyy/mm/dd"/>
    </dxf>
  </rfmt>
  <rfmt sheetId="2" sqref="U104" start="0" length="0">
    <dxf>
      <numFmt numFmtId="19" formatCode="yyyy/mm/dd"/>
    </dxf>
  </rfmt>
  <rfmt sheetId="2" sqref="U105" start="0" length="0">
    <dxf>
      <numFmt numFmtId="19" formatCode="yyyy/mm/dd"/>
    </dxf>
  </rfmt>
  <rfmt sheetId="2" sqref="U106" start="0" length="0">
    <dxf>
      <numFmt numFmtId="19" formatCode="yyyy/mm/dd"/>
    </dxf>
  </rfmt>
  <rfmt sheetId="2" sqref="U107" start="0" length="0">
    <dxf>
      <numFmt numFmtId="19" formatCode="yyyy/mm/dd"/>
    </dxf>
  </rfmt>
  <rfmt sheetId="2" sqref="U108" start="0" length="0">
    <dxf>
      <numFmt numFmtId="19" formatCode="yyyy/mm/dd"/>
    </dxf>
  </rfmt>
  <rfmt sheetId="2" sqref="U109" start="0" length="0">
    <dxf>
      <numFmt numFmtId="19" formatCode="yyyy/mm/dd"/>
    </dxf>
  </rfmt>
  <rfmt sheetId="2" sqref="U110" start="0" length="0">
    <dxf>
      <numFmt numFmtId="19" formatCode="yyyy/mm/dd"/>
    </dxf>
  </rfmt>
  <rfmt sheetId="2" sqref="U111" start="0" length="0">
    <dxf>
      <numFmt numFmtId="19" formatCode="yyyy/mm/dd"/>
    </dxf>
  </rfmt>
  <rfmt sheetId="2" sqref="U112" start="0" length="0">
    <dxf>
      <numFmt numFmtId="19" formatCode="yyyy/mm/dd"/>
    </dxf>
  </rfmt>
  <rfmt sheetId="2" sqref="U113" start="0" length="0">
    <dxf>
      <numFmt numFmtId="19" formatCode="yyyy/mm/dd"/>
    </dxf>
  </rfmt>
  <rfmt sheetId="2" sqref="U114" start="0" length="0">
    <dxf>
      <numFmt numFmtId="19" formatCode="yyyy/mm/dd"/>
    </dxf>
  </rfmt>
  <rfmt sheetId="2" sqref="U115" start="0" length="0">
    <dxf>
      <numFmt numFmtId="19" formatCode="yyyy/mm/dd"/>
    </dxf>
  </rfmt>
  <rfmt sheetId="2" sqref="U116" start="0" length="0">
    <dxf>
      <numFmt numFmtId="19" formatCode="yyyy/mm/dd"/>
    </dxf>
  </rfmt>
  <rfmt sheetId="2" sqref="U117" start="0" length="0">
    <dxf>
      <numFmt numFmtId="19" formatCode="yyyy/mm/dd"/>
    </dxf>
  </rfmt>
  <rfmt sheetId="2" sqref="U118" start="0" length="0">
    <dxf>
      <numFmt numFmtId="19" formatCode="yyyy/mm/dd"/>
    </dxf>
  </rfmt>
  <rfmt sheetId="2" sqref="U119" start="0" length="0">
    <dxf>
      <numFmt numFmtId="19" formatCode="yyyy/mm/dd"/>
    </dxf>
  </rfmt>
  <rfmt sheetId="2" sqref="U120" start="0" length="0">
    <dxf>
      <numFmt numFmtId="19" formatCode="yyyy/mm/dd"/>
    </dxf>
  </rfmt>
  <rfmt sheetId="2" sqref="U121" start="0" length="0">
    <dxf>
      <numFmt numFmtId="19" formatCode="yyyy/mm/dd"/>
    </dxf>
  </rfmt>
  <rfmt sheetId="2" sqref="U122" start="0" length="0">
    <dxf>
      <numFmt numFmtId="19" formatCode="yyyy/mm/dd"/>
    </dxf>
  </rfmt>
  <rfmt sheetId="2" sqref="U123" start="0" length="0">
    <dxf>
      <numFmt numFmtId="19" formatCode="yyyy/mm/dd"/>
    </dxf>
  </rfmt>
  <rfmt sheetId="2" sqref="U124" start="0" length="0">
    <dxf>
      <numFmt numFmtId="19" formatCode="yyyy/mm/dd"/>
    </dxf>
  </rfmt>
  <rfmt sheetId="2" sqref="U125" start="0" length="0">
    <dxf>
      <numFmt numFmtId="19" formatCode="yyyy/mm/dd"/>
    </dxf>
  </rfmt>
  <rfmt sheetId="2" sqref="U126" start="0" length="0">
    <dxf>
      <numFmt numFmtId="19" formatCode="yyyy/mm/dd"/>
    </dxf>
  </rfmt>
  <rfmt sheetId="2" sqref="U127" start="0" length="0">
    <dxf>
      <numFmt numFmtId="19" formatCode="yyyy/mm/dd"/>
    </dxf>
  </rfmt>
  <rfmt sheetId="2" sqref="U128" start="0" length="0">
    <dxf>
      <numFmt numFmtId="19" formatCode="yyyy/mm/dd"/>
    </dxf>
  </rfmt>
  <rfmt sheetId="2" sqref="U129" start="0" length="0">
    <dxf>
      <numFmt numFmtId="19" formatCode="yyyy/mm/dd"/>
    </dxf>
  </rfmt>
  <rfmt sheetId="2" sqref="U130" start="0" length="0">
    <dxf>
      <numFmt numFmtId="19" formatCode="yyyy/mm/dd"/>
    </dxf>
  </rfmt>
  <rfmt sheetId="2" sqref="U131" start="0" length="0">
    <dxf>
      <numFmt numFmtId="19" formatCode="yyyy/mm/dd"/>
    </dxf>
  </rfmt>
  <rfmt sheetId="2" sqref="U132" start="0" length="0">
    <dxf>
      <numFmt numFmtId="19" formatCode="yyyy/mm/dd"/>
    </dxf>
  </rfmt>
  <rfmt sheetId="2" sqref="U133" start="0" length="0">
    <dxf>
      <numFmt numFmtId="19" formatCode="yyyy/mm/dd"/>
    </dxf>
  </rfmt>
  <rfmt sheetId="2" sqref="U134" start="0" length="0">
    <dxf>
      <numFmt numFmtId="19" formatCode="yyyy/mm/dd"/>
    </dxf>
  </rfmt>
  <rfmt sheetId="2" sqref="U135" start="0" length="0">
    <dxf>
      <numFmt numFmtId="19" formatCode="yyyy/mm/dd"/>
    </dxf>
  </rfmt>
  <rfmt sheetId="2" sqref="U136" start="0" length="0">
    <dxf>
      <numFmt numFmtId="19" formatCode="yyyy/mm/dd"/>
    </dxf>
  </rfmt>
  <rfmt sheetId="2" sqref="U137" start="0" length="0">
    <dxf>
      <numFmt numFmtId="19" formatCode="yyyy/mm/dd"/>
    </dxf>
  </rfmt>
  <rfmt sheetId="2" sqref="U138" start="0" length="0">
    <dxf>
      <numFmt numFmtId="19" formatCode="yyyy/mm/dd"/>
    </dxf>
  </rfmt>
  <rfmt sheetId="2" sqref="U139" start="0" length="0">
    <dxf>
      <numFmt numFmtId="19" formatCode="yyyy/mm/dd"/>
    </dxf>
  </rfmt>
  <rfmt sheetId="2" sqref="U140" start="0" length="0">
    <dxf>
      <numFmt numFmtId="19" formatCode="yyyy/mm/dd"/>
    </dxf>
  </rfmt>
  <rfmt sheetId="2" sqref="U141" start="0" length="0">
    <dxf>
      <numFmt numFmtId="19" formatCode="yyyy/mm/dd"/>
    </dxf>
  </rfmt>
  <rfmt sheetId="2" sqref="U142" start="0" length="0">
    <dxf>
      <numFmt numFmtId="19" formatCode="yyyy/mm/dd"/>
    </dxf>
  </rfmt>
  <rfmt sheetId="2" sqref="U143" start="0" length="0">
    <dxf>
      <numFmt numFmtId="19" formatCode="yyyy/mm/dd"/>
    </dxf>
  </rfmt>
  <rfmt sheetId="2" sqref="U144" start="0" length="0">
    <dxf>
      <numFmt numFmtId="19" formatCode="yyyy/mm/dd"/>
    </dxf>
  </rfmt>
  <rfmt sheetId="2" sqref="U145" start="0" length="0">
    <dxf>
      <numFmt numFmtId="19" formatCode="yyyy/mm/dd"/>
    </dxf>
  </rfmt>
  <rfmt sheetId="2" sqref="U146" start="0" length="0">
    <dxf>
      <numFmt numFmtId="19" formatCode="yyyy/mm/dd"/>
    </dxf>
  </rfmt>
  <rfmt sheetId="2" sqref="U147" start="0" length="0">
    <dxf>
      <numFmt numFmtId="19" formatCode="yyyy/mm/dd"/>
    </dxf>
  </rfmt>
  <rfmt sheetId="2" sqref="U148" start="0" length="0">
    <dxf>
      <numFmt numFmtId="19" formatCode="yyyy/mm/dd"/>
    </dxf>
  </rfmt>
  <rfmt sheetId="2" sqref="U149" start="0" length="0">
    <dxf>
      <numFmt numFmtId="19" formatCode="yyyy/mm/dd"/>
    </dxf>
  </rfmt>
  <rfmt sheetId="2" sqref="U150" start="0" length="0">
    <dxf>
      <numFmt numFmtId="19" formatCode="yyyy/mm/dd"/>
    </dxf>
  </rfmt>
  <rfmt sheetId="2" sqref="U151" start="0" length="0">
    <dxf>
      <numFmt numFmtId="19" formatCode="yyyy/mm/dd"/>
    </dxf>
  </rfmt>
  <rfmt sheetId="2" sqref="U152" start="0" length="0">
    <dxf>
      <numFmt numFmtId="19" formatCode="yyyy/mm/dd"/>
    </dxf>
  </rfmt>
  <rfmt sheetId="2" sqref="U153" start="0" length="0">
    <dxf>
      <numFmt numFmtId="19" formatCode="yyyy/mm/dd"/>
    </dxf>
  </rfmt>
  <rfmt sheetId="2" sqref="U154" start="0" length="0">
    <dxf>
      <numFmt numFmtId="19" formatCode="yyyy/mm/dd"/>
    </dxf>
  </rfmt>
  <rfmt sheetId="2" sqref="U155" start="0" length="0">
    <dxf>
      <numFmt numFmtId="19" formatCode="yyyy/mm/dd"/>
    </dxf>
  </rfmt>
  <rfmt sheetId="2" sqref="U156" start="0" length="0">
    <dxf>
      <numFmt numFmtId="19" formatCode="yyyy/mm/dd"/>
    </dxf>
  </rfmt>
  <rfmt sheetId="2" sqref="U157" start="0" length="0">
    <dxf>
      <numFmt numFmtId="19" formatCode="yyyy/mm/dd"/>
    </dxf>
  </rfmt>
  <rfmt sheetId="2" sqref="U158" start="0" length="0">
    <dxf>
      <numFmt numFmtId="19" formatCode="yyyy/mm/dd"/>
    </dxf>
  </rfmt>
  <rfmt sheetId="2" sqref="U159" start="0" length="0">
    <dxf>
      <numFmt numFmtId="19" formatCode="yyyy/mm/dd"/>
    </dxf>
  </rfmt>
  <rfmt sheetId="2" sqref="U160" start="0" length="0">
    <dxf>
      <numFmt numFmtId="19" formatCode="yyyy/mm/dd"/>
    </dxf>
  </rfmt>
  <rfmt sheetId="2" sqref="U161" start="0" length="0">
    <dxf>
      <numFmt numFmtId="19" formatCode="yyyy/mm/dd"/>
    </dxf>
  </rfmt>
  <rfmt sheetId="2" sqref="U162" start="0" length="0">
    <dxf>
      <numFmt numFmtId="19" formatCode="yyyy/mm/dd"/>
    </dxf>
  </rfmt>
  <rfmt sheetId="2" sqref="U163" start="0" length="0">
    <dxf>
      <numFmt numFmtId="19" formatCode="yyyy/mm/dd"/>
    </dxf>
  </rfmt>
  <rfmt sheetId="2" sqref="U164" start="0" length="0">
    <dxf>
      <numFmt numFmtId="19" formatCode="yyyy/mm/dd"/>
    </dxf>
  </rfmt>
  <rfmt sheetId="2" sqref="U165" start="0" length="0">
    <dxf>
      <numFmt numFmtId="19" formatCode="yyyy/mm/dd"/>
    </dxf>
  </rfmt>
  <rfmt sheetId="2" sqref="U166" start="0" length="0">
    <dxf>
      <numFmt numFmtId="19" formatCode="yyyy/mm/dd"/>
    </dxf>
  </rfmt>
  <rfmt sheetId="2" sqref="U167" start="0" length="0">
    <dxf>
      <numFmt numFmtId="19" formatCode="yyyy/mm/dd"/>
    </dxf>
  </rfmt>
  <rfmt sheetId="2" sqref="U168" start="0" length="0">
    <dxf>
      <numFmt numFmtId="19" formatCode="yyyy/mm/dd"/>
    </dxf>
  </rfmt>
  <rfmt sheetId="2" sqref="U169" start="0" length="0">
    <dxf>
      <numFmt numFmtId="19" formatCode="yyyy/mm/dd"/>
    </dxf>
  </rfmt>
  <rfmt sheetId="2" sqref="U170" start="0" length="0">
    <dxf>
      <numFmt numFmtId="19" formatCode="yyyy/mm/dd"/>
    </dxf>
  </rfmt>
  <rfmt sheetId="2" sqref="U171" start="0" length="0">
    <dxf>
      <numFmt numFmtId="19" formatCode="yyyy/mm/dd"/>
    </dxf>
  </rfmt>
  <rfmt sheetId="2" sqref="U172" start="0" length="0">
    <dxf>
      <numFmt numFmtId="19" formatCode="yyyy/mm/dd"/>
    </dxf>
  </rfmt>
  <rfmt sheetId="2" sqref="U173" start="0" length="0">
    <dxf>
      <numFmt numFmtId="19" formatCode="yyyy/mm/dd"/>
    </dxf>
  </rfmt>
  <rfmt sheetId="2" sqref="U174" start="0" length="0">
    <dxf>
      <numFmt numFmtId="19" formatCode="yyyy/mm/dd"/>
    </dxf>
  </rfmt>
  <rfmt sheetId="2" sqref="U175" start="0" length="0">
    <dxf>
      <numFmt numFmtId="19" formatCode="yyyy/mm/dd"/>
    </dxf>
  </rfmt>
  <rfmt sheetId="2" sqref="U176" start="0" length="0">
    <dxf>
      <numFmt numFmtId="19" formatCode="yyyy/mm/dd"/>
    </dxf>
  </rfmt>
  <rfmt sheetId="2" sqref="U177" start="0" length="0">
    <dxf>
      <numFmt numFmtId="19" formatCode="yyyy/mm/dd"/>
    </dxf>
  </rfmt>
  <rfmt sheetId="2" sqref="U178" start="0" length="0">
    <dxf>
      <numFmt numFmtId="19" formatCode="yyyy/mm/dd"/>
    </dxf>
  </rfmt>
  <rfmt sheetId="2" sqref="U179" start="0" length="0">
    <dxf>
      <numFmt numFmtId="19" formatCode="yyyy/mm/dd"/>
    </dxf>
  </rfmt>
  <rfmt sheetId="2" sqref="U180" start="0" length="0">
    <dxf>
      <numFmt numFmtId="19" formatCode="yyyy/mm/dd"/>
    </dxf>
  </rfmt>
  <rfmt sheetId="2" sqref="U181" start="0" length="0">
    <dxf>
      <numFmt numFmtId="19" formatCode="yyyy/mm/dd"/>
    </dxf>
  </rfmt>
  <rfmt sheetId="2" sqref="U182" start="0" length="0">
    <dxf>
      <numFmt numFmtId="19" formatCode="yyyy/mm/dd"/>
    </dxf>
  </rfmt>
  <rfmt sheetId="2" sqref="U183" start="0" length="0">
    <dxf>
      <numFmt numFmtId="19" formatCode="yyyy/mm/dd"/>
    </dxf>
  </rfmt>
  <rfmt sheetId="2" sqref="U184" start="0" length="0">
    <dxf>
      <numFmt numFmtId="19" formatCode="yyyy/mm/dd"/>
    </dxf>
  </rfmt>
  <rfmt sheetId="2" sqref="U185" start="0" length="0">
    <dxf>
      <numFmt numFmtId="19" formatCode="yyyy/mm/dd"/>
    </dxf>
  </rfmt>
  <rfmt sheetId="2" sqref="U186" start="0" length="0">
    <dxf>
      <numFmt numFmtId="19" formatCode="yyyy/mm/dd"/>
    </dxf>
  </rfmt>
  <rfmt sheetId="2" sqref="U187" start="0" length="0">
    <dxf>
      <numFmt numFmtId="19" formatCode="yyyy/mm/dd"/>
    </dxf>
  </rfmt>
  <rfmt sheetId="2" sqref="U188" start="0" length="0">
    <dxf>
      <numFmt numFmtId="19" formatCode="yyyy/mm/dd"/>
    </dxf>
  </rfmt>
  <rfmt sheetId="2" sqref="U189" start="0" length="0">
    <dxf>
      <numFmt numFmtId="19" formatCode="yyyy/mm/dd"/>
    </dxf>
  </rfmt>
  <rfmt sheetId="2" sqref="U190" start="0" length="0">
    <dxf>
      <numFmt numFmtId="19" formatCode="yyyy/mm/dd"/>
    </dxf>
  </rfmt>
  <rfmt sheetId="2" sqref="U191" start="0" length="0">
    <dxf>
      <numFmt numFmtId="19" formatCode="yyyy/mm/dd"/>
    </dxf>
  </rfmt>
  <rfmt sheetId="2" sqref="U192" start="0" length="0">
    <dxf>
      <numFmt numFmtId="19" formatCode="yyyy/mm/dd"/>
    </dxf>
  </rfmt>
  <rfmt sheetId="2" sqref="U193" start="0" length="0">
    <dxf>
      <numFmt numFmtId="19" formatCode="yyyy/mm/dd"/>
    </dxf>
  </rfmt>
  <rfmt sheetId="2" sqref="U194" start="0" length="0">
    <dxf>
      <numFmt numFmtId="19" formatCode="yyyy/mm/dd"/>
    </dxf>
  </rfmt>
  <rfmt sheetId="2" sqref="U195" start="0" length="0">
    <dxf>
      <numFmt numFmtId="19" formatCode="yyyy/mm/dd"/>
    </dxf>
  </rfmt>
  <rfmt sheetId="2" sqref="U196" start="0" length="0">
    <dxf>
      <numFmt numFmtId="19" formatCode="yyyy/mm/dd"/>
    </dxf>
  </rfmt>
  <rfmt sheetId="2" sqref="U197" start="0" length="0">
    <dxf>
      <numFmt numFmtId="19" formatCode="yyyy/mm/dd"/>
    </dxf>
  </rfmt>
  <rfmt sheetId="2" sqref="U198" start="0" length="0">
    <dxf>
      <numFmt numFmtId="19" formatCode="yyyy/mm/dd"/>
    </dxf>
  </rfmt>
  <rfmt sheetId="2" sqref="U199" start="0" length="0">
    <dxf>
      <numFmt numFmtId="19" formatCode="yyyy/mm/dd"/>
    </dxf>
  </rfmt>
  <rfmt sheetId="2" sqref="U200" start="0" length="0">
    <dxf>
      <numFmt numFmtId="19" formatCode="yyyy/mm/dd"/>
    </dxf>
  </rfmt>
  <rfmt sheetId="2" sqref="U201" start="0" length="0">
    <dxf>
      <numFmt numFmtId="19" formatCode="yyyy/mm/dd"/>
    </dxf>
  </rfmt>
  <rfmt sheetId="2" sqref="U202" start="0" length="0">
    <dxf>
      <numFmt numFmtId="19" formatCode="yyyy/mm/dd"/>
    </dxf>
  </rfmt>
  <rfmt sheetId="2" sqref="U203" start="0" length="0">
    <dxf>
      <numFmt numFmtId="19" formatCode="yyyy/mm/dd"/>
    </dxf>
  </rfmt>
  <rfmt sheetId="2" sqref="U204" start="0" length="0">
    <dxf>
      <numFmt numFmtId="19" formatCode="yyyy/mm/dd"/>
    </dxf>
  </rfmt>
  <rfmt sheetId="2" sqref="U205" start="0" length="0">
    <dxf>
      <numFmt numFmtId="19" formatCode="yyyy/mm/dd"/>
    </dxf>
  </rfmt>
  <rfmt sheetId="2" sqref="U206" start="0" length="0">
    <dxf>
      <numFmt numFmtId="19" formatCode="yyyy/mm/dd"/>
    </dxf>
  </rfmt>
  <rfmt sheetId="2" sqref="U207" start="0" length="0">
    <dxf>
      <numFmt numFmtId="19" formatCode="yyyy/mm/dd"/>
    </dxf>
  </rfmt>
  <rfmt sheetId="2" sqref="U208" start="0" length="0">
    <dxf>
      <numFmt numFmtId="19" formatCode="yyyy/mm/dd"/>
    </dxf>
  </rfmt>
  <rfmt sheetId="2" sqref="U209" start="0" length="0">
    <dxf>
      <numFmt numFmtId="19" formatCode="yyyy/mm/dd"/>
    </dxf>
  </rfmt>
  <rfmt sheetId="2" sqref="U210" start="0" length="0">
    <dxf>
      <numFmt numFmtId="19" formatCode="yyyy/mm/dd"/>
    </dxf>
  </rfmt>
  <rfmt sheetId="2" sqref="U211" start="0" length="0">
    <dxf>
      <numFmt numFmtId="19" formatCode="yyyy/mm/dd"/>
    </dxf>
  </rfmt>
  <rfmt sheetId="2" sqref="U212" start="0" length="0">
    <dxf>
      <numFmt numFmtId="19" formatCode="yyyy/mm/dd"/>
    </dxf>
  </rfmt>
  <rfmt sheetId="2" sqref="U213" start="0" length="0">
    <dxf>
      <numFmt numFmtId="19" formatCode="yyyy/mm/dd"/>
    </dxf>
  </rfmt>
  <rfmt sheetId="2" sqref="U214" start="0" length="0">
    <dxf>
      <numFmt numFmtId="19" formatCode="yyyy/mm/dd"/>
    </dxf>
  </rfmt>
  <rfmt sheetId="2" sqref="U215" start="0" length="0">
    <dxf>
      <numFmt numFmtId="19" formatCode="yyyy/mm/dd"/>
    </dxf>
  </rfmt>
  <rfmt sheetId="2" sqref="U216" start="0" length="0">
    <dxf>
      <numFmt numFmtId="19" formatCode="yyyy/mm/dd"/>
    </dxf>
  </rfmt>
  <rfmt sheetId="2" sqref="U217" start="0" length="0">
    <dxf>
      <numFmt numFmtId="19" formatCode="yyyy/mm/dd"/>
    </dxf>
  </rfmt>
  <rfmt sheetId="2" sqref="U218" start="0" length="0">
    <dxf>
      <numFmt numFmtId="19" formatCode="yyyy/mm/dd"/>
    </dxf>
  </rfmt>
  <rfmt sheetId="2" sqref="U219" start="0" length="0">
    <dxf>
      <numFmt numFmtId="19" formatCode="yyyy/mm/dd"/>
    </dxf>
  </rfmt>
  <rfmt sheetId="2" sqref="U220" start="0" length="0">
    <dxf>
      <numFmt numFmtId="19" formatCode="yyyy/mm/dd"/>
    </dxf>
  </rfmt>
  <rfmt sheetId="2" sqref="U221" start="0" length="0">
    <dxf>
      <numFmt numFmtId="19" formatCode="yyyy/mm/dd"/>
    </dxf>
  </rfmt>
  <rfmt sheetId="2" sqref="U222" start="0" length="0">
    <dxf>
      <numFmt numFmtId="19" formatCode="yyyy/mm/dd"/>
    </dxf>
  </rfmt>
  <rfmt sheetId="2" sqref="U223" start="0" length="0">
    <dxf>
      <numFmt numFmtId="19" formatCode="yyyy/mm/dd"/>
    </dxf>
  </rfmt>
  <rfmt sheetId="2" sqref="U224" start="0" length="0">
    <dxf>
      <numFmt numFmtId="19" formatCode="yyyy/mm/dd"/>
    </dxf>
  </rfmt>
  <rfmt sheetId="2" sqref="U225" start="0" length="0">
    <dxf>
      <numFmt numFmtId="19" formatCode="yyyy/mm/dd"/>
    </dxf>
  </rfmt>
  <rfmt sheetId="2" sqref="U226" start="0" length="0">
    <dxf>
      <numFmt numFmtId="19" formatCode="yyyy/mm/dd"/>
    </dxf>
  </rfmt>
  <rfmt sheetId="2" sqref="U227" start="0" length="0">
    <dxf>
      <numFmt numFmtId="19" formatCode="yyyy/mm/dd"/>
    </dxf>
  </rfmt>
  <rfmt sheetId="2" sqref="U228" start="0" length="0">
    <dxf>
      <numFmt numFmtId="19" formatCode="yyyy/mm/dd"/>
    </dxf>
  </rfmt>
  <rfmt sheetId="2" sqref="U229" start="0" length="0">
    <dxf>
      <numFmt numFmtId="19" formatCode="yyyy/mm/dd"/>
    </dxf>
  </rfmt>
  <rfmt sheetId="2" sqref="U230" start="0" length="0">
    <dxf>
      <numFmt numFmtId="19" formatCode="yyyy/mm/dd"/>
    </dxf>
  </rfmt>
  <rfmt sheetId="2" sqref="U231" start="0" length="0">
    <dxf>
      <numFmt numFmtId="19" formatCode="yyyy/mm/dd"/>
    </dxf>
  </rfmt>
  <rfmt sheetId="2" sqref="U232" start="0" length="0">
    <dxf>
      <numFmt numFmtId="19" formatCode="yyyy/mm/dd"/>
    </dxf>
  </rfmt>
  <rfmt sheetId="2" sqref="U233" start="0" length="0">
    <dxf>
      <numFmt numFmtId="19" formatCode="yyyy/mm/dd"/>
    </dxf>
  </rfmt>
  <rfmt sheetId="2" sqref="U234" start="0" length="0">
    <dxf>
      <numFmt numFmtId="19" formatCode="yyyy/mm/dd"/>
    </dxf>
  </rfmt>
  <rfmt sheetId="2" sqref="U235" start="0" length="0">
    <dxf>
      <numFmt numFmtId="19" formatCode="yyyy/mm/dd"/>
    </dxf>
  </rfmt>
  <rfmt sheetId="2" sqref="U236" start="0" length="0">
    <dxf>
      <numFmt numFmtId="19" formatCode="yyyy/mm/dd"/>
    </dxf>
  </rfmt>
  <rfmt sheetId="2" sqref="U237" start="0" length="0">
    <dxf>
      <numFmt numFmtId="19" formatCode="yyyy/mm/dd"/>
    </dxf>
  </rfmt>
  <rfmt sheetId="2" sqref="U238" start="0" length="0">
    <dxf>
      <numFmt numFmtId="19" formatCode="yyyy/mm/dd"/>
    </dxf>
  </rfmt>
  <rfmt sheetId="2" sqref="U239" start="0" length="0">
    <dxf>
      <numFmt numFmtId="19" formatCode="yyyy/mm/dd"/>
    </dxf>
  </rfmt>
  <rfmt sheetId="2" sqref="U240" start="0" length="0">
    <dxf>
      <numFmt numFmtId="19" formatCode="yyyy/mm/dd"/>
    </dxf>
  </rfmt>
  <rfmt sheetId="2" sqref="U241" start="0" length="0">
    <dxf>
      <numFmt numFmtId="19" formatCode="yyyy/mm/dd"/>
    </dxf>
  </rfmt>
  <rfmt sheetId="2" sqref="U242" start="0" length="0">
    <dxf>
      <numFmt numFmtId="19" formatCode="yyyy/mm/dd"/>
    </dxf>
  </rfmt>
  <rfmt sheetId="2" sqref="U243" start="0" length="0">
    <dxf>
      <numFmt numFmtId="19" formatCode="yyyy/mm/dd"/>
    </dxf>
  </rfmt>
  <rfmt sheetId="2" sqref="U244" start="0" length="0">
    <dxf>
      <numFmt numFmtId="19" formatCode="yyyy/mm/dd"/>
    </dxf>
  </rfmt>
  <rfmt sheetId="2" sqref="U245" start="0" length="0">
    <dxf>
      <numFmt numFmtId="19" formatCode="yyyy/mm/dd"/>
    </dxf>
  </rfmt>
  <rfmt sheetId="2" sqref="U246" start="0" length="0">
    <dxf>
      <numFmt numFmtId="19" formatCode="yyyy/mm/dd"/>
    </dxf>
  </rfmt>
  <rfmt sheetId="2" sqref="U247" start="0" length="0">
    <dxf>
      <numFmt numFmtId="19" formatCode="yyyy/mm/dd"/>
    </dxf>
  </rfmt>
  <rfmt sheetId="2" sqref="U248" start="0" length="0">
    <dxf>
      <numFmt numFmtId="19" formatCode="yyyy/mm/dd"/>
    </dxf>
  </rfmt>
  <rfmt sheetId="2" sqref="U249" start="0" length="0">
    <dxf>
      <numFmt numFmtId="19" formatCode="yyyy/mm/dd"/>
    </dxf>
  </rfmt>
  <rfmt sheetId="2" sqref="U250" start="0" length="0">
    <dxf>
      <numFmt numFmtId="19" formatCode="yyyy/mm/dd"/>
    </dxf>
  </rfmt>
  <rfmt sheetId="2" sqref="U251" start="0" length="0">
    <dxf>
      <numFmt numFmtId="19" formatCode="yyyy/mm/dd"/>
    </dxf>
  </rfmt>
  <rfmt sheetId="2" sqref="U252" start="0" length="0">
    <dxf>
      <numFmt numFmtId="19" formatCode="yyyy/mm/dd"/>
    </dxf>
  </rfmt>
  <rfmt sheetId="2" sqref="U253" start="0" length="0">
    <dxf>
      <numFmt numFmtId="19" formatCode="yyyy/mm/dd"/>
    </dxf>
  </rfmt>
  <rfmt sheetId="2" sqref="U254" start="0" length="0">
    <dxf>
      <numFmt numFmtId="19" formatCode="yyyy/mm/dd"/>
    </dxf>
  </rfmt>
  <rfmt sheetId="2" sqref="U255" start="0" length="0">
    <dxf>
      <numFmt numFmtId="19" formatCode="yyyy/mm/dd"/>
    </dxf>
  </rfmt>
  <rfmt sheetId="2" sqref="U256" start="0" length="0">
    <dxf>
      <numFmt numFmtId="19" formatCode="yyyy/mm/dd"/>
    </dxf>
  </rfmt>
  <rfmt sheetId="2" sqref="U257" start="0" length="0">
    <dxf>
      <numFmt numFmtId="19" formatCode="yyyy/mm/dd"/>
    </dxf>
  </rfmt>
  <rfmt sheetId="2" sqref="U258" start="0" length="0">
    <dxf>
      <numFmt numFmtId="19" formatCode="yyyy/mm/dd"/>
    </dxf>
  </rfmt>
  <rfmt sheetId="2" sqref="U259" start="0" length="0">
    <dxf>
      <numFmt numFmtId="19" formatCode="yyyy/mm/dd"/>
    </dxf>
  </rfmt>
  <rfmt sheetId="2" sqref="U260" start="0" length="0">
    <dxf>
      <numFmt numFmtId="19" formatCode="yyyy/mm/dd"/>
    </dxf>
  </rfmt>
  <rfmt sheetId="2" sqref="U261" start="0" length="0">
    <dxf>
      <numFmt numFmtId="19" formatCode="yyyy/mm/dd"/>
    </dxf>
  </rfmt>
  <rfmt sheetId="2" sqref="U262" start="0" length="0">
    <dxf>
      <numFmt numFmtId="19" formatCode="yyyy/mm/dd"/>
    </dxf>
  </rfmt>
  <rfmt sheetId="2" sqref="U263" start="0" length="0">
    <dxf>
      <numFmt numFmtId="19" formatCode="yyyy/mm/dd"/>
    </dxf>
  </rfmt>
  <rfmt sheetId="2" sqref="U264" start="0" length="0">
    <dxf>
      <numFmt numFmtId="19" formatCode="yyyy/mm/dd"/>
    </dxf>
  </rfmt>
  <rfmt sheetId="2" sqref="U265" start="0" length="0">
    <dxf>
      <numFmt numFmtId="19" formatCode="yyyy/mm/dd"/>
    </dxf>
  </rfmt>
  <rfmt sheetId="2" sqref="U266" start="0" length="0">
    <dxf>
      <numFmt numFmtId="19" formatCode="yyyy/mm/dd"/>
    </dxf>
  </rfmt>
  <rfmt sheetId="2" sqref="U267" start="0" length="0">
    <dxf>
      <numFmt numFmtId="19" formatCode="yyyy/mm/dd"/>
    </dxf>
  </rfmt>
  <rfmt sheetId="2" sqref="U268" start="0" length="0">
    <dxf>
      <numFmt numFmtId="19" formatCode="yyyy/mm/dd"/>
    </dxf>
  </rfmt>
  <rfmt sheetId="2" sqref="U269" start="0" length="0">
    <dxf>
      <numFmt numFmtId="19" formatCode="yyyy/mm/dd"/>
    </dxf>
  </rfmt>
  <rfmt sheetId="2" sqref="U270" start="0" length="0">
    <dxf>
      <numFmt numFmtId="19" formatCode="yyyy/mm/dd"/>
    </dxf>
  </rfmt>
  <rfmt sheetId="2" sqref="U271" start="0" length="0">
    <dxf>
      <numFmt numFmtId="19" formatCode="yyyy/mm/dd"/>
    </dxf>
  </rfmt>
  <rfmt sheetId="2" sqref="U272" start="0" length="0">
    <dxf>
      <numFmt numFmtId="19" formatCode="yyyy/mm/dd"/>
    </dxf>
  </rfmt>
  <rfmt sheetId="2" sqref="U273" start="0" length="0">
    <dxf>
      <numFmt numFmtId="19" formatCode="yyyy/mm/dd"/>
    </dxf>
  </rfmt>
  <rfmt sheetId="2" sqref="U274" start="0" length="0">
    <dxf>
      <numFmt numFmtId="19" formatCode="yyyy/mm/dd"/>
    </dxf>
  </rfmt>
  <rfmt sheetId="2" sqref="U275" start="0" length="0">
    <dxf>
      <numFmt numFmtId="19" formatCode="yyyy/mm/dd"/>
    </dxf>
  </rfmt>
  <rfmt sheetId="2" sqref="U276" start="0" length="0">
    <dxf>
      <numFmt numFmtId="19" formatCode="yyyy/mm/dd"/>
    </dxf>
  </rfmt>
  <rfmt sheetId="2" sqref="U277" start="0" length="0">
    <dxf>
      <numFmt numFmtId="19" formatCode="yyyy/mm/dd"/>
    </dxf>
  </rfmt>
  <rfmt sheetId="2" sqref="U278" start="0" length="0">
    <dxf>
      <numFmt numFmtId="19" formatCode="yyyy/mm/dd"/>
    </dxf>
  </rfmt>
  <rfmt sheetId="2" sqref="U279" start="0" length="0">
    <dxf>
      <numFmt numFmtId="19" formatCode="yyyy/mm/dd"/>
    </dxf>
  </rfmt>
  <rfmt sheetId="2" sqref="U280" start="0" length="0">
    <dxf>
      <numFmt numFmtId="19" formatCode="yyyy/mm/dd"/>
    </dxf>
  </rfmt>
  <rfmt sheetId="2" sqref="U281" start="0" length="0">
    <dxf>
      <numFmt numFmtId="19" formatCode="yyyy/mm/dd"/>
    </dxf>
  </rfmt>
  <rfmt sheetId="2" sqref="U282" start="0" length="0">
    <dxf>
      <numFmt numFmtId="19" formatCode="yyyy/mm/dd"/>
    </dxf>
  </rfmt>
  <rfmt sheetId="2" sqref="U283" start="0" length="0">
    <dxf>
      <numFmt numFmtId="19" formatCode="yyyy/mm/dd"/>
    </dxf>
  </rfmt>
  <rfmt sheetId="2" sqref="U284" start="0" length="0">
    <dxf>
      <numFmt numFmtId="19" formatCode="yyyy/mm/dd"/>
    </dxf>
  </rfmt>
  <rfmt sheetId="2" sqref="U285" start="0" length="0">
    <dxf>
      <numFmt numFmtId="19" formatCode="yyyy/mm/dd"/>
    </dxf>
  </rfmt>
  <rfmt sheetId="2" sqref="U286" start="0" length="0">
    <dxf>
      <numFmt numFmtId="19" formatCode="yyyy/mm/dd"/>
    </dxf>
  </rfmt>
  <rfmt sheetId="2" sqref="U287" start="0" length="0">
    <dxf>
      <numFmt numFmtId="19" formatCode="yyyy/mm/dd"/>
    </dxf>
  </rfmt>
  <rfmt sheetId="2" sqref="U288" start="0" length="0">
    <dxf>
      <numFmt numFmtId="19" formatCode="yyyy/mm/dd"/>
    </dxf>
  </rfmt>
  <rfmt sheetId="2" sqref="U289" start="0" length="0">
    <dxf>
      <numFmt numFmtId="19" formatCode="yyyy/mm/dd"/>
    </dxf>
  </rfmt>
  <rfmt sheetId="2" sqref="U290" start="0" length="0">
    <dxf>
      <numFmt numFmtId="19" formatCode="yyyy/mm/dd"/>
    </dxf>
  </rfmt>
  <rfmt sheetId="2" sqref="U291" start="0" length="0">
    <dxf>
      <numFmt numFmtId="19" formatCode="yyyy/mm/dd"/>
    </dxf>
  </rfmt>
  <rfmt sheetId="2" sqref="U292" start="0" length="0">
    <dxf>
      <numFmt numFmtId="19" formatCode="yyyy/mm/dd"/>
    </dxf>
  </rfmt>
  <rfmt sheetId="2" sqref="U293" start="0" length="0">
    <dxf>
      <numFmt numFmtId="19" formatCode="yyyy/mm/dd"/>
    </dxf>
  </rfmt>
  <rfmt sheetId="2" sqref="U294" start="0" length="0">
    <dxf>
      <numFmt numFmtId="19" formatCode="yyyy/mm/dd"/>
    </dxf>
  </rfmt>
  <rfmt sheetId="2" sqref="U295" start="0" length="0">
    <dxf>
      <numFmt numFmtId="19" formatCode="yyyy/mm/dd"/>
    </dxf>
  </rfmt>
  <rfmt sheetId="2" sqref="U296" start="0" length="0">
    <dxf>
      <numFmt numFmtId="19" formatCode="yyyy/mm/dd"/>
    </dxf>
  </rfmt>
  <rfmt sheetId="2" sqref="U297" start="0" length="0">
    <dxf>
      <numFmt numFmtId="19" formatCode="yyyy/mm/dd"/>
    </dxf>
  </rfmt>
  <rfmt sheetId="2" sqref="U298" start="0" length="0">
    <dxf>
      <numFmt numFmtId="19" formatCode="yyyy/mm/dd"/>
    </dxf>
  </rfmt>
  <rfmt sheetId="2" sqref="U299" start="0" length="0">
    <dxf>
      <numFmt numFmtId="19" formatCode="yyyy/mm/dd"/>
    </dxf>
  </rfmt>
  <rfmt sheetId="2" sqref="U300" start="0" length="0">
    <dxf>
      <numFmt numFmtId="19" formatCode="yyyy/mm/dd"/>
    </dxf>
  </rfmt>
  <rfmt sheetId="2" sqref="U301" start="0" length="0">
    <dxf>
      <numFmt numFmtId="19" formatCode="yyyy/mm/dd"/>
    </dxf>
  </rfmt>
  <rfmt sheetId="2" sqref="U302" start="0" length="0">
    <dxf>
      <numFmt numFmtId="19" formatCode="yyyy/mm/dd"/>
    </dxf>
  </rfmt>
  <rfmt sheetId="2" sqref="U303" start="0" length="0">
    <dxf>
      <numFmt numFmtId="19" formatCode="yyyy/mm/dd"/>
    </dxf>
  </rfmt>
  <rfmt sheetId="2" sqref="U304" start="0" length="0">
    <dxf>
      <numFmt numFmtId="19" formatCode="yyyy/mm/dd"/>
    </dxf>
  </rfmt>
  <rfmt sheetId="2" sqref="U305" start="0" length="0">
    <dxf>
      <numFmt numFmtId="19" formatCode="yyyy/mm/dd"/>
    </dxf>
  </rfmt>
  <rfmt sheetId="2" sqref="U306" start="0" length="0">
    <dxf>
      <numFmt numFmtId="19" formatCode="yyyy/mm/dd"/>
    </dxf>
  </rfmt>
  <rfmt sheetId="2" sqref="U307" start="0" length="0">
    <dxf>
      <numFmt numFmtId="19" formatCode="yyyy/mm/dd"/>
    </dxf>
  </rfmt>
  <rfmt sheetId="2" sqref="U308" start="0" length="0">
    <dxf>
      <numFmt numFmtId="19" formatCode="yyyy/mm/dd"/>
    </dxf>
  </rfmt>
  <rfmt sheetId="2" sqref="U309" start="0" length="0">
    <dxf>
      <numFmt numFmtId="19" formatCode="yyyy/mm/dd"/>
    </dxf>
  </rfmt>
  <rfmt sheetId="2" sqref="U310" start="0" length="0">
    <dxf>
      <numFmt numFmtId="19" formatCode="yyyy/mm/dd"/>
    </dxf>
  </rfmt>
  <rfmt sheetId="2" sqref="U311" start="0" length="0">
    <dxf>
      <numFmt numFmtId="19" formatCode="yyyy/mm/dd"/>
    </dxf>
  </rfmt>
  <rfmt sheetId="2" sqref="U312" start="0" length="0">
    <dxf>
      <numFmt numFmtId="19" formatCode="yyyy/mm/dd"/>
    </dxf>
  </rfmt>
  <rfmt sheetId="2" sqref="U313" start="0" length="0">
    <dxf>
      <numFmt numFmtId="19" formatCode="yyyy/mm/dd"/>
    </dxf>
  </rfmt>
  <rfmt sheetId="2" sqref="U314" start="0" length="0">
    <dxf>
      <numFmt numFmtId="19" formatCode="yyyy/mm/dd"/>
    </dxf>
  </rfmt>
  <rfmt sheetId="2" sqref="U315" start="0" length="0">
    <dxf>
      <numFmt numFmtId="19" formatCode="yyyy/mm/dd"/>
    </dxf>
  </rfmt>
  <rfmt sheetId="2" sqref="U316" start="0" length="0">
    <dxf>
      <numFmt numFmtId="19" formatCode="yyyy/mm/dd"/>
    </dxf>
  </rfmt>
  <rfmt sheetId="2" sqref="U317" start="0" length="0">
    <dxf>
      <numFmt numFmtId="19" formatCode="yyyy/mm/dd"/>
    </dxf>
  </rfmt>
  <rfmt sheetId="2" sqref="U318" start="0" length="0">
    <dxf>
      <numFmt numFmtId="19" formatCode="yyyy/mm/dd"/>
    </dxf>
  </rfmt>
  <rfmt sheetId="2" sqref="U319" start="0" length="0">
    <dxf>
      <numFmt numFmtId="19" formatCode="yyyy/mm/dd"/>
    </dxf>
  </rfmt>
  <rfmt sheetId="2" sqref="U320" start="0" length="0">
    <dxf>
      <numFmt numFmtId="19" formatCode="yyyy/mm/dd"/>
    </dxf>
  </rfmt>
  <rfmt sheetId="2" sqref="U321" start="0" length="0">
    <dxf>
      <numFmt numFmtId="19" formatCode="yyyy/mm/dd"/>
    </dxf>
  </rfmt>
  <rfmt sheetId="2" sqref="U322" start="0" length="0">
    <dxf>
      <numFmt numFmtId="19" formatCode="yyyy/mm/dd"/>
    </dxf>
  </rfmt>
  <rfmt sheetId="2" sqref="U323" start="0" length="0">
    <dxf>
      <numFmt numFmtId="19" formatCode="yyyy/mm/dd"/>
    </dxf>
  </rfmt>
  <rfmt sheetId="2" sqref="U324" start="0" length="0">
    <dxf>
      <numFmt numFmtId="19" formatCode="yyyy/mm/dd"/>
    </dxf>
  </rfmt>
  <rfmt sheetId="2" sqref="U325" start="0" length="0">
    <dxf>
      <numFmt numFmtId="19" formatCode="yyyy/mm/dd"/>
    </dxf>
  </rfmt>
  <rfmt sheetId="2" sqref="U326" start="0" length="0">
    <dxf>
      <numFmt numFmtId="19" formatCode="yyyy/mm/dd"/>
    </dxf>
  </rfmt>
  <rfmt sheetId="2" sqref="U327" start="0" length="0">
    <dxf>
      <numFmt numFmtId="19" formatCode="yyyy/mm/dd"/>
    </dxf>
  </rfmt>
  <rfmt sheetId="2" sqref="U328" start="0" length="0">
    <dxf>
      <numFmt numFmtId="19" formatCode="yyyy/mm/dd"/>
    </dxf>
  </rfmt>
  <rfmt sheetId="2" sqref="U329" start="0" length="0">
    <dxf>
      <numFmt numFmtId="19" formatCode="yyyy/mm/dd"/>
    </dxf>
  </rfmt>
  <rfmt sheetId="2" sqref="U330" start="0" length="0">
    <dxf>
      <numFmt numFmtId="19" formatCode="yyyy/mm/dd"/>
    </dxf>
  </rfmt>
  <rfmt sheetId="2" sqref="U331" start="0" length="0">
    <dxf>
      <numFmt numFmtId="19" formatCode="yyyy/mm/dd"/>
    </dxf>
  </rfmt>
  <rfmt sheetId="2" sqref="U332" start="0" length="0">
    <dxf>
      <numFmt numFmtId="19" formatCode="yyyy/mm/dd"/>
    </dxf>
  </rfmt>
  <rfmt sheetId="2" sqref="U333" start="0" length="0">
    <dxf>
      <numFmt numFmtId="19" formatCode="yyyy/mm/dd"/>
    </dxf>
  </rfmt>
  <rfmt sheetId="2" sqref="U334" start="0" length="0">
    <dxf>
      <numFmt numFmtId="19" formatCode="yyyy/mm/dd"/>
    </dxf>
  </rfmt>
  <rfmt sheetId="2" sqref="U335" start="0" length="0">
    <dxf>
      <numFmt numFmtId="19" formatCode="yyyy/mm/dd"/>
    </dxf>
  </rfmt>
  <rfmt sheetId="2" sqref="U336" start="0" length="0">
    <dxf>
      <numFmt numFmtId="19" formatCode="yyyy/mm/dd"/>
    </dxf>
  </rfmt>
  <rfmt sheetId="2" sqref="U337" start="0" length="0">
    <dxf>
      <numFmt numFmtId="19" formatCode="yyyy/mm/dd"/>
    </dxf>
  </rfmt>
  <rfmt sheetId="2" sqref="U338" start="0" length="0">
    <dxf>
      <numFmt numFmtId="19" formatCode="yyyy/mm/dd"/>
    </dxf>
  </rfmt>
  <rfmt sheetId="2" sqref="U339" start="0" length="0">
    <dxf>
      <numFmt numFmtId="19" formatCode="yyyy/mm/dd"/>
    </dxf>
  </rfmt>
  <rfmt sheetId="2" sqref="U340" start="0" length="0">
    <dxf>
      <numFmt numFmtId="19" formatCode="yyyy/mm/dd"/>
    </dxf>
  </rfmt>
  <rfmt sheetId="2" sqref="U341" start="0" length="0">
    <dxf>
      <numFmt numFmtId="19" formatCode="yyyy/mm/dd"/>
    </dxf>
  </rfmt>
  <rfmt sheetId="2" sqref="U342" start="0" length="0">
    <dxf>
      <numFmt numFmtId="19" formatCode="yyyy/mm/dd"/>
    </dxf>
  </rfmt>
  <rfmt sheetId="2" sqref="U343" start="0" length="0">
    <dxf>
      <numFmt numFmtId="19" formatCode="yyyy/mm/dd"/>
    </dxf>
  </rfmt>
  <rfmt sheetId="2" sqref="U344" start="0" length="0">
    <dxf>
      <numFmt numFmtId="19" formatCode="yyyy/mm/dd"/>
    </dxf>
  </rfmt>
  <rfmt sheetId="2" sqref="U345" start="0" length="0">
    <dxf>
      <numFmt numFmtId="19" formatCode="yyyy/mm/dd"/>
    </dxf>
  </rfmt>
  <rfmt sheetId="2" sqref="U346" start="0" length="0">
    <dxf>
      <numFmt numFmtId="19" formatCode="yyyy/mm/dd"/>
    </dxf>
  </rfmt>
  <rfmt sheetId="2" sqref="U347" start="0" length="0">
    <dxf>
      <numFmt numFmtId="19" formatCode="yyyy/mm/dd"/>
    </dxf>
  </rfmt>
  <rfmt sheetId="2" sqref="U348" start="0" length="0">
    <dxf>
      <numFmt numFmtId="19" formatCode="yyyy/mm/dd"/>
    </dxf>
  </rfmt>
  <rfmt sheetId="2" sqref="U349" start="0" length="0">
    <dxf>
      <numFmt numFmtId="19" formatCode="yyyy/mm/dd"/>
    </dxf>
  </rfmt>
  <rfmt sheetId="2" sqref="U350" start="0" length="0">
    <dxf>
      <numFmt numFmtId="19" formatCode="yyyy/mm/dd"/>
    </dxf>
  </rfmt>
  <rfmt sheetId="2" sqref="U351" start="0" length="0">
    <dxf>
      <numFmt numFmtId="19" formatCode="yyyy/mm/dd"/>
    </dxf>
  </rfmt>
  <rfmt sheetId="2" sqref="U352" start="0" length="0">
    <dxf>
      <numFmt numFmtId="19" formatCode="yyyy/mm/dd"/>
    </dxf>
  </rfmt>
  <rfmt sheetId="2" sqref="U353" start="0" length="0">
    <dxf>
      <numFmt numFmtId="19" formatCode="yyyy/mm/dd"/>
    </dxf>
  </rfmt>
  <rfmt sheetId="2" sqref="U354" start="0" length="0">
    <dxf>
      <numFmt numFmtId="19" formatCode="yyyy/mm/dd"/>
    </dxf>
  </rfmt>
  <rfmt sheetId="2" sqref="U355" start="0" length="0">
    <dxf>
      <numFmt numFmtId="19" formatCode="yyyy/mm/dd"/>
    </dxf>
  </rfmt>
  <rfmt sheetId="2" sqref="U356" start="0" length="0">
    <dxf>
      <numFmt numFmtId="19" formatCode="yyyy/mm/dd"/>
    </dxf>
  </rfmt>
  <rfmt sheetId="2" sqref="U357" start="0" length="0">
    <dxf>
      <numFmt numFmtId="19" formatCode="yyyy/mm/dd"/>
    </dxf>
  </rfmt>
  <rfmt sheetId="2" sqref="U358" start="0" length="0">
    <dxf>
      <numFmt numFmtId="19" formatCode="yyyy/mm/dd"/>
    </dxf>
  </rfmt>
  <rfmt sheetId="2" sqref="U359" start="0" length="0">
    <dxf>
      <numFmt numFmtId="19" formatCode="yyyy/mm/dd"/>
    </dxf>
  </rfmt>
  <rfmt sheetId="2" sqref="U360" start="0" length="0">
    <dxf>
      <numFmt numFmtId="19" formatCode="yyyy/mm/dd"/>
    </dxf>
  </rfmt>
  <rfmt sheetId="2" sqref="U361" start="0" length="0">
    <dxf>
      <numFmt numFmtId="19" formatCode="yyyy/mm/dd"/>
    </dxf>
  </rfmt>
  <rfmt sheetId="2" sqref="U362" start="0" length="0">
    <dxf>
      <numFmt numFmtId="19" formatCode="yyyy/mm/dd"/>
    </dxf>
  </rfmt>
  <rfmt sheetId="2" sqref="U363" start="0" length="0">
    <dxf>
      <numFmt numFmtId="19" formatCode="yyyy/mm/dd"/>
    </dxf>
  </rfmt>
  <rfmt sheetId="2" sqref="U364" start="0" length="0">
    <dxf>
      <numFmt numFmtId="19" formatCode="yyyy/mm/dd"/>
    </dxf>
  </rfmt>
  <rfmt sheetId="2" sqref="U365" start="0" length="0">
    <dxf>
      <numFmt numFmtId="19" formatCode="yyyy/mm/dd"/>
    </dxf>
  </rfmt>
  <rfmt sheetId="2" sqref="U366" start="0" length="0">
    <dxf>
      <numFmt numFmtId="19" formatCode="yyyy/mm/dd"/>
    </dxf>
  </rfmt>
  <rfmt sheetId="2" sqref="U367" start="0" length="0">
    <dxf>
      <numFmt numFmtId="19" formatCode="yyyy/mm/dd"/>
    </dxf>
  </rfmt>
  <rfmt sheetId="2" sqref="U368" start="0" length="0">
    <dxf>
      <numFmt numFmtId="19" formatCode="yyyy/mm/dd"/>
    </dxf>
  </rfmt>
  <rfmt sheetId="2" sqref="U369" start="0" length="0">
    <dxf>
      <numFmt numFmtId="19" formatCode="yyyy/mm/dd"/>
    </dxf>
  </rfmt>
  <rfmt sheetId="2" sqref="U370" start="0" length="0">
    <dxf>
      <numFmt numFmtId="19" formatCode="yyyy/mm/dd"/>
    </dxf>
  </rfmt>
  <rfmt sheetId="2" sqref="U371" start="0" length="0">
    <dxf>
      <numFmt numFmtId="19" formatCode="yyyy/mm/dd"/>
    </dxf>
  </rfmt>
  <rfmt sheetId="2" sqref="U372" start="0" length="0">
    <dxf>
      <numFmt numFmtId="19" formatCode="yyyy/mm/dd"/>
    </dxf>
  </rfmt>
  <rfmt sheetId="2" sqref="U373" start="0" length="0">
    <dxf>
      <numFmt numFmtId="19" formatCode="yyyy/mm/dd"/>
    </dxf>
  </rfmt>
  <rfmt sheetId="2" sqref="U374" start="0" length="0">
    <dxf>
      <numFmt numFmtId="19" formatCode="yyyy/mm/dd"/>
    </dxf>
  </rfmt>
  <rfmt sheetId="2" sqref="U375" start="0" length="0">
    <dxf>
      <numFmt numFmtId="19" formatCode="yyyy/mm/dd"/>
    </dxf>
  </rfmt>
  <rfmt sheetId="2" sqref="U376" start="0" length="0">
    <dxf>
      <numFmt numFmtId="19" formatCode="yyyy/mm/dd"/>
    </dxf>
  </rfmt>
  <rfmt sheetId="2" sqref="U377" start="0" length="0">
    <dxf>
      <numFmt numFmtId="19" formatCode="yyyy/mm/dd"/>
    </dxf>
  </rfmt>
  <rfmt sheetId="2" sqref="U378" start="0" length="0">
    <dxf>
      <numFmt numFmtId="19" formatCode="yyyy/mm/dd"/>
    </dxf>
  </rfmt>
  <rfmt sheetId="2" sqref="U379" start="0" length="0">
    <dxf>
      <numFmt numFmtId="19" formatCode="yyyy/mm/dd"/>
    </dxf>
  </rfmt>
  <rfmt sheetId="2" sqref="U380" start="0" length="0">
    <dxf>
      <numFmt numFmtId="19" formatCode="yyyy/mm/dd"/>
    </dxf>
  </rfmt>
  <rfmt sheetId="2" sqref="U381" start="0" length="0">
    <dxf>
      <numFmt numFmtId="19" formatCode="yyyy/mm/dd"/>
    </dxf>
  </rfmt>
  <rfmt sheetId="2" sqref="U382" start="0" length="0">
    <dxf>
      <numFmt numFmtId="19" formatCode="yyyy/mm/dd"/>
    </dxf>
  </rfmt>
  <rfmt sheetId="2" sqref="U383" start="0" length="0">
    <dxf>
      <numFmt numFmtId="19" formatCode="yyyy/mm/dd"/>
    </dxf>
  </rfmt>
  <rfmt sheetId="2" sqref="U384" start="0" length="0">
    <dxf>
      <numFmt numFmtId="19" formatCode="yyyy/mm/dd"/>
    </dxf>
  </rfmt>
  <rfmt sheetId="2" sqref="U385" start="0" length="0">
    <dxf>
      <numFmt numFmtId="19" formatCode="yyyy/mm/dd"/>
    </dxf>
  </rfmt>
  <rfmt sheetId="2" sqref="U386" start="0" length="0">
    <dxf>
      <numFmt numFmtId="19" formatCode="yyyy/mm/dd"/>
    </dxf>
  </rfmt>
  <rfmt sheetId="2" sqref="U387" start="0" length="0">
    <dxf>
      <numFmt numFmtId="19" formatCode="yyyy/mm/dd"/>
    </dxf>
  </rfmt>
  <rfmt sheetId="2" sqref="U388" start="0" length="0">
    <dxf>
      <numFmt numFmtId="19" formatCode="yyyy/mm/dd"/>
    </dxf>
  </rfmt>
  <rfmt sheetId="2" sqref="U389" start="0" length="0">
    <dxf>
      <numFmt numFmtId="19" formatCode="yyyy/mm/dd"/>
    </dxf>
  </rfmt>
  <rfmt sheetId="2" sqref="U390" start="0" length="0">
    <dxf>
      <numFmt numFmtId="19" formatCode="yyyy/mm/dd"/>
    </dxf>
  </rfmt>
  <rfmt sheetId="2" sqref="U391" start="0" length="0">
    <dxf>
      <numFmt numFmtId="19" formatCode="yyyy/mm/dd"/>
    </dxf>
  </rfmt>
  <rfmt sheetId="2" sqref="U392" start="0" length="0">
    <dxf>
      <numFmt numFmtId="19" formatCode="yyyy/mm/dd"/>
    </dxf>
  </rfmt>
  <rfmt sheetId="2" sqref="U393" start="0" length="0">
    <dxf>
      <numFmt numFmtId="19" formatCode="yyyy/mm/dd"/>
    </dxf>
  </rfmt>
  <rfmt sheetId="2" sqref="U394" start="0" length="0">
    <dxf>
      <numFmt numFmtId="19" formatCode="yyyy/mm/dd"/>
    </dxf>
  </rfmt>
  <rfmt sheetId="2" sqref="U395" start="0" length="0">
    <dxf>
      <numFmt numFmtId="19" formatCode="yyyy/mm/dd"/>
    </dxf>
  </rfmt>
  <rfmt sheetId="2" sqref="U396" start="0" length="0">
    <dxf>
      <numFmt numFmtId="19" formatCode="yyyy/mm/dd"/>
    </dxf>
  </rfmt>
  <rfmt sheetId="2" sqref="U397" start="0" length="0">
    <dxf>
      <numFmt numFmtId="19" formatCode="yyyy/mm/dd"/>
    </dxf>
  </rfmt>
  <rfmt sheetId="2" sqref="U398" start="0" length="0">
    <dxf>
      <numFmt numFmtId="19" formatCode="yyyy/mm/dd"/>
    </dxf>
  </rfmt>
  <rfmt sheetId="2" sqref="U399" start="0" length="0">
    <dxf>
      <numFmt numFmtId="19" formatCode="yyyy/mm/dd"/>
    </dxf>
  </rfmt>
  <rfmt sheetId="2" sqref="U400" start="0" length="0">
    <dxf>
      <numFmt numFmtId="19" formatCode="yyyy/mm/dd"/>
    </dxf>
  </rfmt>
  <rfmt sheetId="2" sqref="U401" start="0" length="0">
    <dxf>
      <numFmt numFmtId="19" formatCode="yyyy/mm/dd"/>
    </dxf>
  </rfmt>
  <rfmt sheetId="2" sqref="U402" start="0" length="0">
    <dxf>
      <numFmt numFmtId="19" formatCode="yyyy/mm/dd"/>
    </dxf>
  </rfmt>
  <rfmt sheetId="2" sqref="U403" start="0" length="0">
    <dxf>
      <numFmt numFmtId="19" formatCode="yyyy/mm/dd"/>
    </dxf>
  </rfmt>
  <rfmt sheetId="2" sqref="U404" start="0" length="0">
    <dxf>
      <numFmt numFmtId="19" formatCode="yyyy/mm/dd"/>
    </dxf>
  </rfmt>
  <rfmt sheetId="2" sqref="U405" start="0" length="0">
    <dxf>
      <numFmt numFmtId="19" formatCode="yyyy/mm/dd"/>
    </dxf>
  </rfmt>
  <rfmt sheetId="2" sqref="U406" start="0" length="0">
    <dxf>
      <numFmt numFmtId="19" formatCode="yyyy/mm/dd"/>
    </dxf>
  </rfmt>
  <rfmt sheetId="2" sqref="U407" start="0" length="0">
    <dxf>
      <numFmt numFmtId="19" formatCode="yyyy/mm/dd"/>
    </dxf>
  </rfmt>
  <rfmt sheetId="2" sqref="U408" start="0" length="0">
    <dxf>
      <numFmt numFmtId="19" formatCode="yyyy/mm/dd"/>
    </dxf>
  </rfmt>
  <rfmt sheetId="2" sqref="U409" start="0" length="0">
    <dxf>
      <numFmt numFmtId="19" formatCode="yyyy/mm/dd"/>
    </dxf>
  </rfmt>
  <rfmt sheetId="2" sqref="U410" start="0" length="0">
    <dxf>
      <numFmt numFmtId="19" formatCode="yyyy/mm/dd"/>
    </dxf>
  </rfmt>
  <rfmt sheetId="2" sqref="U411" start="0" length="0">
    <dxf>
      <numFmt numFmtId="19" formatCode="yyyy/mm/dd"/>
    </dxf>
  </rfmt>
  <rfmt sheetId="2" sqref="U412" start="0" length="0">
    <dxf>
      <numFmt numFmtId="19" formatCode="yyyy/mm/dd"/>
    </dxf>
  </rfmt>
  <rfmt sheetId="2" sqref="U413" start="0" length="0">
    <dxf>
      <numFmt numFmtId="19" formatCode="yyyy/mm/dd"/>
    </dxf>
  </rfmt>
  <rfmt sheetId="2" sqref="U414" start="0" length="0">
    <dxf>
      <numFmt numFmtId="19" formatCode="yyyy/mm/dd"/>
    </dxf>
  </rfmt>
  <rfmt sheetId="2" sqref="U415" start="0" length="0">
    <dxf>
      <numFmt numFmtId="19" formatCode="yyyy/mm/dd"/>
    </dxf>
  </rfmt>
  <rfmt sheetId="2" sqref="U416" start="0" length="0">
    <dxf>
      <numFmt numFmtId="19" formatCode="yyyy/mm/dd"/>
    </dxf>
  </rfmt>
  <rfmt sheetId="2" sqref="U417" start="0" length="0">
    <dxf>
      <numFmt numFmtId="19" formatCode="yyyy/mm/dd"/>
    </dxf>
  </rfmt>
  <rfmt sheetId="2" sqref="U418" start="0" length="0">
    <dxf>
      <numFmt numFmtId="19" formatCode="yyyy/mm/dd"/>
    </dxf>
  </rfmt>
  <rfmt sheetId="2" sqref="U419" start="0" length="0">
    <dxf>
      <numFmt numFmtId="19" formatCode="yyyy/mm/dd"/>
    </dxf>
  </rfmt>
  <rfmt sheetId="2" sqref="U420" start="0" length="0">
    <dxf>
      <numFmt numFmtId="19" formatCode="yyyy/mm/dd"/>
    </dxf>
  </rfmt>
  <rfmt sheetId="2" sqref="U421" start="0" length="0">
    <dxf>
      <numFmt numFmtId="19" formatCode="yyyy/mm/dd"/>
    </dxf>
  </rfmt>
  <rfmt sheetId="2" sqref="U422" start="0" length="0">
    <dxf>
      <numFmt numFmtId="19" formatCode="yyyy/mm/dd"/>
    </dxf>
  </rfmt>
  <rfmt sheetId="2" sqref="U423" start="0" length="0">
    <dxf>
      <numFmt numFmtId="19" formatCode="yyyy/mm/dd"/>
    </dxf>
  </rfmt>
  <rfmt sheetId="2" sqref="U424" start="0" length="0">
    <dxf>
      <numFmt numFmtId="19" formatCode="yyyy/mm/dd"/>
    </dxf>
  </rfmt>
  <rfmt sheetId="2" sqref="U425" start="0" length="0">
    <dxf>
      <numFmt numFmtId="19" formatCode="yyyy/mm/dd"/>
    </dxf>
  </rfmt>
  <rfmt sheetId="2" sqref="U426" start="0" length="0">
    <dxf>
      <numFmt numFmtId="19" formatCode="yyyy/mm/dd"/>
    </dxf>
  </rfmt>
  <rfmt sheetId="2" sqref="U427" start="0" length="0">
    <dxf>
      <numFmt numFmtId="19" formatCode="yyyy/mm/dd"/>
    </dxf>
  </rfmt>
  <rfmt sheetId="2" sqref="U428" start="0" length="0">
    <dxf>
      <numFmt numFmtId="19" formatCode="yyyy/mm/dd"/>
    </dxf>
  </rfmt>
  <rfmt sheetId="2" sqref="U429" start="0" length="0">
    <dxf>
      <numFmt numFmtId="19" formatCode="yyyy/mm/dd"/>
    </dxf>
  </rfmt>
  <rfmt sheetId="2" sqref="U430" start="0" length="0">
    <dxf>
      <numFmt numFmtId="19" formatCode="yyyy/mm/dd"/>
    </dxf>
  </rfmt>
  <rfmt sheetId="2" sqref="U431" start="0" length="0">
    <dxf>
      <numFmt numFmtId="19" formatCode="yyyy/mm/dd"/>
    </dxf>
  </rfmt>
  <rfmt sheetId="2" sqref="U432" start="0" length="0">
    <dxf>
      <numFmt numFmtId="19" formatCode="yyyy/mm/dd"/>
    </dxf>
  </rfmt>
  <rfmt sheetId="2" sqref="U433" start="0" length="0">
    <dxf>
      <numFmt numFmtId="19" formatCode="yyyy/mm/dd"/>
    </dxf>
  </rfmt>
  <rfmt sheetId="2" sqref="U434" start="0" length="0">
    <dxf>
      <numFmt numFmtId="19" formatCode="yyyy/mm/dd"/>
    </dxf>
  </rfmt>
  <rfmt sheetId="2" sqref="U435" start="0" length="0">
    <dxf>
      <numFmt numFmtId="19" formatCode="yyyy/mm/dd"/>
    </dxf>
  </rfmt>
  <rfmt sheetId="2" sqref="U436" start="0" length="0">
    <dxf>
      <numFmt numFmtId="19" formatCode="yyyy/mm/dd"/>
    </dxf>
  </rfmt>
  <rfmt sheetId="2" sqref="U437" start="0" length="0">
    <dxf>
      <numFmt numFmtId="19" formatCode="yyyy/mm/dd"/>
    </dxf>
  </rfmt>
  <rfmt sheetId="2" sqref="U438" start="0" length="0">
    <dxf>
      <numFmt numFmtId="19" formatCode="yyyy/mm/dd"/>
    </dxf>
  </rfmt>
  <rfmt sheetId="2" sqref="U439" start="0" length="0">
    <dxf>
      <numFmt numFmtId="19" formatCode="yyyy/mm/dd"/>
    </dxf>
  </rfmt>
  <rfmt sheetId="2" sqref="U440" start="0" length="0">
    <dxf>
      <numFmt numFmtId="19" formatCode="yyyy/mm/dd"/>
    </dxf>
  </rfmt>
  <rfmt sheetId="2" sqref="U441" start="0" length="0">
    <dxf>
      <numFmt numFmtId="19" formatCode="yyyy/mm/dd"/>
    </dxf>
  </rfmt>
  <rfmt sheetId="2" sqref="U442" start="0" length="0">
    <dxf>
      <numFmt numFmtId="19" formatCode="yyyy/mm/dd"/>
    </dxf>
  </rfmt>
  <rfmt sheetId="2" sqref="U443" start="0" length="0">
    <dxf>
      <numFmt numFmtId="19" formatCode="yyyy/mm/dd"/>
    </dxf>
  </rfmt>
  <rfmt sheetId="2" sqref="U444" start="0" length="0">
    <dxf>
      <numFmt numFmtId="19" formatCode="yyyy/mm/dd"/>
    </dxf>
  </rfmt>
  <rfmt sheetId="2" sqref="U445" start="0" length="0">
    <dxf>
      <numFmt numFmtId="19" formatCode="yyyy/mm/dd"/>
    </dxf>
  </rfmt>
  <rfmt sheetId="2" sqref="U446" start="0" length="0">
    <dxf>
      <numFmt numFmtId="19" formatCode="yyyy/mm/dd"/>
    </dxf>
  </rfmt>
  <rfmt sheetId="2" sqref="U447" start="0" length="0">
    <dxf>
      <numFmt numFmtId="19" formatCode="yyyy/mm/dd"/>
    </dxf>
  </rfmt>
  <rfmt sheetId="2" sqref="U448" start="0" length="0">
    <dxf>
      <numFmt numFmtId="19" formatCode="yyyy/mm/dd"/>
    </dxf>
  </rfmt>
  <rfmt sheetId="2" sqref="U449" start="0" length="0">
    <dxf>
      <numFmt numFmtId="19" formatCode="yyyy/mm/dd"/>
    </dxf>
  </rfmt>
  <rfmt sheetId="2" sqref="U450" start="0" length="0">
    <dxf>
      <numFmt numFmtId="19" formatCode="yyyy/mm/dd"/>
    </dxf>
  </rfmt>
  <rfmt sheetId="2" sqref="U451" start="0" length="0">
    <dxf>
      <numFmt numFmtId="19" formatCode="yyyy/mm/dd"/>
    </dxf>
  </rfmt>
  <rfmt sheetId="2" sqref="U452" start="0" length="0">
    <dxf>
      <numFmt numFmtId="19" formatCode="yyyy/mm/dd"/>
    </dxf>
  </rfmt>
  <rfmt sheetId="2" sqref="U453" start="0" length="0">
    <dxf>
      <numFmt numFmtId="19" formatCode="yyyy/mm/dd"/>
    </dxf>
  </rfmt>
  <rfmt sheetId="2" sqref="U454" start="0" length="0">
    <dxf>
      <numFmt numFmtId="19" formatCode="yyyy/mm/dd"/>
    </dxf>
  </rfmt>
  <rfmt sheetId="2" sqref="U455" start="0" length="0">
    <dxf>
      <numFmt numFmtId="19" formatCode="yyyy/mm/dd"/>
    </dxf>
  </rfmt>
  <rfmt sheetId="2" sqref="U456" start="0" length="0">
    <dxf>
      <numFmt numFmtId="19" formatCode="yyyy/mm/dd"/>
    </dxf>
  </rfmt>
  <rfmt sheetId="2" sqref="U457" start="0" length="0">
    <dxf>
      <numFmt numFmtId="19" formatCode="yyyy/mm/dd"/>
    </dxf>
  </rfmt>
  <rfmt sheetId="2" sqref="U458" start="0" length="0">
    <dxf>
      <numFmt numFmtId="19" formatCode="yyyy/mm/dd"/>
    </dxf>
  </rfmt>
  <rfmt sheetId="2" sqref="U459" start="0" length="0">
    <dxf>
      <numFmt numFmtId="19" formatCode="yyyy/mm/dd"/>
    </dxf>
  </rfmt>
  <rfmt sheetId="2" sqref="U460" start="0" length="0">
    <dxf>
      <numFmt numFmtId="19" formatCode="yyyy/mm/dd"/>
    </dxf>
  </rfmt>
  <rfmt sheetId="2" sqref="U461" start="0" length="0">
    <dxf>
      <numFmt numFmtId="19" formatCode="yyyy/mm/dd"/>
    </dxf>
  </rfmt>
  <rfmt sheetId="2" sqref="U462" start="0" length="0">
    <dxf>
      <numFmt numFmtId="19" formatCode="yyyy/mm/dd"/>
    </dxf>
  </rfmt>
  <rfmt sheetId="2" sqref="U463" start="0" length="0">
    <dxf>
      <numFmt numFmtId="19" formatCode="yyyy/mm/dd"/>
    </dxf>
  </rfmt>
  <rfmt sheetId="2" sqref="U464" start="0" length="0">
    <dxf>
      <numFmt numFmtId="19" formatCode="yyyy/mm/dd"/>
    </dxf>
  </rfmt>
  <rfmt sheetId="2" sqref="U465" start="0" length="0">
    <dxf>
      <numFmt numFmtId="19" formatCode="yyyy/mm/dd"/>
    </dxf>
  </rfmt>
  <rfmt sheetId="2" sqref="U466" start="0" length="0">
    <dxf>
      <numFmt numFmtId="19" formatCode="yyyy/mm/dd"/>
    </dxf>
  </rfmt>
  <rfmt sheetId="2" sqref="U467" start="0" length="0">
    <dxf>
      <numFmt numFmtId="19" formatCode="yyyy/mm/dd"/>
    </dxf>
  </rfmt>
  <rfmt sheetId="2" sqref="U468" start="0" length="0">
    <dxf>
      <numFmt numFmtId="19" formatCode="yyyy/mm/dd"/>
    </dxf>
  </rfmt>
  <rfmt sheetId="2" sqref="U469" start="0" length="0">
    <dxf>
      <numFmt numFmtId="19" formatCode="yyyy/mm/dd"/>
    </dxf>
  </rfmt>
  <rfmt sheetId="2" sqref="U470" start="0" length="0">
    <dxf>
      <numFmt numFmtId="19" formatCode="yyyy/mm/dd"/>
    </dxf>
  </rfmt>
  <rcc rId="49" sId="2" numFmtId="19">
    <nc r="U6">
      <v>42278</v>
    </nc>
  </rcc>
  <rcc rId="50" sId="2" numFmtId="19">
    <nc r="U7">
      <v>42278</v>
    </nc>
  </rcc>
  <rcc rId="51" sId="2" numFmtId="19">
    <nc r="U8">
      <v>42278</v>
    </nc>
  </rcc>
  <rcc rId="52" sId="2" numFmtId="19">
    <nc r="U9">
      <v>42278</v>
    </nc>
  </rcc>
  <rcc rId="53" sId="2" numFmtId="19">
    <nc r="U10">
      <v>42278</v>
    </nc>
  </rcc>
  <rcc rId="54" sId="2" numFmtId="19">
    <nc r="U11">
      <v>42278</v>
    </nc>
  </rcc>
  <rcc rId="55" sId="2" numFmtId="19">
    <nc r="U12">
      <v>42278</v>
    </nc>
  </rcc>
  <rcc rId="56" sId="2" numFmtId="19">
    <nc r="U13">
      <v>42278</v>
    </nc>
  </rcc>
  <rcc rId="57" sId="2" numFmtId="19">
    <nc r="U14">
      <v>42278</v>
    </nc>
  </rcc>
  <rcc rId="58" sId="2" numFmtId="19">
    <nc r="U15">
      <v>42278</v>
    </nc>
  </rcc>
  <rcc rId="59" sId="2" numFmtId="19">
    <nc r="U16">
      <v>42278</v>
    </nc>
  </rcc>
  <rcc rId="60" sId="2" numFmtId="19">
    <nc r="U17">
      <v>42278</v>
    </nc>
  </rcc>
  <rcc rId="61" sId="2" numFmtId="19">
    <nc r="U18">
      <v>42278</v>
    </nc>
  </rcc>
  <rcc rId="62" sId="2" numFmtId="19">
    <nc r="U19">
      <v>42278</v>
    </nc>
  </rcc>
  <rcc rId="63" sId="2" numFmtId="19">
    <nc r="U20">
      <v>42278</v>
    </nc>
  </rcc>
  <rcc rId="64" sId="2" numFmtId="19">
    <nc r="U21">
      <v>42278</v>
    </nc>
  </rcc>
  <rcc rId="65" sId="2" numFmtId="19">
    <nc r="U22">
      <v>42278</v>
    </nc>
  </rcc>
  <rcc rId="66" sId="2" numFmtId="19">
    <nc r="U23">
      <v>42278</v>
    </nc>
  </rcc>
  <rcc rId="67" sId="2" numFmtId="19">
    <nc r="U24">
      <v>42278</v>
    </nc>
  </rcc>
  <rcc rId="68" sId="2" numFmtId="19">
    <nc r="U25">
      <v>42278</v>
    </nc>
  </rcc>
  <rcc rId="69" sId="2" numFmtId="19">
    <nc r="U26">
      <v>42278</v>
    </nc>
  </rcc>
  <rcc rId="70" sId="2" numFmtId="19">
    <nc r="U27">
      <v>42278</v>
    </nc>
  </rcc>
  <rcc rId="71" sId="2" numFmtId="19">
    <nc r="U28">
      <v>42278</v>
    </nc>
  </rcc>
  <rcc rId="72" sId="2" numFmtId="19">
    <nc r="U29">
      <v>42278</v>
    </nc>
  </rcc>
  <rcc rId="73" sId="2" numFmtId="19">
    <nc r="U30">
      <v>42278</v>
    </nc>
  </rcc>
  <rcc rId="74" sId="2" numFmtId="19">
    <nc r="U31">
      <v>42278</v>
    </nc>
  </rcc>
  <rcc rId="75" sId="2" numFmtId="19">
    <nc r="U32">
      <v>42278</v>
    </nc>
  </rcc>
  <rcc rId="76" sId="2" numFmtId="19">
    <nc r="U33">
      <v>42278</v>
    </nc>
  </rcc>
  <rcc rId="77" sId="2" numFmtId="19">
    <nc r="U34">
      <v>42278</v>
    </nc>
  </rcc>
  <rcc rId="78" sId="2" numFmtId="19">
    <nc r="U35">
      <v>42278</v>
    </nc>
  </rcc>
  <rcc rId="79" sId="2" numFmtId="19">
    <nc r="U36">
      <v>42278</v>
    </nc>
  </rcc>
  <rcc rId="80" sId="2" numFmtId="19">
    <nc r="U37">
      <v>42278</v>
    </nc>
  </rcc>
  <rcc rId="81" sId="2" numFmtId="19">
    <nc r="U38">
      <v>42278</v>
    </nc>
  </rcc>
  <rcc rId="82" sId="2" numFmtId="19">
    <nc r="U39">
      <v>42278</v>
    </nc>
  </rcc>
  <rcc rId="83" sId="2" numFmtId="19">
    <nc r="U40">
      <v>42278</v>
    </nc>
  </rcc>
  <rcc rId="84" sId="2" numFmtId="19">
    <nc r="U41">
      <v>42278</v>
    </nc>
  </rcc>
  <rcc rId="85" sId="2" numFmtId="19">
    <nc r="U42">
      <v>42278</v>
    </nc>
  </rcc>
  <rcc rId="86" sId="2" numFmtId="19">
    <nc r="U43">
      <v>42278</v>
    </nc>
  </rcc>
  <rcc rId="87" sId="2" numFmtId="19">
    <nc r="U44">
      <v>42278</v>
    </nc>
  </rcc>
  <rcc rId="88" sId="2" numFmtId="19">
    <nc r="U45">
      <v>42278</v>
    </nc>
  </rcc>
  <rcc rId="89" sId="2" numFmtId="19">
    <nc r="U46">
      <v>42278</v>
    </nc>
  </rcc>
  <rcc rId="90" sId="2" numFmtId="19">
    <nc r="U47">
      <v>42278</v>
    </nc>
  </rcc>
  <rcc rId="91" sId="2" numFmtId="19">
    <nc r="U48">
      <v>42278</v>
    </nc>
  </rcc>
  <rcc rId="92" sId="2" numFmtId="19">
    <nc r="U49">
      <v>42278</v>
    </nc>
  </rcc>
  <rcc rId="93" sId="2" numFmtId="19">
    <nc r="U50">
      <v>42278</v>
    </nc>
  </rcc>
  <rcc rId="94" sId="2" numFmtId="19">
    <nc r="U51">
      <v>42278</v>
    </nc>
  </rcc>
  <rcc rId="95" sId="2" numFmtId="19">
    <nc r="U52">
      <v>42278</v>
    </nc>
  </rcc>
  <rcc rId="96" sId="2" numFmtId="19">
    <nc r="U53">
      <v>42278</v>
    </nc>
  </rcc>
  <rcc rId="97" sId="2" numFmtId="19">
    <nc r="U54">
      <v>42278</v>
    </nc>
  </rcc>
  <rcc rId="98" sId="2" numFmtId="19">
    <nc r="U55">
      <v>42278</v>
    </nc>
  </rcc>
  <rcc rId="99" sId="2" numFmtId="19">
    <nc r="U56">
      <v>42278</v>
    </nc>
  </rcc>
  <rcc rId="100" sId="2" numFmtId="19">
    <nc r="U57">
      <v>42278</v>
    </nc>
  </rcc>
  <rcc rId="101" sId="2" numFmtId="19">
    <nc r="U58">
      <v>42278</v>
    </nc>
  </rcc>
  <rcc rId="102" sId="2" numFmtId="19">
    <nc r="U59">
      <v>42278</v>
    </nc>
  </rcc>
  <rcc rId="103" sId="2" numFmtId="19">
    <nc r="U60">
      <v>42278</v>
    </nc>
  </rcc>
  <rcc rId="104" sId="2" numFmtId="19">
    <nc r="U61">
      <v>42278</v>
    </nc>
  </rcc>
  <rcc rId="105" sId="2" numFmtId="19">
    <nc r="U62">
      <v>42278</v>
    </nc>
  </rcc>
  <rcc rId="106" sId="2" numFmtId="19">
    <nc r="U63">
      <v>42278</v>
    </nc>
  </rcc>
  <rcc rId="107" sId="2" numFmtId="19">
    <nc r="U64">
      <v>42278</v>
    </nc>
  </rcc>
  <rcc rId="108" sId="2" numFmtId="19">
    <nc r="U65">
      <v>42278</v>
    </nc>
  </rcc>
  <rcc rId="109" sId="2" numFmtId="19">
    <nc r="U66">
      <v>42278</v>
    </nc>
  </rcc>
  <rcc rId="110" sId="2" numFmtId="19">
    <nc r="U67">
      <v>42278</v>
    </nc>
  </rcc>
  <rcc rId="111" sId="2" numFmtId="19">
    <nc r="U68">
      <v>42278</v>
    </nc>
  </rcc>
  <rcc rId="112" sId="2" numFmtId="19">
    <nc r="U69">
      <v>42278</v>
    </nc>
  </rcc>
  <rcc rId="113" sId="2" numFmtId="19">
    <nc r="U70">
      <v>42278</v>
    </nc>
  </rcc>
  <rcc rId="114" sId="2" numFmtId="19">
    <nc r="U71">
      <v>42278</v>
    </nc>
  </rcc>
  <rcc rId="115" sId="2" numFmtId="19">
    <nc r="U72">
      <v>42278</v>
    </nc>
  </rcc>
  <rcc rId="116" sId="2" numFmtId="19">
    <nc r="U73">
      <v>42278</v>
    </nc>
  </rcc>
  <rcc rId="117" sId="2" numFmtId="19">
    <nc r="U74">
      <v>42278</v>
    </nc>
  </rcc>
  <rcc rId="118" sId="2" numFmtId="19">
    <nc r="U76">
      <v>42278</v>
    </nc>
  </rcc>
  <rcc rId="119" sId="2" numFmtId="19">
    <nc r="U77">
      <v>42278</v>
    </nc>
  </rcc>
  <rcc rId="120" sId="2" numFmtId="19">
    <nc r="U78">
      <v>42278</v>
    </nc>
  </rcc>
  <rcc rId="121" sId="2" numFmtId="19">
    <nc r="U79">
      <v>42278</v>
    </nc>
  </rcc>
  <rcc rId="122" sId="2" numFmtId="19">
    <nc r="U80">
      <v>42278</v>
    </nc>
  </rcc>
  <rcc rId="123" sId="2" numFmtId="19">
    <nc r="U81">
      <v>42278</v>
    </nc>
  </rcc>
  <rcc rId="124" sId="2" numFmtId="19">
    <nc r="U82">
      <v>42278</v>
    </nc>
  </rcc>
  <rcc rId="125" sId="2" numFmtId="19">
    <nc r="U83">
      <v>42278</v>
    </nc>
  </rcc>
  <rcc rId="126" sId="2" numFmtId="19">
    <nc r="U84">
      <v>42278</v>
    </nc>
  </rcc>
  <rcc rId="127" sId="2" numFmtId="19">
    <nc r="U85">
      <v>42278</v>
    </nc>
  </rcc>
  <rcc rId="128" sId="2" numFmtId="19">
    <nc r="U86">
      <v>42278</v>
    </nc>
  </rcc>
  <rcc rId="129" sId="2" numFmtId="19">
    <nc r="U87">
      <v>42278</v>
    </nc>
  </rcc>
  <rcc rId="130" sId="2" numFmtId="19">
    <nc r="U88">
      <v>42278</v>
    </nc>
  </rcc>
  <rcc rId="131" sId="2" numFmtId="19">
    <nc r="U89">
      <v>42278</v>
    </nc>
  </rcc>
  <rcc rId="132" sId="2" numFmtId="19">
    <nc r="U90">
      <v>42278</v>
    </nc>
  </rcc>
  <rcc rId="133" sId="2" numFmtId="19">
    <nc r="U91">
      <v>42278</v>
    </nc>
  </rcc>
  <rcc rId="134" sId="2" numFmtId="19">
    <nc r="U92">
      <v>42278</v>
    </nc>
  </rcc>
  <rcc rId="135" sId="2" numFmtId="19">
    <nc r="U93">
      <v>42278</v>
    </nc>
  </rcc>
  <rcc rId="136" sId="2" numFmtId="19">
    <nc r="U94">
      <v>42278</v>
    </nc>
  </rcc>
  <rcc rId="137" sId="2" numFmtId="19">
    <nc r="U95">
      <v>42278</v>
    </nc>
  </rcc>
  <rcc rId="138" sId="2" numFmtId="19">
    <nc r="U96">
      <v>42278</v>
    </nc>
  </rcc>
  <rcc rId="139" sId="2" numFmtId="19">
    <nc r="U97">
      <v>42278</v>
    </nc>
  </rcc>
  <rcc rId="140" sId="2" numFmtId="19">
    <nc r="U98">
      <v>42278</v>
    </nc>
  </rcc>
  <rcc rId="141" sId="2" numFmtId="19">
    <nc r="U99">
      <v>42278</v>
    </nc>
  </rcc>
  <rcc rId="142" sId="2" numFmtId="19">
    <nc r="U100">
      <v>42278</v>
    </nc>
  </rcc>
  <rcc rId="143" sId="2" numFmtId="19">
    <nc r="U101">
      <v>42278</v>
    </nc>
  </rcc>
  <rcc rId="144" sId="2" numFmtId="19">
    <nc r="U102">
      <v>42278</v>
    </nc>
  </rcc>
  <rcc rId="145" sId="2" numFmtId="19">
    <nc r="U103">
      <v>42278</v>
    </nc>
  </rcc>
  <rcc rId="146" sId="2" numFmtId="19">
    <nc r="U104">
      <v>42278</v>
    </nc>
  </rcc>
  <rcc rId="147" sId="2" numFmtId="19">
    <nc r="U105">
      <v>42278</v>
    </nc>
  </rcc>
  <rcc rId="148" sId="2" numFmtId="19">
    <nc r="U106">
      <v>42278</v>
    </nc>
  </rcc>
  <rcc rId="149" sId="2" numFmtId="19">
    <nc r="U107">
      <v>42278</v>
    </nc>
  </rcc>
  <rcc rId="150" sId="2" numFmtId="19">
    <nc r="U108">
      <v>42278</v>
    </nc>
  </rcc>
  <rcc rId="151" sId="2" numFmtId="19">
    <nc r="U109">
      <v>42278</v>
    </nc>
  </rcc>
  <rcc rId="152" sId="2" numFmtId="19">
    <nc r="U111">
      <v>42278</v>
    </nc>
  </rcc>
  <rcc rId="153" sId="2" numFmtId="19">
    <nc r="U112">
      <v>42278</v>
    </nc>
  </rcc>
  <rcc rId="154" sId="2" numFmtId="19">
    <nc r="U113">
      <v>42278</v>
    </nc>
  </rcc>
  <rcc rId="155" sId="2" numFmtId="19">
    <nc r="U115">
      <v>42278</v>
    </nc>
  </rcc>
  <rcc rId="156" sId="2" numFmtId="19">
    <nc r="U116">
      <v>42278</v>
    </nc>
  </rcc>
  <rcc rId="157" sId="2" numFmtId="19">
    <nc r="U117">
      <v>42278</v>
    </nc>
  </rcc>
  <rcc rId="158" sId="2" numFmtId="19">
    <nc r="U118">
      <v>42278</v>
    </nc>
  </rcc>
  <rcc rId="159" sId="2" numFmtId="19">
    <nc r="U119">
      <v>42278</v>
    </nc>
  </rcc>
  <rcc rId="160" sId="2" numFmtId="19">
    <nc r="U120">
      <v>42278</v>
    </nc>
  </rcc>
  <rcc rId="161" sId="2" numFmtId="19">
    <nc r="U121">
      <v>42278</v>
    </nc>
  </rcc>
  <rcc rId="162" sId="2" numFmtId="19">
    <nc r="U122">
      <v>42278</v>
    </nc>
  </rcc>
  <rcc rId="163" sId="2" numFmtId="19">
    <nc r="U123">
      <v>42278</v>
    </nc>
  </rcc>
  <rcc rId="164" sId="2" numFmtId="19">
    <nc r="U124">
      <v>42278</v>
    </nc>
  </rcc>
  <rcc rId="165" sId="2" numFmtId="19">
    <nc r="U125">
      <v>42278</v>
    </nc>
  </rcc>
  <rcc rId="166" sId="2" numFmtId="19">
    <nc r="U126">
      <v>42278</v>
    </nc>
  </rcc>
  <rcc rId="167" sId="2" numFmtId="19">
    <nc r="U127">
      <v>42278</v>
    </nc>
  </rcc>
  <rcc rId="168" sId="2" numFmtId="19">
    <nc r="U128">
      <v>42278</v>
    </nc>
  </rcc>
  <rcc rId="169" sId="2" numFmtId="19">
    <nc r="U129">
      <v>42278</v>
    </nc>
  </rcc>
  <rcc rId="170" sId="2" numFmtId="19">
    <nc r="U130">
      <v>42278</v>
    </nc>
  </rcc>
  <rcc rId="171" sId="2" numFmtId="19">
    <nc r="U131">
      <v>42278</v>
    </nc>
  </rcc>
  <rcc rId="172" sId="2" numFmtId="19">
    <nc r="U132">
      <v>42278</v>
    </nc>
  </rcc>
  <rcc rId="173" sId="2" numFmtId="19">
    <nc r="U133">
      <v>42278</v>
    </nc>
  </rcc>
  <rcc rId="174" sId="2" numFmtId="19">
    <nc r="U134">
      <v>42278</v>
    </nc>
  </rcc>
  <rcc rId="175" sId="2" numFmtId="19">
    <nc r="U135">
      <v>42278</v>
    </nc>
  </rcc>
  <rcc rId="176" sId="2" numFmtId="19">
    <nc r="U136">
      <v>42278</v>
    </nc>
  </rcc>
  <rcc rId="177" sId="2" numFmtId="19">
    <nc r="U137">
      <v>42278</v>
    </nc>
  </rcc>
  <rcc rId="178" sId="2" numFmtId="19">
    <nc r="U138">
      <v>42278</v>
    </nc>
  </rcc>
  <rcc rId="179" sId="2" numFmtId="19">
    <nc r="U139">
      <v>42278</v>
    </nc>
  </rcc>
  <rcc rId="180" sId="2" numFmtId="19">
    <nc r="U140">
      <v>42278</v>
    </nc>
  </rcc>
  <rcc rId="181" sId="2" numFmtId="19">
    <nc r="U141">
      <v>42278</v>
    </nc>
  </rcc>
  <rcc rId="182" sId="2" numFmtId="19">
    <nc r="U142">
      <v>42278</v>
    </nc>
  </rcc>
  <rcc rId="183" sId="2" numFmtId="19">
    <nc r="U143">
      <v>42278</v>
    </nc>
  </rcc>
  <rcc rId="184" sId="2" numFmtId="19">
    <nc r="U144">
      <v>42278</v>
    </nc>
  </rcc>
  <rcc rId="185" sId="2" numFmtId="19">
    <nc r="U145">
      <v>42278</v>
    </nc>
  </rcc>
  <rcc rId="186" sId="2" numFmtId="19">
    <nc r="U146">
      <v>42278</v>
    </nc>
  </rcc>
  <rcc rId="187" sId="2" numFmtId="19">
    <nc r="U147">
      <v>42278</v>
    </nc>
  </rcc>
  <rcc rId="188" sId="2" numFmtId="19">
    <nc r="U148">
      <v>42278</v>
    </nc>
  </rcc>
  <rcc rId="189" sId="2" numFmtId="19">
    <nc r="U149">
      <v>42278</v>
    </nc>
  </rcc>
  <rcc rId="190" sId="2" numFmtId="19">
    <nc r="U150">
      <v>42278</v>
    </nc>
  </rcc>
  <rcc rId="191" sId="2" numFmtId="19">
    <nc r="U151">
      <v>42278</v>
    </nc>
  </rcc>
  <rcc rId="192" sId="2" numFmtId="19">
    <nc r="U152">
      <v>42278</v>
    </nc>
  </rcc>
  <rcc rId="193" sId="2" numFmtId="19">
    <nc r="U153">
      <v>42278</v>
    </nc>
  </rcc>
  <rcc rId="194" sId="2" numFmtId="19">
    <nc r="U154">
      <v>42278</v>
    </nc>
  </rcc>
  <rcc rId="195" sId="2" numFmtId="19">
    <nc r="U155">
      <v>42278</v>
    </nc>
  </rcc>
  <rcc rId="196" sId="2" numFmtId="19">
    <nc r="U156">
      <v>42278</v>
    </nc>
  </rcc>
  <rcc rId="197" sId="2" numFmtId="19">
    <nc r="U157">
      <v>42278</v>
    </nc>
  </rcc>
  <rcc rId="198" sId="2" numFmtId="19">
    <nc r="U158">
      <v>42278</v>
    </nc>
  </rcc>
  <rcc rId="199" sId="2" numFmtId="19">
    <nc r="U159">
      <v>42278</v>
    </nc>
  </rcc>
  <rcc rId="200" sId="2" numFmtId="19">
    <nc r="U160">
      <v>42278</v>
    </nc>
  </rcc>
  <rcc rId="201" sId="2" numFmtId="19">
    <nc r="U161">
      <v>42278</v>
    </nc>
  </rcc>
  <rcc rId="202" sId="2" numFmtId="19">
    <nc r="U162">
      <v>42278</v>
    </nc>
  </rcc>
  <rcc rId="203" sId="2" numFmtId="19">
    <nc r="U163">
      <v>42278</v>
    </nc>
  </rcc>
  <rcc rId="204" sId="2" numFmtId="19">
    <nc r="U164">
      <v>42278</v>
    </nc>
  </rcc>
  <rcc rId="205" sId="2" numFmtId="19">
    <nc r="U165">
      <v>42278</v>
    </nc>
  </rcc>
  <rcc rId="206" sId="2" numFmtId="19">
    <nc r="U166">
      <v>42278</v>
    </nc>
  </rcc>
  <rcc rId="207" sId="2" numFmtId="19">
    <nc r="U167">
      <v>42278</v>
    </nc>
  </rcc>
  <rcc rId="208" sId="2" numFmtId="19">
    <nc r="U168">
      <v>42278</v>
    </nc>
  </rcc>
  <rcc rId="209" sId="2" numFmtId="19">
    <nc r="U169">
      <v>42278</v>
    </nc>
  </rcc>
  <rcc rId="210" sId="2" numFmtId="19">
    <nc r="U170">
      <v>42278</v>
    </nc>
  </rcc>
  <rcc rId="211" sId="2" numFmtId="19">
    <nc r="U171">
      <v>42278</v>
    </nc>
  </rcc>
  <rcc rId="212" sId="2" numFmtId="19">
    <nc r="U172">
      <v>42278</v>
    </nc>
  </rcc>
  <rcc rId="213" sId="2" numFmtId="19">
    <nc r="U173">
      <v>42278</v>
    </nc>
  </rcc>
  <rcc rId="214" sId="2" numFmtId="19">
    <nc r="U174">
      <v>42278</v>
    </nc>
  </rcc>
  <rcc rId="215" sId="2" numFmtId="19">
    <nc r="U175">
      <v>42278</v>
    </nc>
  </rcc>
  <rcc rId="216" sId="2" numFmtId="19">
    <nc r="U176">
      <v>42278</v>
    </nc>
  </rcc>
  <rcc rId="217" sId="2" numFmtId="19">
    <nc r="U177">
      <v>42278</v>
    </nc>
  </rcc>
  <rcc rId="218" sId="2" numFmtId="19">
    <nc r="U178">
      <v>42278</v>
    </nc>
  </rcc>
  <rcc rId="219" sId="2" numFmtId="19">
    <nc r="U179">
      <v>42278</v>
    </nc>
  </rcc>
  <rcc rId="220" sId="2" numFmtId="19">
    <nc r="U180">
      <v>42278</v>
    </nc>
  </rcc>
  <rcc rId="221" sId="2" numFmtId="19">
    <nc r="U181">
      <v>42278</v>
    </nc>
  </rcc>
  <rcc rId="222" sId="2" numFmtId="19">
    <nc r="U182">
      <v>42278</v>
    </nc>
  </rcc>
  <rcc rId="223" sId="2" numFmtId="19">
    <nc r="U183">
      <v>42278</v>
    </nc>
  </rcc>
  <rcc rId="224" sId="2" numFmtId="19">
    <nc r="U184">
      <v>42278</v>
    </nc>
  </rcc>
  <rcc rId="225" sId="2" numFmtId="19">
    <nc r="U185">
      <v>42278</v>
    </nc>
  </rcc>
  <rcc rId="226" sId="2" numFmtId="19">
    <nc r="U186">
      <v>42278</v>
    </nc>
  </rcc>
  <rcc rId="227" sId="2" numFmtId="19">
    <nc r="U187">
      <v>42278</v>
    </nc>
  </rcc>
  <rcc rId="228" sId="2" numFmtId="19">
    <nc r="U188">
      <v>42278</v>
    </nc>
  </rcc>
  <rcc rId="229" sId="2" numFmtId="19">
    <nc r="U189">
      <v>42278</v>
    </nc>
  </rcc>
  <rcc rId="230" sId="2" numFmtId="19">
    <nc r="U190">
      <v>42278</v>
    </nc>
  </rcc>
  <rcc rId="231" sId="2" numFmtId="19">
    <nc r="U191">
      <v>42278</v>
    </nc>
  </rcc>
  <rcc rId="232" sId="2" numFmtId="19">
    <nc r="U192">
      <v>42278</v>
    </nc>
  </rcc>
  <rcc rId="233" sId="2" numFmtId="19">
    <nc r="U193">
      <v>42278</v>
    </nc>
  </rcc>
  <rcc rId="234" sId="2" numFmtId="19">
    <nc r="U194">
      <v>42278</v>
    </nc>
  </rcc>
  <rcc rId="235" sId="2" numFmtId="19">
    <nc r="U195">
      <v>42278</v>
    </nc>
  </rcc>
  <rcc rId="236" sId="2" numFmtId="19">
    <nc r="U196">
      <v>42278</v>
    </nc>
  </rcc>
  <rcc rId="237" sId="2" numFmtId="19">
    <nc r="U197">
      <v>42278</v>
    </nc>
  </rcc>
  <rcc rId="238" sId="2" numFmtId="19">
    <nc r="U198">
      <v>42278</v>
    </nc>
  </rcc>
  <rcc rId="239" sId="2" numFmtId="19">
    <nc r="U199">
      <v>42278</v>
    </nc>
  </rcc>
  <rcc rId="240" sId="2" numFmtId="19">
    <nc r="U200">
      <v>42278</v>
    </nc>
  </rcc>
  <rcc rId="241" sId="2" numFmtId="19">
    <nc r="U201">
      <v>42278</v>
    </nc>
  </rcc>
  <rcc rId="242" sId="2" numFmtId="19">
    <nc r="U202">
      <v>42278</v>
    </nc>
  </rcc>
  <rcc rId="243" sId="2" numFmtId="19">
    <nc r="U203">
      <v>42278</v>
    </nc>
  </rcc>
  <rcc rId="244" sId="2" numFmtId="19">
    <nc r="U204">
      <v>42278</v>
    </nc>
  </rcc>
  <rcc rId="245" sId="2" numFmtId="19">
    <nc r="U205">
      <v>42278</v>
    </nc>
  </rcc>
  <rcc rId="246" sId="2" numFmtId="19">
    <nc r="U206">
      <v>42278</v>
    </nc>
  </rcc>
  <rcc rId="247" sId="2" numFmtId="19">
    <nc r="U207">
      <v>42278</v>
    </nc>
  </rcc>
  <rcc rId="248" sId="2" numFmtId="19">
    <nc r="U208">
      <v>42278</v>
    </nc>
  </rcc>
  <rcc rId="249" sId="2" numFmtId="19">
    <nc r="U209">
      <v>42278</v>
    </nc>
  </rcc>
  <rcc rId="250" sId="2" numFmtId="19">
    <nc r="U210">
      <v>42278</v>
    </nc>
  </rcc>
  <rcc rId="251" sId="2" numFmtId="19">
    <nc r="U211">
      <v>42278</v>
    </nc>
  </rcc>
  <rcc rId="252" sId="2" numFmtId="19">
    <nc r="U212">
      <v>42278</v>
    </nc>
  </rcc>
  <rcc rId="253" sId="2" numFmtId="19">
    <nc r="U213">
      <v>42278</v>
    </nc>
  </rcc>
  <rcc rId="254" sId="2" numFmtId="19">
    <nc r="U214">
      <v>42278</v>
    </nc>
  </rcc>
  <rcc rId="255" sId="2" numFmtId="19">
    <nc r="U215">
      <v>42278</v>
    </nc>
  </rcc>
  <rcc rId="256" sId="2" numFmtId="19">
    <nc r="U216">
      <v>42278</v>
    </nc>
  </rcc>
  <rcc rId="257" sId="2" numFmtId="19">
    <nc r="U217">
      <v>42278</v>
    </nc>
  </rcc>
  <rcc rId="258" sId="2" numFmtId="19">
    <nc r="U218">
      <v>42278</v>
    </nc>
  </rcc>
  <rcc rId="259" sId="2" numFmtId="19">
    <nc r="U219">
      <v>42278</v>
    </nc>
  </rcc>
  <rcc rId="260" sId="2" numFmtId="19">
    <nc r="U220">
      <v>42278</v>
    </nc>
  </rcc>
  <rcc rId="261" sId="2" numFmtId="19">
    <nc r="U221">
      <v>42278</v>
    </nc>
  </rcc>
  <rcc rId="262" sId="2" numFmtId="19">
    <nc r="U222">
      <v>42278</v>
    </nc>
  </rcc>
  <rcc rId="263" sId="2" numFmtId="19">
    <nc r="U223">
      <v>42278</v>
    </nc>
  </rcc>
  <rcc rId="264" sId="2" numFmtId="19">
    <nc r="U224">
      <v>42278</v>
    </nc>
  </rcc>
  <rcc rId="265" sId="2" numFmtId="19">
    <nc r="U225">
      <v>42278</v>
    </nc>
  </rcc>
  <rcc rId="266" sId="2" numFmtId="19">
    <nc r="U226">
      <v>42278</v>
    </nc>
  </rcc>
  <rcc rId="267" sId="2" numFmtId="19">
    <nc r="U227">
      <v>42278</v>
    </nc>
  </rcc>
  <rcc rId="268" sId="2" numFmtId="19">
    <nc r="U228">
      <v>42278</v>
    </nc>
  </rcc>
  <rcc rId="269" sId="2" numFmtId="19">
    <nc r="U229">
      <v>42278</v>
    </nc>
  </rcc>
  <rcc rId="270" sId="2" numFmtId="19">
    <nc r="U230">
      <v>42278</v>
    </nc>
  </rcc>
  <rcc rId="271" sId="2" numFmtId="19">
    <nc r="U231">
      <v>42278</v>
    </nc>
  </rcc>
  <rcc rId="272" sId="2" numFmtId="19">
    <nc r="U232">
      <v>42278</v>
    </nc>
  </rcc>
  <rcc rId="273" sId="2" numFmtId="19">
    <nc r="U233">
      <v>42278</v>
    </nc>
  </rcc>
  <rcc rId="274" sId="2" numFmtId="19">
    <nc r="U234">
      <v>42278</v>
    </nc>
  </rcc>
  <rcc rId="275" sId="2" numFmtId="19">
    <nc r="U235">
      <v>42278</v>
    </nc>
  </rcc>
  <rcc rId="276" sId="2" numFmtId="19">
    <nc r="U236">
      <v>42278</v>
    </nc>
  </rcc>
  <rcc rId="277" sId="2" numFmtId="19">
    <nc r="U237">
      <v>42278</v>
    </nc>
  </rcc>
  <rcc rId="278" sId="2" numFmtId="19">
    <nc r="U238">
      <v>42278</v>
    </nc>
  </rcc>
  <rcc rId="279" sId="2" numFmtId="19">
    <nc r="U239">
      <v>42278</v>
    </nc>
  </rcc>
  <rcc rId="280" sId="2" numFmtId="19">
    <nc r="U240">
      <v>42278</v>
    </nc>
  </rcc>
  <rcc rId="281" sId="2" numFmtId="19">
    <nc r="U241">
      <v>42278</v>
    </nc>
  </rcc>
  <rcc rId="282" sId="2" numFmtId="19">
    <nc r="U242">
      <v>42278</v>
    </nc>
  </rcc>
  <rcc rId="283" sId="2" numFmtId="19">
    <nc r="U243">
      <v>42278</v>
    </nc>
  </rcc>
  <rcc rId="284" sId="2" numFmtId="19">
    <nc r="U244">
      <v>42278</v>
    </nc>
  </rcc>
  <rcc rId="285" sId="2" numFmtId="19">
    <nc r="U245">
      <v>42278</v>
    </nc>
  </rcc>
  <rcc rId="286" sId="2" numFmtId="19">
    <nc r="U246">
      <v>42278</v>
    </nc>
  </rcc>
  <rcc rId="287" sId="2" numFmtId="19">
    <nc r="U247">
      <v>42278</v>
    </nc>
  </rcc>
  <rcc rId="288" sId="2" numFmtId="19">
    <nc r="U248">
      <v>42278</v>
    </nc>
  </rcc>
  <rcc rId="289" sId="2" numFmtId="19">
    <nc r="U249">
      <v>42278</v>
    </nc>
  </rcc>
  <rcc rId="290" sId="2" numFmtId="19">
    <nc r="U250">
      <v>42278</v>
    </nc>
  </rcc>
  <rcc rId="291" sId="2" numFmtId="19">
    <nc r="U251">
      <v>42278</v>
    </nc>
  </rcc>
  <rcc rId="292" sId="2" numFmtId="19">
    <nc r="U252">
      <v>42278</v>
    </nc>
  </rcc>
  <rcc rId="293" sId="2" numFmtId="19">
    <nc r="U253">
      <v>42278</v>
    </nc>
  </rcc>
  <rcc rId="294" sId="2" numFmtId="19">
    <nc r="U254">
      <v>42278</v>
    </nc>
  </rcc>
  <rcc rId="295" sId="2" numFmtId="19">
    <nc r="U255">
      <v>42278</v>
    </nc>
  </rcc>
  <rcc rId="296" sId="2" numFmtId="19">
    <nc r="U256">
      <v>42278</v>
    </nc>
  </rcc>
  <rcc rId="297" sId="2" numFmtId="19">
    <nc r="U257">
      <v>42278</v>
    </nc>
  </rcc>
  <rcc rId="298" sId="2" numFmtId="19">
    <nc r="U258">
      <v>42278</v>
    </nc>
  </rcc>
  <rcc rId="299" sId="2" numFmtId="19">
    <nc r="U259">
      <v>42278</v>
    </nc>
  </rcc>
  <rcc rId="300" sId="2" numFmtId="19">
    <nc r="U260">
      <v>42278</v>
    </nc>
  </rcc>
  <rcc rId="301" sId="2" numFmtId="19">
    <nc r="U261">
      <v>42278</v>
    </nc>
  </rcc>
  <rcc rId="302" sId="2" numFmtId="19">
    <nc r="U262">
      <v>42278</v>
    </nc>
  </rcc>
  <rcc rId="303" sId="2" numFmtId="19">
    <nc r="U263">
      <v>42278</v>
    </nc>
  </rcc>
  <rcc rId="304" sId="2" numFmtId="19">
    <nc r="U264">
      <v>42278</v>
    </nc>
  </rcc>
  <rcc rId="305" sId="2" numFmtId="19">
    <nc r="U265">
      <v>42278</v>
    </nc>
  </rcc>
  <rcc rId="306" sId="2" numFmtId="19">
    <nc r="U266">
      <v>42278</v>
    </nc>
  </rcc>
  <rcc rId="307" sId="2" numFmtId="19">
    <nc r="U267">
      <v>42278</v>
    </nc>
  </rcc>
  <rcc rId="308" sId="2" numFmtId="19">
    <nc r="U268">
      <v>42278</v>
    </nc>
  </rcc>
  <rcc rId="309" sId="2" numFmtId="19">
    <nc r="U269">
      <v>42278</v>
    </nc>
  </rcc>
  <rcc rId="310" sId="2" numFmtId="19">
    <nc r="U270">
      <v>42278</v>
    </nc>
  </rcc>
  <rcc rId="311" sId="2" numFmtId="19">
    <nc r="U271">
      <v>42278</v>
    </nc>
  </rcc>
  <rcc rId="312" sId="2" numFmtId="19">
    <nc r="U272">
      <v>42278</v>
    </nc>
  </rcc>
  <rcc rId="313" sId="2" numFmtId="19">
    <nc r="U273">
      <v>42278</v>
    </nc>
  </rcc>
  <rcc rId="314" sId="2" numFmtId="19">
    <nc r="U274">
      <v>42278</v>
    </nc>
  </rcc>
  <rcc rId="315" sId="2" numFmtId="19">
    <nc r="U275">
      <v>42278</v>
    </nc>
  </rcc>
  <rcc rId="316" sId="2" numFmtId="19">
    <nc r="U276">
      <v>42278</v>
    </nc>
  </rcc>
  <rcc rId="317" sId="2" numFmtId="19">
    <nc r="U277">
      <v>42278</v>
    </nc>
  </rcc>
  <rcc rId="318" sId="2" numFmtId="19">
    <nc r="U278">
      <v>42278</v>
    </nc>
  </rcc>
  <rcc rId="319" sId="2" numFmtId="19">
    <nc r="U279">
      <v>42278</v>
    </nc>
  </rcc>
  <rcc rId="320" sId="2" numFmtId="19">
    <nc r="U280">
      <v>42278</v>
    </nc>
  </rcc>
  <rcc rId="321" sId="2" numFmtId="19">
    <nc r="U281">
      <v>42278</v>
    </nc>
  </rcc>
  <rcc rId="322" sId="2" numFmtId="19">
    <nc r="U282">
      <v>42278</v>
    </nc>
  </rcc>
  <rcc rId="323" sId="2" numFmtId="19">
    <nc r="U283">
      <v>42278</v>
    </nc>
  </rcc>
  <rcc rId="324" sId="2" numFmtId="19">
    <nc r="U284">
      <v>42278</v>
    </nc>
  </rcc>
  <rcc rId="325" sId="2" numFmtId="19">
    <nc r="U285">
      <v>42278</v>
    </nc>
  </rcc>
  <rcc rId="326" sId="2" numFmtId="19">
    <nc r="U286">
      <v>42278</v>
    </nc>
  </rcc>
  <rcc rId="327" sId="2" numFmtId="19">
    <nc r="U287">
      <v>42278</v>
    </nc>
  </rcc>
  <rcc rId="328" sId="2" numFmtId="19">
    <nc r="U288">
      <v>42278</v>
    </nc>
  </rcc>
  <rcc rId="329" sId="2" numFmtId="19">
    <nc r="U289">
      <v>42278</v>
    </nc>
  </rcc>
  <rcc rId="330" sId="2" numFmtId="19">
    <nc r="U290">
      <v>42278</v>
    </nc>
  </rcc>
  <rcc rId="331" sId="2" numFmtId="19">
    <nc r="U291">
      <v>42278</v>
    </nc>
  </rcc>
  <rcc rId="332" sId="2" numFmtId="19">
    <nc r="U292">
      <v>42278</v>
    </nc>
  </rcc>
  <rcc rId="333" sId="2" numFmtId="19">
    <nc r="U293">
      <v>42278</v>
    </nc>
  </rcc>
  <rcc rId="334" sId="2" numFmtId="19">
    <nc r="U294">
      <v>42278</v>
    </nc>
  </rcc>
  <rcc rId="335" sId="2" numFmtId="19">
    <nc r="U295">
      <v>42278</v>
    </nc>
  </rcc>
  <rcc rId="336" sId="2" numFmtId="19">
    <nc r="U296">
      <v>42278</v>
    </nc>
  </rcc>
  <rcc rId="337" sId="2" numFmtId="19">
    <nc r="U297">
      <v>42278</v>
    </nc>
  </rcc>
  <rcc rId="338" sId="2" numFmtId="19">
    <nc r="U298">
      <v>42278</v>
    </nc>
  </rcc>
  <rcc rId="339" sId="2" numFmtId="19">
    <nc r="U299">
      <v>42278</v>
    </nc>
  </rcc>
  <rcc rId="340" sId="2" numFmtId="19">
    <nc r="U300">
      <v>42278</v>
    </nc>
  </rcc>
  <rcc rId="341" sId="2" numFmtId="19">
    <nc r="U301">
      <v>42278</v>
    </nc>
  </rcc>
  <rcc rId="342" sId="2" numFmtId="19">
    <nc r="U302">
      <v>42278</v>
    </nc>
  </rcc>
  <rcc rId="343" sId="2" numFmtId="19">
    <nc r="U303">
      <v>42278</v>
    </nc>
  </rcc>
  <rcc rId="344" sId="2" numFmtId="19">
    <nc r="U304">
      <v>42278</v>
    </nc>
  </rcc>
  <rcc rId="345" sId="2" numFmtId="19">
    <nc r="U305">
      <v>42278</v>
    </nc>
  </rcc>
  <rcc rId="346" sId="2" numFmtId="19">
    <nc r="U306">
      <v>42278</v>
    </nc>
  </rcc>
  <rcc rId="347" sId="2" numFmtId="19">
    <nc r="U307">
      <v>42278</v>
    </nc>
  </rcc>
  <rcc rId="348" sId="2" numFmtId="19">
    <nc r="U308">
      <v>42278</v>
    </nc>
  </rcc>
  <rcc rId="349" sId="2" numFmtId="19">
    <nc r="U309">
      <v>42278</v>
    </nc>
  </rcc>
  <rcc rId="350" sId="2" numFmtId="19">
    <nc r="U310">
      <v>42278</v>
    </nc>
  </rcc>
  <rcc rId="351" sId="2" numFmtId="19">
    <nc r="U311">
      <v>42278</v>
    </nc>
  </rcc>
  <rcc rId="352" sId="2" numFmtId="19">
    <nc r="U312">
      <v>42278</v>
    </nc>
  </rcc>
  <rcc rId="353" sId="2" numFmtId="19">
    <nc r="U313">
      <v>42278</v>
    </nc>
  </rcc>
  <rcc rId="354" sId="2" numFmtId="19">
    <nc r="U314">
      <v>42278</v>
    </nc>
  </rcc>
  <rcc rId="355" sId="2" numFmtId="19">
    <nc r="U315">
      <v>42278</v>
    </nc>
  </rcc>
  <rcc rId="356" sId="2" numFmtId="19">
    <nc r="U316">
      <v>42278</v>
    </nc>
  </rcc>
  <rcc rId="357" sId="2" numFmtId="19">
    <nc r="U317">
      <v>42278</v>
    </nc>
  </rcc>
  <rcc rId="358" sId="2" numFmtId="19">
    <nc r="U318">
      <v>42278</v>
    </nc>
  </rcc>
  <rcc rId="359" sId="2" numFmtId="19">
    <nc r="U319">
      <v>42278</v>
    </nc>
  </rcc>
  <rcc rId="360" sId="2" numFmtId="19">
    <nc r="U320">
      <v>42278</v>
    </nc>
  </rcc>
  <rcc rId="361" sId="2" numFmtId="19">
    <nc r="U321">
      <v>42278</v>
    </nc>
  </rcc>
  <rcc rId="362" sId="2" numFmtId="19">
    <nc r="U322">
      <v>42278</v>
    </nc>
  </rcc>
  <rcc rId="363" sId="2" numFmtId="19">
    <nc r="U323">
      <v>42278</v>
    </nc>
  </rcc>
  <rcc rId="364" sId="2" numFmtId="19">
    <nc r="U324">
      <v>42278</v>
    </nc>
  </rcc>
  <rcc rId="365" sId="2" numFmtId="19">
    <nc r="U325">
      <v>42278</v>
    </nc>
  </rcc>
  <rcc rId="366" sId="2" numFmtId="19">
    <nc r="U326">
      <v>42278</v>
    </nc>
  </rcc>
  <rcc rId="367" sId="2" numFmtId="19">
    <nc r="U327">
      <v>42278</v>
    </nc>
  </rcc>
  <rcc rId="368" sId="2" numFmtId="19">
    <nc r="U328">
      <v>42278</v>
    </nc>
  </rcc>
  <rcc rId="369" sId="2" numFmtId="19">
    <nc r="U329">
      <v>42278</v>
    </nc>
  </rcc>
  <rcc rId="370" sId="2" numFmtId="19">
    <nc r="U330">
      <v>42278</v>
    </nc>
  </rcc>
  <rcc rId="371" sId="2" numFmtId="19">
    <nc r="U331">
      <v>42278</v>
    </nc>
  </rcc>
  <rcc rId="372" sId="2" numFmtId="19">
    <nc r="U332">
      <v>42278</v>
    </nc>
  </rcc>
  <rcc rId="373" sId="2" numFmtId="19">
    <nc r="U333">
      <v>42278</v>
    </nc>
  </rcc>
  <rcc rId="374" sId="2" numFmtId="19">
    <nc r="U334">
      <v>42278</v>
    </nc>
  </rcc>
  <rcc rId="375" sId="2" numFmtId="19">
    <nc r="U335">
      <v>42278</v>
    </nc>
  </rcc>
  <rcc rId="376" sId="2" numFmtId="19">
    <nc r="U336">
      <v>42278</v>
    </nc>
  </rcc>
  <rcc rId="377" sId="2" numFmtId="19">
    <nc r="U337">
      <v>42278</v>
    </nc>
  </rcc>
  <rcc rId="378" sId="2" numFmtId="19">
    <nc r="U338">
      <v>42278</v>
    </nc>
  </rcc>
  <rcc rId="379" sId="2" numFmtId="19">
    <nc r="U339">
      <v>42278</v>
    </nc>
  </rcc>
  <rcc rId="380" sId="2" numFmtId="19">
    <nc r="U340">
      <v>42278</v>
    </nc>
  </rcc>
  <rcc rId="381" sId="2" numFmtId="19">
    <nc r="U341">
      <v>42278</v>
    </nc>
  </rcc>
  <rcc rId="382" sId="2" numFmtId="19">
    <nc r="U342">
      <v>42278</v>
    </nc>
  </rcc>
  <rcc rId="383" sId="2" numFmtId="19">
    <nc r="U343">
      <v>42278</v>
    </nc>
  </rcc>
  <rcc rId="384" sId="2" numFmtId="19">
    <nc r="U344">
      <v>42278</v>
    </nc>
  </rcc>
  <rcc rId="385" sId="2" numFmtId="19">
    <nc r="U345">
      <v>42278</v>
    </nc>
  </rcc>
  <rcc rId="386" sId="2" numFmtId="19">
    <nc r="U346">
      <v>42278</v>
    </nc>
  </rcc>
  <rcc rId="387" sId="2" numFmtId="19">
    <nc r="U347">
      <v>42278</v>
    </nc>
  </rcc>
  <rcc rId="388" sId="2" numFmtId="19">
    <nc r="U348">
      <v>42278</v>
    </nc>
  </rcc>
  <rcc rId="389" sId="2" numFmtId="19">
    <nc r="U349">
      <v>42278</v>
    </nc>
  </rcc>
  <rcc rId="390" sId="2" numFmtId="19">
    <nc r="U350">
      <v>42278</v>
    </nc>
  </rcc>
  <rcc rId="391" sId="2" numFmtId="19">
    <nc r="U351">
      <v>42278</v>
    </nc>
  </rcc>
  <rcc rId="392" sId="2" numFmtId="19">
    <nc r="U352">
      <v>42278</v>
    </nc>
  </rcc>
  <rcc rId="393" sId="2" numFmtId="19">
    <nc r="U353">
      <v>42278</v>
    </nc>
  </rcc>
  <rcc rId="394" sId="2" numFmtId="19">
    <nc r="U354">
      <v>42278</v>
    </nc>
  </rcc>
  <rcc rId="395" sId="2" numFmtId="19">
    <nc r="U355">
      <v>42278</v>
    </nc>
  </rcc>
  <rcc rId="396" sId="2" numFmtId="19">
    <nc r="U356">
      <v>42278</v>
    </nc>
  </rcc>
  <rcc rId="397" sId="2" numFmtId="19">
    <nc r="U357">
      <v>42278</v>
    </nc>
  </rcc>
  <rcc rId="398" sId="2" numFmtId="19">
    <nc r="U358">
      <v>42278</v>
    </nc>
  </rcc>
  <rcc rId="399" sId="2" numFmtId="19">
    <nc r="U359">
      <v>42278</v>
    </nc>
  </rcc>
  <rcc rId="400" sId="2" numFmtId="19">
    <nc r="U360">
      <v>42278</v>
    </nc>
  </rcc>
  <rcc rId="401" sId="2" numFmtId="19">
    <nc r="U361">
      <v>42278</v>
    </nc>
  </rcc>
  <rcc rId="402" sId="2" numFmtId="19">
    <nc r="U362">
      <v>42278</v>
    </nc>
  </rcc>
  <rcc rId="403" sId="2" numFmtId="19">
    <nc r="U363">
      <v>42278</v>
    </nc>
  </rcc>
  <rcc rId="404" sId="2" numFmtId="19">
    <nc r="U364">
      <v>42278</v>
    </nc>
  </rcc>
  <rcc rId="405" sId="2" numFmtId="19">
    <nc r="U365">
      <v>42278</v>
    </nc>
  </rcc>
  <rcc rId="406" sId="2" numFmtId="19">
    <nc r="U366">
      <v>42278</v>
    </nc>
  </rcc>
  <rcc rId="407" sId="2" numFmtId="19">
    <nc r="U367">
      <v>42278</v>
    </nc>
  </rcc>
  <rcc rId="408" sId="2" numFmtId="19">
    <nc r="U368">
      <v>42278</v>
    </nc>
  </rcc>
  <rcc rId="409" sId="2" numFmtId="19">
    <nc r="U369">
      <v>42278</v>
    </nc>
  </rcc>
  <rcc rId="410" sId="2" numFmtId="19">
    <nc r="U370">
      <v>42278</v>
    </nc>
  </rcc>
  <rcc rId="411" sId="2" numFmtId="19">
    <nc r="U371">
      <v>42278</v>
    </nc>
  </rcc>
  <rcc rId="412" sId="2" numFmtId="19">
    <nc r="U372">
      <v>42278</v>
    </nc>
  </rcc>
  <rcc rId="413" sId="2" numFmtId="19">
    <nc r="U373">
      <v>42278</v>
    </nc>
  </rcc>
  <rcc rId="414" sId="2" numFmtId="19">
    <nc r="U374">
      <v>42278</v>
    </nc>
  </rcc>
  <rcc rId="415" sId="2" numFmtId="19">
    <nc r="U375">
      <v>42278</v>
    </nc>
  </rcc>
  <rcc rId="416" sId="2" numFmtId="19">
    <nc r="U376">
      <v>42278</v>
    </nc>
  </rcc>
  <rcc rId="417" sId="2" numFmtId="19">
    <nc r="U377">
      <v>42278</v>
    </nc>
  </rcc>
  <rcc rId="418" sId="2" numFmtId="19">
    <nc r="U378">
      <v>42278</v>
    </nc>
  </rcc>
  <rcc rId="419" sId="2" numFmtId="19">
    <nc r="U379">
      <v>42278</v>
    </nc>
  </rcc>
  <rcc rId="420" sId="2" numFmtId="19">
    <nc r="U380">
      <v>42278</v>
    </nc>
  </rcc>
  <rcc rId="421" sId="2" numFmtId="19">
    <nc r="U381">
      <v>42278</v>
    </nc>
  </rcc>
  <rcc rId="422" sId="2" numFmtId="19">
    <nc r="U382">
      <v>42278</v>
    </nc>
  </rcc>
  <rcc rId="423" sId="2" numFmtId="19">
    <nc r="U383">
      <v>42278</v>
    </nc>
  </rcc>
  <rcc rId="424" sId="2" numFmtId="19">
    <nc r="U384">
      <v>42278</v>
    </nc>
  </rcc>
  <rcc rId="425" sId="2" numFmtId="19">
    <nc r="U385">
      <v>42278</v>
    </nc>
  </rcc>
  <rcc rId="426" sId="2" numFmtId="19">
    <nc r="U386">
      <v>42278</v>
    </nc>
  </rcc>
  <rcc rId="427" sId="2" numFmtId="19">
    <nc r="U387">
      <v>42278</v>
    </nc>
  </rcc>
  <rcc rId="428" sId="2" numFmtId="19">
    <nc r="U388">
      <v>42278</v>
    </nc>
  </rcc>
  <rcc rId="429" sId="2" numFmtId="19">
    <nc r="U389">
      <v>42278</v>
    </nc>
  </rcc>
  <rcc rId="430" sId="2" numFmtId="19">
    <nc r="U390">
      <v>42278</v>
    </nc>
  </rcc>
  <rcc rId="431" sId="2" numFmtId="19">
    <nc r="U391">
      <v>42278</v>
    </nc>
  </rcc>
  <rcc rId="432" sId="2" numFmtId="19">
    <nc r="U392">
      <v>42278</v>
    </nc>
  </rcc>
  <rcc rId="433" sId="2" numFmtId="19">
    <nc r="U393">
      <v>42278</v>
    </nc>
  </rcc>
  <rcc rId="434" sId="2" numFmtId="19">
    <nc r="U394">
      <v>42278</v>
    </nc>
  </rcc>
  <rcc rId="435" sId="2" numFmtId="19">
    <nc r="U395">
      <v>42278</v>
    </nc>
  </rcc>
  <rcc rId="436" sId="2" numFmtId="19">
    <nc r="U396">
      <v>42278</v>
    </nc>
  </rcc>
  <rcc rId="437" sId="2" numFmtId="19">
    <nc r="U397">
      <v>42278</v>
    </nc>
  </rcc>
  <rcc rId="438" sId="2" numFmtId="19">
    <nc r="U398">
      <v>42278</v>
    </nc>
  </rcc>
  <rcc rId="439" sId="2" numFmtId="19">
    <nc r="U399">
      <v>42278</v>
    </nc>
  </rcc>
  <rcc rId="440" sId="2" numFmtId="19">
    <nc r="U400">
      <v>42278</v>
    </nc>
  </rcc>
  <rcc rId="441" sId="2" numFmtId="19">
    <nc r="U401">
      <v>42278</v>
    </nc>
  </rcc>
  <rcc rId="442" sId="2" numFmtId="19">
    <nc r="U402">
      <v>42278</v>
    </nc>
  </rcc>
  <rcc rId="443" sId="2" numFmtId="19">
    <nc r="U403">
      <v>42278</v>
    </nc>
  </rcc>
  <rcc rId="444" sId="2" numFmtId="19">
    <nc r="U404">
      <v>42278</v>
    </nc>
  </rcc>
  <rcc rId="445" sId="2" numFmtId="19">
    <nc r="U405">
      <v>42278</v>
    </nc>
  </rcc>
  <rcc rId="446" sId="2" numFmtId="19">
    <nc r="U406">
      <v>42278</v>
    </nc>
  </rcc>
  <rcc rId="447" sId="2" numFmtId="19">
    <nc r="U407">
      <v>42278</v>
    </nc>
  </rcc>
  <rcc rId="448" sId="2" numFmtId="19">
    <nc r="U408">
      <v>42278</v>
    </nc>
  </rcc>
  <rcc rId="449" sId="2" numFmtId="19">
    <nc r="U409">
      <v>42278</v>
    </nc>
  </rcc>
  <rcc rId="450" sId="2" numFmtId="19">
    <nc r="U410">
      <v>42278</v>
    </nc>
  </rcc>
  <rcc rId="451" sId="2" numFmtId="19">
    <nc r="U411">
      <v>42278</v>
    </nc>
  </rcc>
  <rcc rId="452" sId="2" numFmtId="19">
    <nc r="U412">
      <v>42278</v>
    </nc>
  </rcc>
  <rcc rId="453" sId="2" numFmtId="19">
    <nc r="U413">
      <v>42278</v>
    </nc>
  </rcc>
  <rcc rId="454" sId="2" numFmtId="19">
    <nc r="U414">
      <v>42278</v>
    </nc>
  </rcc>
  <rcc rId="455" sId="2" numFmtId="19">
    <nc r="U415">
      <v>42278</v>
    </nc>
  </rcc>
  <rcc rId="456" sId="2" numFmtId="19">
    <nc r="U416">
      <v>42278</v>
    </nc>
  </rcc>
  <rcc rId="457" sId="2" numFmtId="19">
    <nc r="U417">
      <v>42278</v>
    </nc>
  </rcc>
  <rcc rId="458" sId="2" numFmtId="19">
    <nc r="U418">
      <v>42278</v>
    </nc>
  </rcc>
  <rcc rId="459" sId="2" numFmtId="19">
    <nc r="U419">
      <v>42278</v>
    </nc>
  </rcc>
  <rcc rId="460" sId="2" numFmtId="19">
    <nc r="U420">
      <v>42278</v>
    </nc>
  </rcc>
  <rcc rId="461" sId="2" numFmtId="19">
    <nc r="U421">
      <v>42278</v>
    </nc>
  </rcc>
  <rcc rId="462" sId="2" numFmtId="19">
    <nc r="U422">
      <v>42278</v>
    </nc>
  </rcc>
  <rcc rId="463" sId="2" numFmtId="19">
    <nc r="U423">
      <v>42278</v>
    </nc>
  </rcc>
  <rcc rId="464" sId="2" numFmtId="19">
    <nc r="U424">
      <v>42278</v>
    </nc>
  </rcc>
  <rcc rId="465" sId="2" numFmtId="19">
    <nc r="U425">
      <v>42278</v>
    </nc>
  </rcc>
  <rcc rId="466" sId="2" numFmtId="19">
    <nc r="U426">
      <v>42278</v>
    </nc>
  </rcc>
  <rcc rId="467" sId="2" numFmtId="19">
    <nc r="U427">
      <v>42278</v>
    </nc>
  </rcc>
  <rcc rId="468" sId="2" numFmtId="19">
    <nc r="U428">
      <v>42278</v>
    </nc>
  </rcc>
  <rcc rId="469" sId="2" numFmtId="19">
    <nc r="U429">
      <v>42278</v>
    </nc>
  </rcc>
  <rcc rId="470" sId="2" numFmtId="19">
    <nc r="U430">
      <v>42278</v>
    </nc>
  </rcc>
  <rcc rId="471" sId="2" numFmtId="19">
    <nc r="U431">
      <v>42278</v>
    </nc>
  </rcc>
  <rcc rId="472" sId="2" numFmtId="19">
    <nc r="U432">
      <v>42278</v>
    </nc>
  </rcc>
  <rcc rId="473" sId="2" numFmtId="19">
    <nc r="U433">
      <v>42278</v>
    </nc>
  </rcc>
  <rcc rId="474" sId="2" numFmtId="19">
    <nc r="U434">
      <v>42278</v>
    </nc>
  </rcc>
  <rcc rId="475" sId="2" numFmtId="19">
    <nc r="U435">
      <v>42278</v>
    </nc>
  </rcc>
  <rcc rId="476" sId="2" numFmtId="19">
    <nc r="U436">
      <v>42278</v>
    </nc>
  </rcc>
  <rcc rId="477" sId="2" numFmtId="19">
    <nc r="U437">
      <v>42278</v>
    </nc>
  </rcc>
  <rcc rId="478" sId="2" numFmtId="19">
    <nc r="U438">
      <v>42278</v>
    </nc>
  </rcc>
  <rcc rId="479" sId="2" numFmtId="19">
    <nc r="U439">
      <v>42278</v>
    </nc>
  </rcc>
  <rcc rId="480" sId="2" numFmtId="19">
    <nc r="U440">
      <v>42278</v>
    </nc>
  </rcc>
  <rcc rId="481" sId="2" numFmtId="19">
    <nc r="U441">
      <v>42278</v>
    </nc>
  </rcc>
  <rcc rId="482" sId="2" numFmtId="19">
    <nc r="U442">
      <v>42278</v>
    </nc>
  </rcc>
  <rcc rId="483" sId="2" numFmtId="19">
    <nc r="U443">
      <v>42278</v>
    </nc>
  </rcc>
  <rcc rId="484" sId="2" numFmtId="19">
    <nc r="U444">
      <v>42278</v>
    </nc>
  </rcc>
  <rcc rId="485" sId="2" numFmtId="19">
    <nc r="U445">
      <v>42278</v>
    </nc>
  </rcc>
  <rcc rId="486" sId="2" numFmtId="19">
    <nc r="U446">
      <v>42278</v>
    </nc>
  </rcc>
  <rcc rId="487" sId="2" numFmtId="19">
    <nc r="U447">
      <v>42278</v>
    </nc>
  </rcc>
  <rcc rId="488" sId="2" numFmtId="19">
    <nc r="U448">
      <v>42278</v>
    </nc>
  </rcc>
  <rcc rId="489" sId="2" numFmtId="19">
    <nc r="U449">
      <v>42278</v>
    </nc>
  </rcc>
  <rcc rId="490" sId="2" numFmtId="19">
    <nc r="U450">
      <v>42278</v>
    </nc>
  </rcc>
  <rcc rId="491" sId="2" numFmtId="19">
    <nc r="U451">
      <v>42278</v>
    </nc>
  </rcc>
  <rcc rId="492" sId="2" numFmtId="19">
    <nc r="U452">
      <v>42278</v>
    </nc>
  </rcc>
  <rcc rId="493" sId="2" numFmtId="19">
    <nc r="U453">
      <v>42278</v>
    </nc>
  </rcc>
  <rcc rId="494" sId="2" numFmtId="19">
    <nc r="U454">
      <v>42278</v>
    </nc>
  </rcc>
  <rcc rId="495" sId="2" numFmtId="19">
    <nc r="U455">
      <v>42278</v>
    </nc>
  </rcc>
  <rcc rId="496" sId="2" numFmtId="19">
    <nc r="U456">
      <v>42278</v>
    </nc>
  </rcc>
  <rcc rId="497" sId="2" numFmtId="19">
    <nc r="U457">
      <v>42278</v>
    </nc>
  </rcc>
  <rcc rId="498" sId="2" numFmtId="19">
    <nc r="U458">
      <v>42278</v>
    </nc>
  </rcc>
  <rcc rId="499" sId="2" numFmtId="19">
    <nc r="U459">
      <v>42278</v>
    </nc>
  </rcc>
  <rcc rId="500" sId="2" numFmtId="19">
    <nc r="U460">
      <v>42278</v>
    </nc>
  </rcc>
  <rcc rId="501" sId="2" numFmtId="19">
    <nc r="U461">
      <v>42278</v>
    </nc>
  </rcc>
  <rcc rId="502" sId="2" numFmtId="19">
    <nc r="U462">
      <v>42278</v>
    </nc>
  </rcc>
  <rcc rId="503" sId="2" numFmtId="19">
    <nc r="U463">
      <v>42278</v>
    </nc>
  </rcc>
  <rcc rId="504" sId="2" numFmtId="19">
    <nc r="U464">
      <v>42278</v>
    </nc>
  </rcc>
  <rcc rId="505" sId="2" numFmtId="19">
    <nc r="U465">
      <v>42278</v>
    </nc>
  </rcc>
  <rcc rId="506" sId="2" numFmtId="19">
    <nc r="U466">
      <v>42278</v>
    </nc>
  </rcc>
  <rcc rId="507" sId="2" numFmtId="19">
    <nc r="U467">
      <v>42278</v>
    </nc>
  </rcc>
  <rcc rId="508" sId="2" numFmtId="19">
    <nc r="U468">
      <v>42278</v>
    </nc>
  </rcc>
  <rcc rId="509" sId="2" numFmtId="19">
    <nc r="U469">
      <v>42278</v>
    </nc>
  </rcc>
  <rcc rId="510" sId="2" numFmtId="19">
    <nc r="U470">
      <v>42278</v>
    </nc>
  </rcc>
  <rcc rId="511" sId="2" numFmtId="19">
    <nc r="U75">
      <v>42644</v>
    </nc>
  </rcc>
  <rrc rId="512" sId="1" ref="O1:O1048576" action="insertCol">
    <undo index="6" exp="area" ref3D="1" dr="$AP$1:$AW$1048576" dn="Z_22DCB34F_2C24_4230_98F6_DAF7677861F8_.wvu.Cols" sId="1"/>
    <undo index="4" exp="area" ref3D="1" dr="$AH$1:$AN$1048576" dn="Z_22DCB34F_2C24_4230_98F6_DAF7677861F8_.wvu.Cols" sId="1"/>
    <undo index="2" exp="area" ref3D="1" dr="$Z$1:$AA$1048576" dn="Z_22DCB34F_2C24_4230_98F6_DAF7677861F8_.wvu.Cols" sId="1"/>
    <undo index="1" exp="area" ref3D="1" dr="$S$1:$U$1048576" dn="Z_22DCB34F_2C24_4230_98F6_DAF7677861F8_.wvu.Cols" sId="1"/>
    <undo index="4" exp="area" ref3D="1" dr="$A$53:$XFD$67" dn="Z_EC82EC42_76E0_4781_B877_13BB6D0777DF_.wvu.Rows" sId="1"/>
    <undo index="4" exp="area" ref3D="1" dr="$A$53:$XFD$67" dn="Z_EAB0E31B_6637_4D4E_A1C4_84B123167B72_.wvu.Rows" sId="1"/>
    <undo index="0" exp="area" ref3D="1" dr="$A$8:$XFD$14" dn="Z_E9FE6A6F_3618_4F0B_9595_2A4A0816C087_.wvu.Rows" sId="1"/>
    <undo index="2" exp="area" ref3D="1" dr="$AO$1:$AO$1048576" dn="Z_E9FE6A6F_3618_4F0B_9595_2A4A0816C087_.wvu.Cols" sId="1"/>
    <undo index="0" exp="area" ref3D="1" dr="$AO$1:$AO$1048576" dn="Z_D804A323_1934_42A5_ADE5_667998EEFD9B_.wvu.Cols" sId="1"/>
    <undo index="4" exp="area" ref3D="1" dr="$A$53:$XFD$67" dn="Z_D6E84AB2_3371_40A9_86DA_A7CB0C4470C3_.wvu.Rows" sId="1"/>
    <undo index="2" exp="area" ref3D="1" dr="$A$53:$XFD$67" dn="Z_D36219D0_A7BF_4FA8_8DD8_488F13E3673E_.wvu.Rows" sId="1"/>
    <undo index="2" exp="area" ref3D="1" dr="$A$53:$XFD$67" dn="Z_C22417F1_0922_495C_826E_BDAEA7C2F5B1_.wvu.Rows" sId="1"/>
    <undo index="2" exp="area" ref3D="1" dr="$A$53:$XFD$67" dn="Z_8DC3BF2D_804D_41E7_9D94_D62D5D3A81A6_.wvu.Rows" sId="1"/>
    <undo index="0" exp="area" ref3D="1" dr="$AO$1:$AO$1048576" dn="Z_8CF23890_B80D_43CE_AC47_A5A077AE53A3_.wvu.Cols" sId="1"/>
    <undo index="6" exp="area" ref3D="1" dr="$AP$1:$AW$1048576" dn="Z_70379542_B2D6_40D2_80AE_F1B0F6194280_.wvu.Cols" sId="1"/>
    <undo index="4" exp="area" ref3D="1" dr="$AH$1:$AN$1048576" dn="Z_70379542_B2D6_40D2_80AE_F1B0F6194280_.wvu.Cols" sId="1"/>
    <undo index="2" exp="area" ref3D="1" dr="$Z$1:$AA$1048576" dn="Z_70379542_B2D6_40D2_80AE_F1B0F6194280_.wvu.Cols" sId="1"/>
    <undo index="1" exp="area" ref3D="1" dr="$S$1:$U$1048576" dn="Z_70379542_B2D6_40D2_80AE_F1B0F6194280_.wvu.Cols" sId="1"/>
    <undo index="0" exp="area" ref3D="1" dr="$AP$1:$AR$1048576" dn="Z_5EC924FF_8BC8_40AD_A319_4C9D91240D71_.wvu.Cols" sId="1"/>
    <undo index="2" exp="area" ref3D="1" dr="$A$53:$XFD$67" dn="Z_50921383_7DBA_4510_9D4A_313E4C433247_.wvu.Rows" sId="1"/>
    <undo index="0" exp="area" ref3D="1" dr="$AO$1:$AO$1048576" dn="Z_4AAFD51F_A55D_4BD7_8E8E_8ADC9828244C_.wvu.Cols" sId="1"/>
    <undo index="4" exp="area" ref3D="1" dr="$A$53:$XFD$67" dn="Z_2A64C2BC_53ED_460F_8F73_8F31D0C747C5_.wvu.Rows" sId="1"/>
  </rrc>
  <rcc rId="513" sId="1" odxf="1" dxf="1">
    <nc r="O2" t="inlineStr">
      <is>
        <t>Érvényesség kezdete/ Valid from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O3:O50" start="0" length="0">
    <dxf>
      <border>
        <right style="thin">
          <color indexed="64"/>
        </right>
      </border>
    </dxf>
  </rfmt>
  <rfmt sheetId="1" sqref="O50" start="0" length="0">
    <dxf>
      <border>
        <bottom style="thin">
          <color indexed="64"/>
        </bottom>
      </border>
    </dxf>
  </rfmt>
  <rfmt sheetId="1" sqref="O3:O5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c rId="514" sId="1" odxf="1" dxf="1" numFmtId="19">
    <nc r="O4">
      <v>42278</v>
    </nc>
    <odxf>
      <numFmt numFmtId="0" formatCode="General"/>
    </odxf>
    <ndxf>
      <numFmt numFmtId="19" formatCode="yyyy/mm/dd"/>
    </ndxf>
  </rcc>
  <rcc rId="515" sId="1" odxf="1" dxf="1" numFmtId="19">
    <nc r="O5">
      <v>42278</v>
    </nc>
    <ndxf>
      <numFmt numFmtId="19" formatCode="yyyy/mm/dd"/>
    </ndxf>
  </rcc>
  <rcc rId="516" sId="1" odxf="1" dxf="1" numFmtId="19">
    <nc r="O6">
      <v>42278</v>
    </nc>
    <ndxf>
      <numFmt numFmtId="19" formatCode="yyyy/mm/dd"/>
    </ndxf>
  </rcc>
  <rcc rId="517" sId="1" odxf="1" dxf="1" numFmtId="19">
    <nc r="O7">
      <v>42278</v>
    </nc>
    <ndxf>
      <numFmt numFmtId="19" formatCode="yyyy/mm/dd"/>
    </ndxf>
  </rcc>
  <rcc rId="518" sId="1" odxf="1" dxf="1" numFmtId="19">
    <nc r="O10">
      <v>42278</v>
    </nc>
    <odxf>
      <numFmt numFmtId="0" formatCode="General"/>
    </odxf>
    <ndxf>
      <numFmt numFmtId="19" formatCode="yyyy/mm/dd"/>
    </ndxf>
  </rcc>
  <rcc rId="519" sId="1" odxf="1" dxf="1" numFmtId="19">
    <nc r="O12">
      <v>42278</v>
    </nc>
    <odxf>
      <numFmt numFmtId="0" formatCode="General"/>
    </odxf>
    <ndxf>
      <numFmt numFmtId="19" formatCode="yyyy/mm/dd"/>
    </ndxf>
  </rcc>
  <rcc rId="520" sId="1" odxf="1" dxf="1" numFmtId="19">
    <nc r="O13">
      <v>42278</v>
    </nc>
    <odxf>
      <numFmt numFmtId="0" formatCode="General"/>
    </odxf>
    <ndxf>
      <numFmt numFmtId="19" formatCode="yyyy/mm/dd"/>
    </ndxf>
  </rcc>
  <rcc rId="521" sId="1" odxf="1" dxf="1" numFmtId="19">
    <nc r="O14">
      <v>42278</v>
    </nc>
    <odxf>
      <numFmt numFmtId="0" formatCode="General"/>
    </odxf>
    <ndxf>
      <numFmt numFmtId="19" formatCode="yyyy/mm/dd"/>
    </ndxf>
  </rcc>
  <rcc rId="522" sId="1" odxf="1" dxf="1" numFmtId="19">
    <nc r="O15">
      <v>42278</v>
    </nc>
    <odxf>
      <numFmt numFmtId="0" formatCode="General"/>
    </odxf>
    <ndxf>
      <numFmt numFmtId="19" formatCode="yyyy/mm/dd"/>
    </ndxf>
  </rcc>
  <rcc rId="523" sId="1" odxf="1" dxf="1" numFmtId="19">
    <nc r="O16">
      <v>42278</v>
    </nc>
    <odxf>
      <numFmt numFmtId="0" formatCode="General"/>
    </odxf>
    <ndxf>
      <numFmt numFmtId="19" formatCode="yyyy/mm/dd"/>
    </ndxf>
  </rcc>
  <rcc rId="524" sId="1" odxf="1" dxf="1" numFmtId="19">
    <nc r="O17">
      <v>42278</v>
    </nc>
    <odxf>
      <numFmt numFmtId="0" formatCode="General"/>
    </odxf>
    <ndxf>
      <numFmt numFmtId="19" formatCode="yyyy/mm/dd"/>
    </ndxf>
  </rcc>
  <rcc rId="525" sId="1" odxf="1" dxf="1" numFmtId="19">
    <nc r="O18">
      <v>42278</v>
    </nc>
    <odxf>
      <numFmt numFmtId="0" formatCode="General"/>
    </odxf>
    <ndxf>
      <numFmt numFmtId="19" formatCode="yyyy/mm/dd"/>
    </ndxf>
  </rcc>
  <rcc rId="526" sId="1" odxf="1" dxf="1" numFmtId="19">
    <nc r="O19">
      <v>42278</v>
    </nc>
    <odxf>
      <numFmt numFmtId="0" formatCode="General"/>
    </odxf>
    <ndxf>
      <numFmt numFmtId="19" formatCode="yyyy/mm/dd"/>
    </ndxf>
  </rcc>
  <rcc rId="527" sId="1" odxf="1" dxf="1" numFmtId="19">
    <nc r="O20">
      <v>42278</v>
    </nc>
    <odxf>
      <numFmt numFmtId="0" formatCode="General"/>
    </odxf>
    <ndxf>
      <numFmt numFmtId="19" formatCode="yyyy/mm/dd"/>
    </ndxf>
  </rcc>
  <rcc rId="528" sId="1" odxf="1" dxf="1" numFmtId="19">
    <nc r="O21">
      <v>42278</v>
    </nc>
    <odxf>
      <numFmt numFmtId="0" formatCode="General"/>
    </odxf>
    <ndxf>
      <numFmt numFmtId="19" formatCode="yyyy/mm/dd"/>
    </ndxf>
  </rcc>
  <rcc rId="529" sId="1" odxf="1" dxf="1" numFmtId="19">
    <nc r="O22">
      <v>42278</v>
    </nc>
    <odxf>
      <numFmt numFmtId="0" formatCode="General"/>
    </odxf>
    <ndxf>
      <numFmt numFmtId="19" formatCode="yyyy/mm/dd"/>
    </ndxf>
  </rcc>
  <rcc rId="530" sId="1" odxf="1" dxf="1" numFmtId="19">
    <nc r="O24">
      <v>42278</v>
    </nc>
    <odxf>
      <numFmt numFmtId="0" formatCode="General"/>
    </odxf>
    <ndxf>
      <numFmt numFmtId="19" formatCode="yyyy/mm/dd"/>
    </ndxf>
  </rcc>
  <rcc rId="531" sId="1" odxf="1" dxf="1" numFmtId="19">
    <nc r="O25">
      <v>42278</v>
    </nc>
    <odxf>
      <numFmt numFmtId="0" formatCode="General"/>
    </odxf>
    <ndxf>
      <numFmt numFmtId="19" formatCode="yyyy/mm/dd"/>
    </ndxf>
  </rcc>
  <rcc rId="532" sId="1" odxf="1" dxf="1" numFmtId="19">
    <nc r="O26">
      <v>42278</v>
    </nc>
    <odxf>
      <numFmt numFmtId="0" formatCode="General"/>
    </odxf>
    <ndxf>
      <numFmt numFmtId="19" formatCode="yyyy/mm/dd"/>
    </ndxf>
  </rcc>
  <rcc rId="533" sId="1" odxf="1" dxf="1" numFmtId="19">
    <nc r="O30">
      <v>42278</v>
    </nc>
    <odxf>
      <numFmt numFmtId="0" formatCode="General"/>
    </odxf>
    <ndxf>
      <numFmt numFmtId="19" formatCode="yyyy/mm/dd"/>
    </ndxf>
  </rcc>
  <rcc rId="534" sId="1" odxf="1" dxf="1" numFmtId="19">
    <nc r="O28">
      <v>42278</v>
    </nc>
    <odxf>
      <numFmt numFmtId="0" formatCode="General"/>
    </odxf>
    <ndxf>
      <numFmt numFmtId="19" formatCode="yyyy/mm/dd"/>
    </ndxf>
  </rcc>
  <rcc rId="535" sId="1" odxf="1" dxf="1" numFmtId="19">
    <nc r="O32">
      <v>42278</v>
    </nc>
    <odxf>
      <numFmt numFmtId="0" formatCode="General"/>
    </odxf>
    <ndxf>
      <numFmt numFmtId="19" formatCode="yyyy/mm/dd"/>
    </ndxf>
  </rcc>
  <rfmt sheetId="1" sqref="O35" start="0" length="0">
    <dxf>
      <numFmt numFmtId="19" formatCode="yyyy/mm/dd"/>
    </dxf>
  </rfmt>
  <rcc rId="536" sId="1" odxf="1" dxf="1" numFmtId="19">
    <nc r="O36">
      <v>42278</v>
    </nc>
    <odxf>
      <numFmt numFmtId="0" formatCode="General"/>
    </odxf>
    <ndxf>
      <numFmt numFmtId="19" formatCode="yyyy/mm/dd"/>
    </ndxf>
  </rcc>
  <rcc rId="537" sId="1" odxf="1" dxf="1" numFmtId="19">
    <nc r="O37">
      <v>42278</v>
    </nc>
    <odxf>
      <numFmt numFmtId="0" formatCode="General"/>
    </odxf>
    <ndxf>
      <numFmt numFmtId="19" formatCode="yyyy/mm/dd"/>
    </ndxf>
  </rcc>
  <rcc rId="538" sId="1" odxf="1" dxf="1" numFmtId="19">
    <nc r="O38">
      <v>42278</v>
    </nc>
    <odxf>
      <numFmt numFmtId="0" formatCode="General"/>
    </odxf>
    <ndxf>
      <numFmt numFmtId="19" formatCode="yyyy/mm/dd"/>
    </ndxf>
  </rcc>
  <rcc rId="539" sId="1" odxf="1" dxf="1" numFmtId="19">
    <nc r="O39">
      <v>42278</v>
    </nc>
    <odxf>
      <numFmt numFmtId="0" formatCode="General"/>
    </odxf>
    <ndxf>
      <numFmt numFmtId="19" formatCode="yyyy/mm/dd"/>
    </ndxf>
  </rcc>
  <rfmt sheetId="1" sqref="O42" start="0" length="0">
    <dxf>
      <numFmt numFmtId="19" formatCode="yyyy/mm/dd"/>
    </dxf>
  </rfmt>
  <rcc rId="540" sId="1" odxf="1" dxf="1" numFmtId="19">
    <nc r="O45">
      <v>42278</v>
    </nc>
    <odxf>
      <numFmt numFmtId="0" formatCode="General"/>
    </odxf>
    <ndxf>
      <numFmt numFmtId="19" formatCode="yyyy/mm/dd"/>
    </ndxf>
  </rcc>
  <rcc rId="541" sId="1" odxf="1" dxf="1" numFmtId="19">
    <nc r="O46">
      <v>42278</v>
    </nc>
    <odxf>
      <numFmt numFmtId="0" formatCode="General"/>
    </odxf>
    <ndxf>
      <numFmt numFmtId="19" formatCode="yyyy/mm/dd"/>
    </ndxf>
  </rcc>
  <rfmt sheetId="1" sqref="O47" start="0" length="0">
    <dxf>
      <numFmt numFmtId="19" formatCode="yyyy/mm/dd"/>
    </dxf>
  </rfmt>
  <rcc rId="542" sId="1" odxf="1" dxf="1" numFmtId="19">
    <nc r="O48">
      <v>42278</v>
    </nc>
    <odxf>
      <numFmt numFmtId="0" formatCode="General"/>
    </odxf>
    <ndxf>
      <numFmt numFmtId="19" formatCode="yyyy/mm/dd"/>
    </ndxf>
  </rcc>
  <rfmt sheetId="1" sqref="O49" start="0" length="0">
    <dxf>
      <numFmt numFmtId="19" formatCode="yyyy/mm/dd"/>
    </dxf>
  </rfmt>
  <rcc rId="543" sId="1" odxf="1" dxf="1" numFmtId="19">
    <nc r="O50">
      <v>42278</v>
    </nc>
    <odxf>
      <numFmt numFmtId="0" formatCode="General"/>
    </odxf>
    <ndxf>
      <numFmt numFmtId="19" formatCode="yyyy/mm/dd"/>
    </ndxf>
  </rcc>
  <rcc rId="544" sId="1" numFmtId="19">
    <nc r="O47">
      <v>42349</v>
    </nc>
  </rcc>
  <rcc rId="545" sId="1" numFmtId="19">
    <nc r="O49">
      <v>42675</v>
    </nc>
  </rcc>
  <rcc rId="546" sId="1" numFmtId="19">
    <nc r="O42">
      <v>42644</v>
    </nc>
  </rcc>
  <rcc rId="547" sId="1" numFmtId="19">
    <nc r="O35">
      <v>42644</v>
    </nc>
  </rcc>
  <rfmt sheetId="2" sqref="W485:X488" start="0" length="2147483647">
    <dxf>
      <font>
        <color auto="1"/>
      </font>
    </dxf>
  </rfmt>
  <rfmt sheetId="2" sqref="Y2:Y494" start="0" length="2147483647">
    <dxf>
      <font>
        <color auto="1"/>
      </font>
    </dxf>
  </rfmt>
  <rcc rId="548" sId="2" numFmtId="19">
    <nc r="U114">
      <v>42705</v>
    </nc>
  </rcc>
  <rcc rId="549" sId="2" numFmtId="19">
    <nc r="U110">
      <v>42705</v>
    </nc>
  </rcc>
  <rfmt sheetId="2" sqref="V472" start="0" length="0">
    <dxf>
      <border outline="0">
        <top/>
        <bottom/>
      </border>
    </dxf>
  </rfmt>
  <rfmt sheetId="2" sqref="U2:U494" start="0" length="2147483647">
    <dxf>
      <font>
        <color rgb="FFFF0000"/>
      </font>
    </dxf>
  </rfmt>
  <rcc rId="550" sId="2" odxf="1" dxf="1" numFmtId="19">
    <nc r="U475">
      <v>42278</v>
    </nc>
    <odxf>
      <numFmt numFmtId="0" formatCode="General"/>
    </odxf>
    <ndxf>
      <numFmt numFmtId="19" formatCode="yyyy/mm/dd"/>
    </ndxf>
  </rcc>
  <rcc rId="551" sId="2" odxf="1" dxf="1" numFmtId="19">
    <nc r="U476">
      <v>42278</v>
    </nc>
    <odxf>
      <numFmt numFmtId="0" formatCode="General"/>
    </odxf>
    <ndxf>
      <numFmt numFmtId="19" formatCode="yyyy/mm/dd"/>
    </ndxf>
  </rcc>
  <rcc rId="552" sId="2" odxf="1" dxf="1" numFmtId="19">
    <nc r="U477">
      <v>42278</v>
    </nc>
    <odxf>
      <numFmt numFmtId="0" formatCode="General"/>
    </odxf>
    <ndxf>
      <numFmt numFmtId="19" formatCode="yyyy/mm/dd"/>
    </ndxf>
  </rcc>
  <rcc rId="553" sId="2" odxf="1" dxf="1" numFmtId="19">
    <nc r="U478">
      <v>42278</v>
    </nc>
    <odxf>
      <numFmt numFmtId="0" formatCode="General"/>
    </odxf>
    <ndxf>
      <numFmt numFmtId="19" formatCode="yyyy/mm/dd"/>
    </ndxf>
  </rcc>
  <rfmt sheetId="2" sqref="U483" start="0" length="0">
    <dxf>
      <numFmt numFmtId="19" formatCode="yyyy/mm/dd"/>
    </dxf>
  </rfmt>
  <rcc rId="554" sId="2" odxf="1" dxf="1" numFmtId="19">
    <nc r="U484">
      <v>42278</v>
    </nc>
    <odxf>
      <numFmt numFmtId="0" formatCode="General"/>
    </odxf>
    <ndxf>
      <numFmt numFmtId="19" formatCode="yyyy/mm/dd"/>
    </ndxf>
  </rcc>
  <rcc rId="555" sId="2" odxf="1" dxf="1" numFmtId="19">
    <nc r="U485">
      <v>42278</v>
    </nc>
    <odxf>
      <numFmt numFmtId="0" formatCode="General"/>
    </odxf>
    <ndxf>
      <numFmt numFmtId="19" formatCode="yyyy/mm/dd"/>
    </ndxf>
  </rcc>
  <rcc rId="556" sId="2" odxf="1" dxf="1" numFmtId="19">
    <nc r="U486">
      <v>42278</v>
    </nc>
    <odxf>
      <numFmt numFmtId="0" formatCode="General"/>
    </odxf>
    <ndxf>
      <numFmt numFmtId="19" formatCode="yyyy/mm/dd"/>
    </ndxf>
  </rcc>
  <rcc rId="557" sId="2" odxf="1" dxf="1" numFmtId="19">
    <nc r="U487">
      <v>42278</v>
    </nc>
    <odxf>
      <numFmt numFmtId="0" formatCode="General"/>
    </odxf>
    <ndxf>
      <numFmt numFmtId="19" formatCode="yyyy/mm/dd"/>
    </ndxf>
  </rcc>
  <rcc rId="558" sId="2" odxf="1" dxf="1" numFmtId="19">
    <nc r="U488">
      <v>42278</v>
    </nc>
    <odxf>
      <numFmt numFmtId="0" formatCode="General"/>
    </odxf>
    <ndxf>
      <numFmt numFmtId="19" formatCode="yyyy/mm/dd"/>
    </ndxf>
  </rcc>
  <rcc rId="559" sId="2" odxf="1" dxf="1" numFmtId="19">
    <nc r="U491">
      <v>42278</v>
    </nc>
    <odxf>
      <numFmt numFmtId="0" formatCode="General"/>
    </odxf>
    <ndxf>
      <numFmt numFmtId="19" formatCode="yyyy/mm/dd"/>
    </ndxf>
  </rcc>
  <rcc rId="560" sId="2" odxf="1" dxf="1" numFmtId="19">
    <nc r="U492">
      <v>42278</v>
    </nc>
    <odxf>
      <numFmt numFmtId="0" formatCode="General"/>
    </odxf>
    <ndxf>
      <numFmt numFmtId="19" formatCode="yyyy/mm/dd"/>
    </ndxf>
  </rcc>
  <rcc rId="561" sId="2" odxf="1" dxf="1" numFmtId="19">
    <nc r="U493">
      <v>42278</v>
    </nc>
    <odxf>
      <numFmt numFmtId="0" formatCode="General"/>
    </odxf>
    <ndxf>
      <numFmt numFmtId="19" formatCode="yyyy/mm/dd"/>
    </ndxf>
  </rcc>
  <rcc rId="562" sId="2" odxf="1" dxf="1" numFmtId="19">
    <nc r="U494">
      <v>42278</v>
    </nc>
    <ndxf>
      <numFmt numFmtId="19" formatCode="yyyy/mm/dd"/>
    </ndxf>
  </rcc>
  <rcc rId="563" sId="2" numFmtId="19">
    <nc r="U483">
      <v>42856</v>
    </nc>
  </rcc>
  <rcc rId="564" sId="2" odxf="1" dxf="1" numFmtId="19">
    <nc r="U480">
      <v>42644</v>
    </nc>
    <odxf>
      <numFmt numFmtId="0" formatCode="General"/>
    </odxf>
    <ndxf>
      <numFmt numFmtId="19" formatCode="yyyy/mm/dd"/>
    </ndxf>
  </rcc>
  <rcc rId="565" sId="2" odxf="1" dxf="1" numFmtId="19">
    <nc r="U474">
      <v>42644</v>
    </nc>
    <odxf>
      <numFmt numFmtId="0" formatCode="General"/>
    </odxf>
    <ndxf>
      <numFmt numFmtId="19" formatCode="yyyy/mm/dd"/>
    </ndxf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O2:O50" start="0" length="2147483647">
    <dxf>
      <font>
        <color rgb="FFFF0000"/>
      </font>
    </dxf>
  </rfmt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E5AB5744-4C8A-40CE-9F0B-33627CEEF0B3}" action="delete"/>
  <rdn rId="0" localSheetId="1" customView="1" name="Z_E5AB5744_4C8A_40CE_9F0B_33627CEEF0B3_.wvu.PrintArea" hidden="1" oldHidden="1">
    <formula>'Betáplálási pontok_Entry'!$P$2:$Z$52</formula>
    <oldFormula>'Betáplálási pontok_Entry'!$P$2:$Z$52</oldFormula>
  </rdn>
  <rdn rId="0" localSheetId="1" customView="1" name="Z_E5AB5744_4C8A_40CE_9F0B_33627CEEF0B3_.wvu.FilterData" hidden="1" oldHidden="1">
    <formula>'Betáplálási pontok_Entry'!$A$2:$Z$7</formula>
    <oldFormula>'Betáplálási pontok_Entry'!$A$2:$Z$7</oldFormula>
  </rdn>
  <rdn rId="0" localSheetId="2" customView="1" name="Z_E5AB5744_4C8A_40CE_9F0B_33627CEEF0B3_.wvu.PrintArea" hidden="1" oldHidden="1">
    <formula>'Kiadási pontok_Exit'!$V$2:$AF$502</formula>
    <oldFormula>'Kiadási pontok_Exit'!$V$2:$AF$502</oldFormula>
  </rdn>
  <rdn rId="0" localSheetId="2" customView="1" name="Z_E5AB5744_4C8A_40CE_9F0B_33627CEEF0B3_.wvu.PrintTitles" hidden="1" oldHidden="1">
    <formula>'Kiadási pontok_Exit'!$V:$X,'Kiadási pontok_Exit'!$2:$3</formula>
    <oldFormula>'Kiadási pontok_Exit'!$V:$X,'Kiadási pontok_Exit'!$2:$3</oldFormula>
  </rdn>
  <rdn rId="0" localSheetId="2" customView="1" name="Z_E5AB5744_4C8A_40CE_9F0B_33627CEEF0B3_.wvu.FilterData" hidden="1" oldHidden="1">
    <formula>'Kiadási pontok_Exit'!$B$2:$AF$470</formula>
    <oldFormula>'Kiadási pontok_Exit'!$B$2:$AF$470</oldFormula>
  </rdn>
  <rcv guid="{E5AB5744-4C8A-40CE-9F0B-33627CEEF0B3}" action="add"/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E5AB5744-4C8A-40CE-9F0B-33627CEEF0B3}" action="delete"/>
  <rdn rId="0" localSheetId="1" customView="1" name="Z_E5AB5744_4C8A_40CE_9F0B_33627CEEF0B3_.wvu.PrintArea" hidden="1" oldHidden="1">
    <formula>Betáppont_Entry_2018_09_01!$P$2:$Z$52</formula>
    <oldFormula>Betáppont_Entry_2018_09_01!$P$2:$Z$52</oldFormula>
  </rdn>
  <rdn rId="0" localSheetId="1" customView="1" name="Z_E5AB5744_4C8A_40CE_9F0B_33627CEEF0B3_.wvu.FilterData" hidden="1" oldHidden="1">
    <formula>Betáppont_Entry_2018_09_01!$A$2:$Z$7</formula>
    <oldFormula>Betáppont_Entry_2018_09_01!$A$2:$Z$7</oldFormula>
  </rdn>
  <rdn rId="0" localSheetId="2" customView="1" name="Z_E5AB5744_4C8A_40CE_9F0B_33627CEEF0B3_.wvu.PrintArea" hidden="1" oldHidden="1">
    <formula>Kiadási_pont_Exit_2018_09_01!$V$2:$AF$502</formula>
    <oldFormula>Kiadási_pont_Exit_2018_09_01!$V$2:$AF$502</oldFormula>
  </rdn>
  <rdn rId="0" localSheetId="2" customView="1" name="Z_E5AB5744_4C8A_40CE_9F0B_33627CEEF0B3_.wvu.PrintTitles" hidden="1" oldHidden="1">
    <formula>Kiadási_pont_Exit_2018_09_01!$V:$X,Kiadási_pont_Exit_2018_09_01!$2:$3</formula>
    <oldFormula>Kiadási_pont_Exit_2018_09_01!$V:$X,Kiadási_pont_Exit_2018_09_01!$2:$3</oldFormula>
  </rdn>
  <rdn rId="0" localSheetId="2" customView="1" name="Z_E5AB5744_4C8A_40CE_9F0B_33627CEEF0B3_.wvu.FilterData" hidden="1" oldHidden="1">
    <formula>Kiadási_pont_Exit_2018_09_01!$B$2:$AF$470</formula>
    <oldFormula>Kiadási_pont_Exit_2018_09_01!$B$2:$AF$470</oldFormula>
  </rdn>
  <rcv guid="{E5AB5744-4C8A-40CE-9F0B-33627CEEF0B3}" action="add"/>
  <rsnm rId="1062" sheetId="1" oldName="[Vezetekrendszer_pipeline_system_entry_exit_Publikálásra.xlsx]Betáplálási pontok_Entry" newName="[Vezetekrendszer_pipeline_system_entry_exit_Publikálásra.xlsx]Betáppont_Entry_2018_09_01"/>
  <rsnm rId="1063" sheetId="2" oldName="[Vezetekrendszer_pipeline_system_entry_exit_Publikálásra.xlsx]Kiadási pontok_Exit" newName="[Vezetekrendszer_pipeline_system_entry_exit_Publikálásra.xlsx]Kiadási_pont_Exit_2018_09_01"/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64" sId="1" odxf="1" dxf="1" numFmtId="19">
    <nc r="A1">
      <v>43344</v>
    </nc>
    <odxf>
      <numFmt numFmtId="0" formatCode="General"/>
    </odxf>
    <ndxf>
      <numFmt numFmtId="19" formatCode="yyyy/mm/dd"/>
    </ndxf>
  </rcc>
  <rcc rId="1065" sId="2" odxf="1" dxf="1" numFmtId="19">
    <nc r="A1">
      <v>43344</v>
    </nc>
    <odxf>
      <numFmt numFmtId="0" formatCode="General"/>
    </odxf>
    <ndxf>
      <numFmt numFmtId="19" formatCode="yyyy/mm/dd"/>
    </ndxf>
  </rcc>
  <rsnm rId="1066" sheetId="1" oldName="[Vezetekrendszer_pipeline_system_entry_exit_Publikálásra.xlsx]Betáppont_Entry_2018_09_01" newName="[Vezetekrendszer_pipeline_system_entry_exit_Publikálásra.xlsx]Betáplálási_pont_Entry"/>
  <rsnm rId="1067" sheetId="2" oldName="[Vezetekrendszer_pipeline_system_entry_exit_Publikálásra.xlsx]Kiadási_pont_Exit_2018_09_01" newName="[Vezetekrendszer_pipeline_system_entry_exit_Publikálásra.xlsx]Kiadási_pont_Exit"/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068" sId="1" ref="P1:P1048576" action="insertCol">
    <undo index="4" exp="area" ref3D="1" dr="$A$53:$XFD$55" dn="Z_EC82EC42_76E0_4781_B877_13BB6D0777DF_.wvu.Rows" sId="1"/>
    <undo index="4" exp="area" ref3D="1" dr="$A$53:$XFD$55" dn="Z_EAB0E31B_6637_4D4E_A1C4_84B123167B72_.wvu.Rows" sId="1"/>
    <undo index="0" exp="area" ref3D="1" dr="$A$8:$XFD$14" dn="Z_E9FE6A6F_3618_4F0B_9595_2A4A0816C087_.wvu.Rows" sId="1"/>
    <undo index="4" exp="area" ref3D="1" dr="$A$53:$XFD$55" dn="Z_D6E84AB2_3371_40A9_86DA_A7CB0C4470C3_.wvu.Rows" sId="1"/>
    <undo index="2" exp="area" ref3D="1" dr="$A$53:$XFD$55" dn="Z_D36219D0_A7BF_4FA8_8DD8_488F13E3673E_.wvu.Rows" sId="1"/>
    <undo index="2" exp="area" ref3D="1" dr="$A$53:$XFD$55" dn="Z_C22417F1_0922_495C_826E_BDAEA7C2F5B1_.wvu.Rows" sId="1"/>
    <undo index="2" exp="area" ref3D="1" dr="$A$53:$XFD$55" dn="Z_8DC3BF2D_804D_41E7_9D94_D62D5D3A81A6_.wvu.Rows" sId="1"/>
    <undo index="4" exp="area" ref3D="1" dr="$V$1:$Z$1048576" dn="Z_70379542_B2D6_40D2_80AE_F1B0F6194280_.wvu.Cols" sId="1"/>
    <undo index="1" exp="area" ref3D="1" dr="$T$1:$U$1048576" dn="Z_70379542_B2D6_40D2_80AE_F1B0F6194280_.wvu.Cols" sId="1"/>
    <undo index="2" exp="area" ref3D="1" dr="$A$53:$XFD$55" dn="Z_50921383_7DBA_4510_9D4A_313E4C433247_.wvu.Rows" sId="1"/>
    <undo index="4" exp="area" ref3D="1" dr="$A$53:$XFD$55" dn="Z_2A64C2BC_53ED_460F_8F73_8F31D0C747C5_.wvu.Rows" sId="1"/>
    <undo index="4" exp="area" ref3D="1" dr="$V$1:$Z$1048576" dn="Z_22DCB34F_2C24_4230_98F6_DAF7677861F8_.wvu.Cols" sId="1"/>
    <undo index="1" exp="area" ref3D="1" dr="$T$1:$U$1048576" dn="Z_22DCB34F_2C24_4230_98F6_DAF7677861F8_.wvu.Cols" sId="1"/>
  </rrc>
  <rcc rId="1069" sId="1" xfDxf="1" dxf="1">
    <nc r="P2" t="inlineStr">
      <is>
        <t>Várható megszűnés / Termination date</t>
      </is>
    </nc>
    <ndxf>
      <font>
        <sz val="11"/>
        <color rgb="FFFF0000"/>
      </font>
      <alignment horizontal="center" vertical="center" wrapText="1" readingOrder="0"/>
    </ndxf>
  </rcc>
  <rfmt sheetId="1" sqref="P3" start="0" length="0">
    <dxf>
      <border>
        <top style="thin">
          <color indexed="64"/>
        </top>
      </border>
    </dxf>
  </rfmt>
  <rfmt sheetId="1" sqref="P3:P50" start="0" length="0">
    <dxf>
      <border>
        <right style="thin">
          <color indexed="64"/>
        </right>
      </border>
    </dxf>
  </rfmt>
  <rfmt sheetId="1" sqref="P50" start="0" length="0">
    <dxf>
      <border>
        <bottom style="thin">
          <color indexed="64"/>
        </bottom>
      </border>
    </dxf>
  </rfmt>
  <rfmt sheetId="1" sqref="P3:P5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1" sqref="P2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P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rc rId="1070" sId="2" ref="V1:V1048576" action="insertCol">
    <undo index="2" exp="area" ref3D="1" dr="$A$2:$XFD$3" dn="Nyomtatási_cím" sId="2"/>
    <undo index="1" exp="area" ref3D="1" dr="$V$1:$X$1048576" dn="Nyomtatási_cím" sId="2"/>
    <undo index="2" exp="area" ref3D="1" dr="$A$2:$XFD$3" dn="Z_EC82EC42_76E0_4781_B877_13BB6D0777DF_.wvu.PrintTitles" sId="2"/>
    <undo index="1" exp="area" ref3D="1" dr="$V$1:$X$1048576" dn="Z_EC82EC42_76E0_4781_B877_13BB6D0777DF_.wvu.PrintTitles" sId="2"/>
    <undo index="2" exp="area" ref3D="1" dr="$A$2:$XFD$3" dn="Z_EAB0E31B_6637_4D4E_A1C4_84B123167B72_.wvu.PrintTitles" sId="2"/>
    <undo index="1" exp="area" ref3D="1" dr="$V$1:$X$1048576" dn="Z_EAB0E31B_6637_4D4E_A1C4_84B123167B72_.wvu.PrintTitles" sId="2"/>
    <undo index="2" exp="area" ref3D="1" dr="$A$2:$XFD$3" dn="Z_E9FE6A6F_3618_4F0B_9595_2A4A0816C087_.wvu.PrintTitles" sId="2"/>
    <undo index="1" exp="area" ref3D="1" dr="$V$1:$X$1048576" dn="Z_E9FE6A6F_3618_4F0B_9595_2A4A0816C087_.wvu.PrintTitles" sId="2"/>
    <undo index="2" exp="area" ref3D="1" dr="$A$2:$XFD$3" dn="Z_E5AB5744_4C8A_40CE_9F0B_33627CEEF0B3_.wvu.PrintTitles" sId="2"/>
    <undo index="1" exp="area" ref3D="1" dr="$V$1:$X$1048576" dn="Z_E5AB5744_4C8A_40CE_9F0B_33627CEEF0B3_.wvu.PrintTitles" sId="2"/>
    <undo index="2" exp="area" ref3D="1" dr="$A$2:$XFD$3" dn="Z_D804A323_1934_42A5_ADE5_667998EEFD9B_.wvu.PrintTitles" sId="2"/>
    <undo index="1" exp="area" ref3D="1" dr="$V$1:$X$1048576" dn="Z_D804A323_1934_42A5_ADE5_667998EEFD9B_.wvu.PrintTitles" sId="2"/>
    <undo index="2" exp="area" ref3D="1" dr="$AC$1:$AF$1048576" dn="Z_D804A323_1934_42A5_ADE5_667998EEFD9B_.wvu.Cols" sId="2"/>
    <undo index="2" exp="area" ref3D="1" dr="$A$2:$XFD$3" dn="Z_D6E84AB2_3371_40A9_86DA_A7CB0C4470C3_.wvu.PrintTitles" sId="2"/>
    <undo index="1" exp="area" ref3D="1" dr="$V$1:$X$1048576" dn="Z_D6E84AB2_3371_40A9_86DA_A7CB0C4470C3_.wvu.PrintTitles" sId="2"/>
    <undo index="0" exp="area" ref3D="1" dr="$A$250:$XFD$250" dn="Z_D36219D0_A7BF_4FA8_8DD8_488F13E3673E_.wvu.Rows" sId="2"/>
    <undo index="2" exp="area" ref3D="1" dr="$A$2:$XFD$3" dn="Z_D36219D0_A7BF_4FA8_8DD8_488F13E3673E_.wvu.PrintTitles" sId="2"/>
    <undo index="1" exp="area" ref3D="1" dr="$V$1:$X$1048576" dn="Z_D36219D0_A7BF_4FA8_8DD8_488F13E3673E_.wvu.PrintTitles" sId="2"/>
    <undo index="0" exp="area" ref3D="1" dr="$A$250:$XFD$250" dn="Z_C22417F1_0922_495C_826E_BDAEA7C2F5B1_.wvu.Rows" sId="2"/>
    <undo index="2" exp="area" ref3D="1" dr="$A$2:$XFD$3" dn="Z_C22417F1_0922_495C_826E_BDAEA7C2F5B1_.wvu.PrintTitles" sId="2"/>
    <undo index="1" exp="area" ref3D="1" dr="$V$1:$X$1048576" dn="Z_C22417F1_0922_495C_826E_BDAEA7C2F5B1_.wvu.PrintTitles" sId="2"/>
    <undo index="2" exp="area" ref3D="1" dr="$A$2:$XFD$3" dn="Z_B7F6F808_C796_4841_A128_909C4D10553C_.wvu.PrintTitles" sId="2"/>
    <undo index="1" exp="area" ref3D="1" dr="$V$1:$X$1048576" dn="Z_B7F6F808_C796_4841_A128_909C4D10553C_.wvu.PrintTitles" sId="2"/>
    <undo index="2" exp="area" ref3D="1" dr="$A$2:$XFD$3" dn="Z_9A544348_C62B_4C52_9881_7B81D8AABC20_.wvu.PrintTitles" sId="2"/>
    <undo index="1" exp="area" ref3D="1" dr="$V$1:$X$1048576" dn="Z_9A544348_C62B_4C52_9881_7B81D8AABC20_.wvu.PrintTitles" sId="2"/>
    <undo index="2" exp="area" ref3D="1" dr="$A$2:$XFD$3" dn="Z_97310CF4_8226_4A1A_B74A_4157DE6ECEB4_.wvu.PrintTitles" sId="2"/>
    <undo index="1" exp="area" ref3D="1" dr="$V$1:$X$1048576" dn="Z_97310CF4_8226_4A1A_B74A_4157DE6ECEB4_.wvu.PrintTitles" sId="2"/>
    <undo index="0" exp="area" ref3D="1" dr="$A$250:$XFD$250" dn="Z_8DC3BF2D_804D_41E7_9D94_D62D5D3A81A6_.wvu.Rows" sId="2"/>
    <undo index="2" exp="area" ref3D="1" dr="$A$2:$XFD$3" dn="Z_8DC3BF2D_804D_41E7_9D94_D62D5D3A81A6_.wvu.PrintTitles" sId="2"/>
    <undo index="1" exp="area" ref3D="1" dr="$V$1:$X$1048576" dn="Z_8DC3BF2D_804D_41E7_9D94_D62D5D3A81A6_.wvu.PrintTitles" sId="2"/>
    <undo index="1" exp="area" ref3D="1" dr="$A$113:$XFD$113" dn="Z_8CF23890_B80D_43CE_AC47_A5A077AE53A3_.wvu.Rows" sId="2"/>
    <undo index="2" exp="area" ref3D="1" dr="$A$2:$XFD$3" dn="Z_8CF23890_B80D_43CE_AC47_A5A077AE53A3_.wvu.PrintTitles" sId="2"/>
    <undo index="1" exp="area" ref3D="1" dr="$V$1:$X$1048576" dn="Z_8CF23890_B80D_43CE_AC47_A5A077AE53A3_.wvu.PrintTitles" sId="2"/>
    <undo index="4" exp="area" ref3D="1" dr="$AC$1:$AF$1048576" dn="Z_8CF23890_B80D_43CE_AC47_A5A077AE53A3_.wvu.Cols" sId="2"/>
    <undo index="2" exp="area" ref3D="1" dr="$AA$1:$AA$1048576" dn="Z_8CF23890_B80D_43CE_AC47_A5A077AE53A3_.wvu.Cols" sId="2"/>
    <undo index="1" exp="area" ref3D="1" dr="$Z$1:$Z$1048576" dn="Z_8CF23890_B80D_43CE_AC47_A5A077AE53A3_.wvu.Cols" sId="2"/>
    <undo index="2" exp="area" ref3D="1" dr="$A$2:$XFD$3" dn="Z_70379542_B2D6_40D2_80AE_F1B0F6194280_.wvu.PrintTitles" sId="2"/>
    <undo index="1" exp="area" ref3D="1" dr="$V$1:$X$1048576" dn="Z_70379542_B2D6_40D2_80AE_F1B0F6194280_.wvu.PrintTitles" sId="2"/>
    <undo index="6" exp="area" ref3D="1" dr="$AA$1:$AF$1048576" dn="Z_70379542_B2D6_40D2_80AE_F1B0F6194280_.wvu.Cols" sId="2"/>
    <undo index="2" exp="area" ref3D="1" dr="$W$1:$W$1048576" dn="Z_70379542_B2D6_40D2_80AE_F1B0F6194280_.wvu.Cols" sId="2"/>
    <undo index="2" exp="area" ref3D="1" dr="$A$2:$XFD$3" dn="Z_5EC924FF_8BC8_40AD_A319_4C9D91240D71_.wvu.PrintTitles" sId="2"/>
    <undo index="1" exp="area" ref3D="1" dr="$V$1:$X$1048576" dn="Z_5EC924FF_8BC8_40AD_A319_4C9D91240D71_.wvu.PrintTitles" sId="2"/>
    <undo index="2" exp="area" ref3D="1" dr="$A$2:$XFD$3" dn="Z_5D3CE05E_E258_49BD_A56F_B41F6E2E1760_.wvu.PrintTitles" sId="2"/>
    <undo index="1" exp="area" ref3D="1" dr="$V$1:$X$1048576" dn="Z_5D3CE05E_E258_49BD_A56F_B41F6E2E1760_.wvu.PrintTitles" sId="2"/>
    <undo index="0" exp="area" ref3D="1" dr="$A$250:$XFD$250" dn="Z_50921383_7DBA_4510_9D4A_313E4C433247_.wvu.Rows" sId="2"/>
    <undo index="2" exp="area" ref3D="1" dr="$A$2:$XFD$3" dn="Z_50921383_7DBA_4510_9D4A_313E4C433247_.wvu.PrintTitles" sId="2"/>
    <undo index="1" exp="area" ref3D="1" dr="$V$1:$X$1048576" dn="Z_50921383_7DBA_4510_9D4A_313E4C433247_.wvu.PrintTitles" sId="2"/>
    <undo index="1" exp="area" ref3D="1" dr="$AA$1:$AA$1048576" dn="Z_50921383_7DBA_4510_9D4A_313E4C433247_.wvu.Cols" sId="2"/>
    <undo index="2" exp="area" ref3D="1" dr="$A$2:$XFD$3" dn="Z_4AAFD51F_A55D_4BD7_8E8E_8ADC9828244C_.wvu.PrintTitles" sId="2"/>
    <undo index="1" exp="area" ref3D="1" dr="$V$1:$X$1048576" dn="Z_4AAFD51F_A55D_4BD7_8E8E_8ADC9828244C_.wvu.PrintTitles" sId="2"/>
    <undo index="2" exp="area" ref3D="1" dr="$A$2:$XFD$3" dn="Z_2A64C2BC_53ED_460F_8F73_8F31D0C747C5_.wvu.PrintTitles" sId="2"/>
    <undo index="1" exp="area" ref3D="1" dr="$V$1:$X$1048576" dn="Z_2A64C2BC_53ED_460F_8F73_8F31D0C747C5_.wvu.PrintTitles" sId="2"/>
    <undo index="2" exp="area" ref3D="1" dr="$A$2:$XFD$3" dn="Z_22DCB34F_2C24_4230_98F6_DAF7677861F8_.wvu.PrintTitles" sId="2"/>
    <undo index="1" exp="area" ref3D="1" dr="$V$1:$X$1048576" dn="Z_22DCB34F_2C24_4230_98F6_DAF7677861F8_.wvu.PrintTitles" sId="2"/>
    <undo index="6" exp="area" ref3D="1" dr="$AA$1:$AF$1048576" dn="Z_22DCB34F_2C24_4230_98F6_DAF7677861F8_.wvu.Cols" sId="2"/>
    <undo index="2" exp="area" ref3D="1" dr="$W$1:$W$1048576" dn="Z_22DCB34F_2C24_4230_98F6_DAF7677861F8_.wvu.Cols" sId="2"/>
  </rrc>
  <rcc rId="1071" sId="2">
    <nc r="V2" t="inlineStr">
      <is>
        <t>Várható megszűnés / Termination date</t>
      </is>
    </nc>
  </rcc>
  <rfmt sheetId="2" sqref="V473" start="0" length="0">
    <dxf>
      <border>
        <top style="thin">
          <color indexed="64"/>
        </top>
      </border>
    </dxf>
  </rfmt>
  <rfmt sheetId="2" sqref="V473:V478" start="0" length="0">
    <dxf>
      <border>
        <right style="thin">
          <color indexed="64"/>
        </right>
      </border>
    </dxf>
  </rfmt>
  <rfmt sheetId="2" sqref="V478" start="0" length="0">
    <dxf>
      <border>
        <bottom style="thin">
          <color indexed="64"/>
        </bottom>
      </border>
    </dxf>
  </rfmt>
  <rfmt sheetId="2" sqref="V473:V47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2" sqref="V480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V48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2" sqref="V482" start="0" length="0">
    <dxf>
      <border>
        <top style="thin">
          <color indexed="64"/>
        </top>
      </border>
    </dxf>
  </rfmt>
  <rfmt sheetId="2" sqref="V482:V488" start="0" length="0">
    <dxf>
      <border>
        <right style="thin">
          <color indexed="64"/>
        </right>
      </border>
    </dxf>
  </rfmt>
  <rfmt sheetId="2" sqref="V488" start="0" length="0">
    <dxf>
      <border>
        <bottom style="thin">
          <color indexed="64"/>
        </bottom>
      </border>
    </dxf>
  </rfmt>
  <rfmt sheetId="2" sqref="V482:V48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v guid="{E5AB5744-4C8A-40CE-9F0B-33627CEEF0B3}" action="delete"/>
  <rdn rId="0" localSheetId="1" customView="1" name="Z_E5AB5744_4C8A_40CE_9F0B_33627CEEF0B3_.wvu.PrintArea" hidden="1" oldHidden="1">
    <formula>Betáplálási_pont_Entry!$Q$2:$AA$52</formula>
    <oldFormula>Betáplálási_pont_Entry!$Q$2:$AA$52</oldFormula>
  </rdn>
  <rdn rId="0" localSheetId="1" customView="1" name="Z_E5AB5744_4C8A_40CE_9F0B_33627CEEF0B3_.wvu.FilterData" hidden="1" oldHidden="1">
    <formula>Betáplálási_pont_Entry!$A$2:$AA$7</formula>
    <oldFormula>Betáplálási_pont_Entry!$A$2:$AA$7</oldFormula>
  </rdn>
  <rdn rId="0" localSheetId="2" customView="1" name="Z_E5AB5744_4C8A_40CE_9F0B_33627CEEF0B3_.wvu.PrintArea" hidden="1" oldHidden="1">
    <formula>Kiadási_pont_Exit!$W$2:$AG$502</formula>
    <oldFormula>Kiadási_pont_Exit!$W$2:$AG$502</oldFormula>
  </rdn>
  <rdn rId="0" localSheetId="2" customView="1" name="Z_E5AB5744_4C8A_40CE_9F0B_33627CEEF0B3_.wvu.PrintTitles" hidden="1" oldHidden="1">
    <formula>Kiadási_pont_Exit!$W:$Y,Kiadási_pont_Exit!$2:$3</formula>
    <oldFormula>Kiadási_pont_Exit!$W:$Y,Kiadási_pont_Exit!$2:$3</oldFormula>
  </rdn>
  <rdn rId="0" localSheetId="2" customView="1" name="Z_E5AB5744_4C8A_40CE_9F0B_33627CEEF0B3_.wvu.FilterData" hidden="1" oldHidden="1">
    <formula>Kiadási_pont_Exit!$B$2:$AG$470</formula>
    <oldFormula>Kiadási_pont_Exit!$B$2:$AG$470</oldFormula>
  </rdn>
  <rcv guid="{E5AB5744-4C8A-40CE-9F0B-33627CEEF0B3}" action="add"/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265EE757_25A6_4737_918A_B6834749231A_.wvu.PrintArea" hidden="1" oldHidden="1">
    <formula>Betáplálási_pont_Entry!$Q$2:$AA$52</formula>
  </rdn>
  <rdn rId="0" localSheetId="1" customView="1" name="Z_265EE757_25A6_4737_918A_B6834749231A_.wvu.FilterData" hidden="1" oldHidden="1">
    <formula>Betáplálási_pont_Entry!$A$2:$AA$7</formula>
  </rdn>
  <rdn rId="0" localSheetId="2" customView="1" name="Z_265EE757_25A6_4737_918A_B6834749231A_.wvu.PrintArea" hidden="1" oldHidden="1">
    <formula>Kiadási_pont_Exit!$W$2:$AG$502</formula>
  </rdn>
  <rdn rId="0" localSheetId="2" customView="1" name="Z_265EE757_25A6_4737_918A_B6834749231A_.wvu.PrintTitles" hidden="1" oldHidden="1">
    <formula>Kiadási_pont_Exit!$W:$Y,Kiadási_pont_Exit!$2:$3</formula>
  </rdn>
  <rdn rId="0" localSheetId="2" customView="1" name="Z_265EE757_25A6_4737_918A_B6834749231A_.wvu.FilterData" hidden="1" oldHidden="1">
    <formula>Kiadási_pont_Exit!$B$2:$AG$470</formula>
  </rdn>
  <rcv guid="{265EE757-25A6-4737-918A-B6834749231A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6" sId="2" numFmtId="19">
    <oc r="U110">
      <v>42705</v>
    </oc>
    <nc r="U110">
      <v>42278</v>
    </nc>
  </rcc>
  <rcv guid="{E5AB5744-4C8A-40CE-9F0B-33627CEEF0B3}" action="delete"/>
  <rdn rId="0" localSheetId="1" customView="1" name="Z_E5AB5744_4C8A_40CE_9F0B_33627CEEF0B3_.wvu.PrintArea" hidden="1" oldHidden="1">
    <formula>'Betáplálási pontok_Entry'!$P$2:$AO$52</formula>
    <oldFormula>'Betáplálási pontok_Entry'!$P$2:$AO$52</oldFormula>
  </rdn>
  <rdn rId="0" localSheetId="1" customView="1" name="Z_E5AB5744_4C8A_40CE_9F0B_33627CEEF0B3_.wvu.FilterData" hidden="1" oldHidden="1">
    <formula>'Betáplálási pontok_Entry'!$A$2:$AU$7</formula>
    <oldFormula>'Betáplálási pontok_Entry'!$A$2:$AU$7</oldFormula>
  </rdn>
  <rdn rId="0" localSheetId="2" customView="1" name="Z_E5AB5744_4C8A_40CE_9F0B_33627CEEF0B3_.wvu.PrintArea" hidden="1" oldHidden="1">
    <formula>'Kiadási pontok_Exit'!$V$2:$AX$503</formula>
    <oldFormula>'Kiadási pontok_Exit'!$V$2:$AX$503</oldFormula>
  </rdn>
  <rdn rId="0" localSheetId="2" customView="1" name="Z_E5AB5744_4C8A_40CE_9F0B_33627CEEF0B3_.wvu.PrintTitles" hidden="1" oldHidden="1">
    <formula>'Kiadási pontok_Exit'!$V:$X,'Kiadási pontok_Exit'!$2:$3</formula>
    <oldFormula>'Kiadási pontok_Exit'!$V:$X,'Kiadási pontok_Exit'!$2:$3</oldFormula>
  </rdn>
  <rdn rId="0" localSheetId="2" customView="1" name="Z_E5AB5744_4C8A_40CE_9F0B_33627CEEF0B3_.wvu.FilterData" hidden="1" oldHidden="1">
    <formula>'Kiadási pontok_Exit'!$B$2:$CB$470</formula>
    <oldFormula>'Kiadási pontok_Exit'!$B$2:$CB$470</oldFormula>
  </rdn>
  <rcv guid="{E5AB5744-4C8A-40CE-9F0B-33627CEEF0B3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2" sId="2" numFmtId="19">
    <oc r="U178">
      <v>42278</v>
    </oc>
    <nc r="U178">
      <v>42349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E5AB5744-4C8A-40CE-9F0B-33627CEEF0B3}" action="delete"/>
  <rdn rId="0" localSheetId="1" customView="1" name="Z_E5AB5744_4C8A_40CE_9F0B_33627CEEF0B3_.wvu.PrintArea" hidden="1" oldHidden="1">
    <formula>'Betáplálási pontok_Entry'!$P$2:$AO$52</formula>
    <oldFormula>'Betáplálási pontok_Entry'!$P$2:$AO$52</oldFormula>
  </rdn>
  <rdn rId="0" localSheetId="1" customView="1" name="Z_E5AB5744_4C8A_40CE_9F0B_33627CEEF0B3_.wvu.FilterData" hidden="1" oldHidden="1">
    <formula>'Betáplálási pontok_Entry'!$A$2:$AU$7</formula>
    <oldFormula>'Betáplálási pontok_Entry'!$A$2:$AU$7</oldFormula>
  </rdn>
  <rdn rId="0" localSheetId="2" customView="1" name="Z_E5AB5744_4C8A_40CE_9F0B_33627CEEF0B3_.wvu.PrintArea" hidden="1" oldHidden="1">
    <formula>'Kiadási pontok_Exit'!$V$2:$AX$503</formula>
    <oldFormula>'Kiadási pontok_Exit'!$V$2:$AX$503</oldFormula>
  </rdn>
  <rdn rId="0" localSheetId="2" customView="1" name="Z_E5AB5744_4C8A_40CE_9F0B_33627CEEF0B3_.wvu.PrintTitles" hidden="1" oldHidden="1">
    <formula>'Kiadási pontok_Exit'!$V:$X,'Kiadási pontok_Exit'!$2:$3</formula>
    <oldFormula>'Kiadási pontok_Exit'!$V:$X,'Kiadási pontok_Exit'!$2:$3</oldFormula>
  </rdn>
  <rdn rId="0" localSheetId="2" customView="1" name="Z_E5AB5744_4C8A_40CE_9F0B_33627CEEF0B3_.wvu.FilterData" hidden="1" oldHidden="1">
    <formula>'Kiadási pontok_Exit'!$B$2:$CB$470</formula>
    <oldFormula>'Kiadási pontok_Exit'!$B$2:$CB$470</oldFormula>
  </rdn>
  <rcv guid="{E5AB5744-4C8A-40CE-9F0B-33627CEEF0B3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78" sId="2" ref="AD1:AD1048576" action="deleteCol">
    <undo index="0" exp="ref" v="1" dr="AD495" r="AE495" sId="2"/>
    <undo index="0" exp="ref" v="1" dr="AD494" r="AE494" sId="2"/>
    <undo index="0" exp="ref" v="1" dr="AD493" r="AE493" sId="2"/>
    <undo index="0" exp="ref" v="1" dr="AD492" r="AE492" sId="2"/>
    <undo index="0" exp="ref" v="1" dr="AD491" r="AH491" sId="2"/>
    <undo index="0" exp="ref" v="1" dr="AD491" r="AE491" sId="2"/>
    <undo index="0" exp="ref" v="1" dr="AD488" r="AH488" sId="2"/>
    <undo index="0" exp="ref" v="1" dr="AD488" r="AE488" sId="2"/>
    <undo index="0" exp="ref" v="1" dr="AD487" r="AH487" sId="2"/>
    <undo index="0" exp="ref" v="1" dr="AD487" r="AE487" sId="2"/>
    <undo index="0" exp="ref" v="1" dr="AD486" r="AH486" sId="2"/>
    <undo index="0" exp="ref" v="1" dr="AD486" r="AE486" sId="2"/>
    <undo index="0" exp="ref" v="1" dr="AD485" r="AH485" sId="2"/>
    <undo index="0" exp="ref" v="1" dr="AD485" r="AE485" sId="2"/>
    <undo index="0" exp="ref" v="1" dr="AD484" r="AH484" sId="2"/>
    <undo index="0" exp="ref" v="1" dr="AD484" r="AE484" sId="2"/>
    <undo index="0" exp="ref" v="1" dr="AD483" r="AH483" sId="2"/>
    <undo index="0" exp="ref" v="1" dr="AD483" r="AE483" sId="2"/>
    <undo index="0" exp="ref" v="1" dr="AD480" r="AH480" sId="2"/>
    <undo index="0" exp="ref" v="1" dr="AD480" r="AE480" sId="2"/>
    <undo index="0" exp="ref" v="1" dr="AD478" r="AH478" sId="2"/>
    <undo index="0" exp="ref" v="1" dr="AD478" r="AE478" sId="2"/>
    <undo index="0" exp="ref" v="1" dr="AD477" r="AH477" sId="2"/>
    <undo index="0" exp="ref" v="1" dr="AD477" r="AE477" sId="2"/>
    <undo index="0" exp="ref" v="1" dr="AD476" r="AH476" sId="2"/>
    <undo index="0" exp="ref" v="1" dr="AD476" r="AE476" sId="2"/>
    <undo index="0" exp="ref" v="1" dr="AD475" r="AH475" sId="2"/>
    <undo index="0" exp="ref" v="1" dr="AD475" r="AE475" sId="2"/>
    <undo index="0" exp="ref" v="1" dr="AD470" r="AH470" sId="2"/>
    <undo index="0" exp="ref" v="1" dr="AD470" r="AE470" sId="2"/>
    <undo index="0" exp="ref" v="1" dr="AD469" r="AH469" sId="2"/>
    <undo index="0" exp="ref" v="1" dr="AD469" r="AE469" sId="2"/>
    <undo index="0" exp="ref" v="1" dr="AD468" r="AH468" sId="2"/>
    <undo index="0" exp="ref" v="1" dr="AD468" r="AE468" sId="2"/>
    <undo index="0" exp="ref" v="1" dr="AD467" r="AH467" sId="2"/>
    <undo index="0" exp="ref" v="1" dr="AD467" r="AE467" sId="2"/>
    <undo index="0" exp="ref" v="1" dr="AD466" r="AH466" sId="2"/>
    <undo index="0" exp="ref" v="1" dr="AD466" r="AE466" sId="2"/>
    <undo index="0" exp="ref" v="1" dr="AD464" r="AH464" sId="2"/>
    <undo index="0" exp="ref" v="1" dr="AD464" r="AE464" sId="2"/>
    <undo index="0" exp="ref" v="1" dr="AD463" r="AH463" sId="2"/>
    <undo index="0" exp="ref" v="1" dr="AD463" r="AE463" sId="2"/>
    <undo index="0" exp="ref" v="1" dr="AD462" r="AH462" sId="2"/>
    <undo index="0" exp="ref" v="1" dr="AD462" r="AE462" sId="2"/>
    <undo index="0" exp="ref" v="1" dr="AD461" r="AH461" sId="2"/>
    <undo index="0" exp="ref" v="1" dr="AD461" r="AE461" sId="2"/>
    <undo index="0" exp="ref" v="1" dr="AD460" r="AH460" sId="2"/>
    <undo index="0" exp="ref" v="1" dr="AD460" r="AE460" sId="2"/>
    <undo index="0" exp="ref" v="1" dr="AD459" r="AH459" sId="2"/>
    <undo index="0" exp="ref" v="1" dr="AD459" r="AE459" sId="2"/>
    <undo index="0" exp="ref" v="1" dr="AD457" r="AH457" sId="2"/>
    <undo index="0" exp="ref" v="1" dr="AD457" r="AE457" sId="2"/>
    <undo index="0" exp="ref" v="1" dr="AD456" r="AH456" sId="2"/>
    <undo index="0" exp="ref" v="1" dr="AD456" r="AE456" sId="2"/>
    <undo index="0" exp="ref" v="1" dr="AD455" r="AH455" sId="2"/>
    <undo index="0" exp="ref" v="1" dr="AD455" r="AE455" sId="2"/>
    <undo index="0" exp="ref" v="1" dr="AD454" r="AH454" sId="2"/>
    <undo index="0" exp="ref" v="1" dr="AD454" r="AE454" sId="2"/>
    <undo index="0" exp="ref" v="1" dr="AD453" r="AH453" sId="2"/>
    <undo index="0" exp="ref" v="1" dr="AD453" r="AE453" sId="2"/>
    <undo index="0" exp="ref" v="1" dr="AD451" r="AH451" sId="2"/>
    <undo index="0" exp="ref" v="1" dr="AD451" r="AE451" sId="2"/>
    <undo index="0" exp="ref" v="1" dr="AD450" r="AH450" sId="2"/>
    <undo index="0" exp="ref" v="1" dr="AD450" r="AE450" sId="2"/>
    <undo index="0" exp="ref" v="1" dr="AD449" r="AH449" sId="2"/>
    <undo index="0" exp="ref" v="1" dr="AD449" r="AE449" sId="2"/>
    <undo index="0" exp="ref" v="1" dr="AD448" r="AH448" sId="2"/>
    <undo index="0" exp="ref" v="1" dr="AD448" r="AE448" sId="2"/>
    <undo index="0" exp="ref" v="1" dr="AD447" r="AH447" sId="2"/>
    <undo index="0" exp="ref" v="1" dr="AD447" r="AE447" sId="2"/>
    <undo index="0" exp="ref" v="1" dr="AD446" r="AH446" sId="2"/>
    <undo index="0" exp="ref" v="1" dr="AD446" r="AE446" sId="2"/>
    <undo index="0" exp="ref" v="1" dr="AD445" r="AH445" sId="2"/>
    <undo index="0" exp="ref" v="1" dr="AD445" r="AE445" sId="2"/>
    <undo index="0" exp="ref" v="1" dr="AD444" r="AH444" sId="2"/>
    <undo index="0" exp="ref" v="1" dr="AD444" r="AE444" sId="2"/>
    <undo index="0" exp="ref" v="1" dr="AD443" r="AH443" sId="2"/>
    <undo index="0" exp="ref" v="1" dr="AD443" r="AE443" sId="2"/>
    <undo index="0" exp="ref" v="1" dr="AD441" r="AH441" sId="2"/>
    <undo index="0" exp="ref" v="1" dr="AD441" r="AE441" sId="2"/>
    <undo index="0" exp="ref" v="1" dr="AD440" r="AH440" sId="2"/>
    <undo index="0" exp="ref" v="1" dr="AD440" r="AE440" sId="2"/>
    <undo index="0" exp="ref" v="1" dr="AD439" r="AH439" sId="2"/>
    <undo index="0" exp="ref" v="1" dr="AD439" r="AE439" sId="2"/>
    <undo index="0" exp="ref" v="1" dr="AD438" r="AH438" sId="2"/>
    <undo index="0" exp="ref" v="1" dr="AD438" r="AE438" sId="2"/>
    <undo index="0" exp="ref" v="1" dr="AD436" r="AH436" sId="2"/>
    <undo index="0" exp="ref" v="1" dr="AD436" r="AE436" sId="2"/>
    <undo index="0" exp="ref" v="1" dr="AD435" r="AH435" sId="2"/>
    <undo index="0" exp="ref" v="1" dr="AD435" r="AE435" sId="2"/>
    <undo index="0" exp="ref" v="1" dr="AD434" r="AH434" sId="2"/>
    <undo index="0" exp="ref" v="1" dr="AD434" r="AE434" sId="2"/>
    <undo index="0" exp="ref" v="1" dr="AD433" r="AH433" sId="2"/>
    <undo index="0" exp="ref" v="1" dr="AD433" r="AE433" sId="2"/>
    <undo index="0" exp="ref" v="1" dr="AD432" r="AH432" sId="2"/>
    <undo index="0" exp="ref" v="1" dr="AD432" r="AE432" sId="2"/>
    <undo index="0" exp="ref" v="1" dr="AD431" r="AH431" sId="2"/>
    <undo index="0" exp="ref" v="1" dr="AD431" r="AE431" sId="2"/>
    <undo index="0" exp="ref" v="1" dr="AD430" r="AH430" sId="2"/>
    <undo index="0" exp="ref" v="1" dr="AD430" r="AE430" sId="2"/>
    <undo index="0" exp="ref" v="1" dr="AD429" r="AH429" sId="2"/>
    <undo index="0" exp="ref" v="1" dr="AD429" r="AE429" sId="2"/>
    <undo index="0" exp="ref" v="1" dr="AD428" r="AH428" sId="2"/>
    <undo index="0" exp="ref" v="1" dr="AD428" r="AE428" sId="2"/>
    <undo index="0" exp="ref" v="1" dr="AD427" r="AH427" sId="2"/>
    <undo index="0" exp="ref" v="1" dr="AD427" r="AE427" sId="2"/>
    <undo index="0" exp="ref" v="1" dr="AD426" r="AH426" sId="2"/>
    <undo index="0" exp="ref" v="1" dr="AD426" r="AE426" sId="2"/>
    <undo index="0" exp="ref" v="1" dr="AD424" r="AH424" sId="2"/>
    <undo index="0" exp="ref" v="1" dr="AD424" r="AE424" sId="2"/>
    <undo index="0" exp="ref" v="1" dr="AD423" r="AH423" sId="2"/>
    <undo index="0" exp="ref" v="1" dr="AD423" r="AE423" sId="2"/>
    <undo index="0" exp="ref" v="1" dr="AD422" r="AH422" sId="2"/>
    <undo index="0" exp="ref" v="1" dr="AD422" r="AE422" sId="2"/>
    <undo index="0" exp="ref" v="1" dr="AD420" r="AH420" sId="2"/>
    <undo index="0" exp="ref" v="1" dr="AD420" r="AE420" sId="2"/>
    <undo index="0" exp="ref" v="1" dr="AD419" r="AH419" sId="2"/>
    <undo index="0" exp="ref" v="1" dr="AD419" r="AE419" sId="2"/>
    <undo index="0" exp="ref" v="1" dr="AD418" r="AH418" sId="2"/>
    <undo index="0" exp="ref" v="1" dr="AD418" r="AE418" sId="2"/>
    <undo index="0" exp="ref" v="1" dr="AD417" r="AH417" sId="2"/>
    <undo index="0" exp="ref" v="1" dr="AD417" r="AE417" sId="2"/>
    <undo index="0" exp="ref" v="1" dr="AD416" r="AH416" sId="2"/>
    <undo index="0" exp="ref" v="1" dr="AD416" r="AE416" sId="2"/>
    <undo index="0" exp="ref" v="1" dr="AD415" r="AH415" sId="2"/>
    <undo index="0" exp="ref" v="1" dr="AD415" r="AE415" sId="2"/>
    <undo index="0" exp="ref" v="1" dr="AD414" r="AH414" sId="2"/>
    <undo index="0" exp="ref" v="1" dr="AD414" r="AE414" sId="2"/>
    <undo index="0" exp="ref" v="1" dr="AD413" r="AH413" sId="2"/>
    <undo index="0" exp="ref" v="1" dr="AD413" r="AE413" sId="2"/>
    <undo index="0" exp="ref" v="1" dr="AD412" r="AH412" sId="2"/>
    <undo index="0" exp="ref" v="1" dr="AD412" r="AE412" sId="2"/>
    <undo index="0" exp="ref" v="1" dr="AD411" r="AH411" sId="2"/>
    <undo index="0" exp="ref" v="1" dr="AD411" r="AE411" sId="2"/>
    <undo index="0" exp="ref" v="1" dr="AD410" r="AH410" sId="2"/>
    <undo index="0" exp="ref" v="1" dr="AD410" r="AE410" sId="2"/>
    <undo index="0" exp="ref" v="1" dr="AD409" r="AH409" sId="2"/>
    <undo index="0" exp="ref" v="1" dr="AD409" r="AE409" sId="2"/>
    <undo index="0" exp="ref" v="1" dr="AD408" r="AH408" sId="2"/>
    <undo index="0" exp="ref" v="1" dr="AD408" r="AE408" sId="2"/>
    <undo index="0" exp="ref" v="1" dr="AD407" r="AH407" sId="2"/>
    <undo index="0" exp="ref" v="1" dr="AD407" r="AE407" sId="2"/>
    <undo index="0" exp="ref" v="1" dr="AD406" r="AH406" sId="2"/>
    <undo index="0" exp="ref" v="1" dr="AD406" r="AE406" sId="2"/>
    <undo index="0" exp="ref" v="1" dr="AD405" r="AH405" sId="2"/>
    <undo index="0" exp="ref" v="1" dr="AD405" r="AE405" sId="2"/>
    <undo index="0" exp="ref" v="1" dr="AD404" r="AH404" sId="2"/>
    <undo index="0" exp="ref" v="1" dr="AD404" r="AE404" sId="2"/>
    <undo index="0" exp="ref" v="1" dr="AD403" r="AH403" sId="2"/>
    <undo index="0" exp="ref" v="1" dr="AD403" r="AE403" sId="2"/>
    <undo index="0" exp="ref" v="1" dr="AD402" r="AH402" sId="2"/>
    <undo index="0" exp="ref" v="1" dr="AD402" r="AE402" sId="2"/>
    <undo index="0" exp="ref" v="1" dr="AD400" r="AH400" sId="2"/>
    <undo index="0" exp="ref" v="1" dr="AD400" r="AE400" sId="2"/>
    <undo index="0" exp="ref" v="1" dr="AD399" r="AH399" sId="2"/>
    <undo index="0" exp="ref" v="1" dr="AD399" r="AE399" sId="2"/>
    <undo index="0" exp="ref" v="1" dr="AD398" r="AH398" sId="2"/>
    <undo index="0" exp="ref" v="1" dr="AD398" r="AE398" sId="2"/>
    <undo index="0" exp="ref" v="1" dr="AD396" r="AH396" sId="2"/>
    <undo index="0" exp="ref" v="1" dr="AD396" r="AE396" sId="2"/>
    <undo index="0" exp="ref" v="1" dr="AD395" r="AH395" sId="2"/>
    <undo index="0" exp="ref" v="1" dr="AD395" r="AE395" sId="2"/>
    <undo index="0" exp="ref" v="1" dr="AD393" r="AH393" sId="2"/>
    <undo index="0" exp="ref" v="1" dr="AD393" r="AE393" sId="2"/>
    <undo index="0" exp="ref" v="1" dr="AD392" r="AH392" sId="2"/>
    <undo index="0" exp="ref" v="1" dr="AD392" r="AE392" sId="2"/>
    <undo index="0" exp="ref" v="1" dr="AD391" r="AH391" sId="2"/>
    <undo index="0" exp="ref" v="1" dr="AD391" r="AE391" sId="2"/>
    <undo index="0" exp="ref" v="1" dr="AD390" r="AH390" sId="2"/>
    <undo index="0" exp="ref" v="1" dr="AD390" r="AE390" sId="2"/>
    <undo index="0" exp="ref" v="1" dr="AD389" r="AH389" sId="2"/>
    <undo index="0" exp="ref" v="1" dr="AD389" r="AE389" sId="2"/>
    <undo index="0" exp="ref" v="1" dr="AD387" r="AH387" sId="2"/>
    <undo index="0" exp="ref" v="1" dr="AD387" r="AE387" sId="2"/>
    <undo index="0" exp="ref" v="1" dr="AD386" r="AH386" sId="2"/>
    <undo index="0" exp="ref" v="1" dr="AD386" r="AE386" sId="2"/>
    <undo index="0" exp="ref" v="1" dr="AD385" r="AH385" sId="2"/>
    <undo index="0" exp="ref" v="1" dr="AD385" r="AE385" sId="2"/>
    <undo index="0" exp="ref" v="1" dr="AD383" r="AH383" sId="2"/>
    <undo index="0" exp="ref" v="1" dr="AD383" r="AE383" sId="2"/>
    <undo index="0" exp="ref" v="1" dr="AD382" r="AH382" sId="2"/>
    <undo index="0" exp="ref" v="1" dr="AD382" r="AE382" sId="2"/>
    <undo index="0" exp="ref" v="1" dr="AD381" r="AH381" sId="2"/>
    <undo index="0" exp="ref" v="1" dr="AD381" r="AE381" sId="2"/>
    <undo index="0" exp="ref" v="1" dr="AD379" r="AH379" sId="2"/>
    <undo index="0" exp="ref" v="1" dr="AD379" r="AE379" sId="2"/>
    <undo index="0" exp="ref" v="1" dr="AD378" r="AH378" sId="2"/>
    <undo index="0" exp="ref" v="1" dr="AD378" r="AE378" sId="2"/>
    <undo index="0" exp="ref" v="1" dr="AD377" r="AH377" sId="2"/>
    <undo index="0" exp="ref" v="1" dr="AD377" r="AE377" sId="2"/>
    <undo index="0" exp="ref" v="1" dr="AD375" r="AH375" sId="2"/>
    <undo index="0" exp="ref" v="1" dr="AD375" r="AE375" sId="2"/>
    <undo index="0" exp="ref" v="1" dr="AD374" r="AH374" sId="2"/>
    <undo index="0" exp="ref" v="1" dr="AD374" r="AE374" sId="2"/>
    <undo index="0" exp="ref" v="1" dr="AD373" r="AH373" sId="2"/>
    <undo index="0" exp="ref" v="1" dr="AD373" r="AE373" sId="2"/>
    <undo index="0" exp="ref" v="1" dr="AD371" r="AH371" sId="2"/>
    <undo index="0" exp="ref" v="1" dr="AD371" r="AE371" sId="2"/>
    <undo index="0" exp="ref" v="1" dr="AD370" r="AH370" sId="2"/>
    <undo index="0" exp="ref" v="1" dr="AD370" r="AE370" sId="2"/>
    <undo index="0" exp="ref" v="1" dr="AD368" r="AH368" sId="2"/>
    <undo index="0" exp="ref" v="1" dr="AD368" r="AE368" sId="2"/>
    <undo index="0" exp="ref" v="1" dr="AD367" r="AH367" sId="2"/>
    <undo index="0" exp="ref" v="1" dr="AD367" r="AE367" sId="2"/>
    <undo index="0" exp="ref" v="1" dr="AD366" r="AH366" sId="2"/>
    <undo index="0" exp="ref" v="1" dr="AD366" r="AE366" sId="2"/>
    <undo index="0" exp="ref" v="1" dr="AD365" r="AH365" sId="2"/>
    <undo index="0" exp="ref" v="1" dr="AD365" r="AE365" sId="2"/>
    <undo index="0" exp="ref" v="1" dr="AD364" r="AH364" sId="2"/>
    <undo index="0" exp="ref" v="1" dr="AD364" r="AE364" sId="2"/>
    <undo index="0" exp="ref" v="1" dr="AD362" r="AH362" sId="2"/>
    <undo index="0" exp="ref" v="1" dr="AD362" r="AE362" sId="2"/>
    <undo index="0" exp="ref" v="1" dr="AD361" r="AH361" sId="2"/>
    <undo index="0" exp="ref" v="1" dr="AD361" r="AE361" sId="2"/>
    <undo index="0" exp="ref" v="1" dr="AD360" r="AH360" sId="2"/>
    <undo index="0" exp="ref" v="1" dr="AD360" r="AE360" sId="2"/>
    <undo index="0" exp="ref" v="1" dr="AD359" r="AH359" sId="2"/>
    <undo index="0" exp="ref" v="1" dr="AD359" r="AE359" sId="2"/>
    <undo index="0" exp="ref" v="1" dr="AD358" r="AH358" sId="2"/>
    <undo index="0" exp="ref" v="1" dr="AD358" r="AE358" sId="2"/>
    <undo index="0" exp="ref" v="1" dr="AD357" r="AH357" sId="2"/>
    <undo index="0" exp="ref" v="1" dr="AD357" r="AE357" sId="2"/>
    <undo index="0" exp="ref" v="1" dr="AD356" r="AH356" sId="2"/>
    <undo index="0" exp="ref" v="1" dr="AD356" r="AE356" sId="2"/>
    <undo index="0" exp="ref" v="1" dr="AD354" r="AH354" sId="2"/>
    <undo index="0" exp="ref" v="1" dr="AD354" r="AE354" sId="2"/>
    <undo index="0" exp="ref" v="1" dr="AD353" r="AH353" sId="2"/>
    <undo index="0" exp="ref" v="1" dr="AD353" r="AE353" sId="2"/>
    <undo index="0" exp="ref" v="1" dr="AD352" r="AH352" sId="2"/>
    <undo index="0" exp="ref" v="1" dr="AD352" r="AE352" sId="2"/>
    <undo index="0" exp="ref" v="1" dr="AD351" r="AH351" sId="2"/>
    <undo index="0" exp="ref" v="1" dr="AD351" r="AE351" sId="2"/>
    <undo index="0" exp="ref" v="1" dr="AD350" r="AH350" sId="2"/>
    <undo index="0" exp="ref" v="1" dr="AD350" r="AE350" sId="2"/>
    <undo index="0" exp="ref" v="1" dr="AD349" r="AH349" sId="2"/>
    <undo index="0" exp="ref" v="1" dr="AD349" r="AE349" sId="2"/>
    <undo index="0" exp="ref" v="1" dr="AD348" r="AH348" sId="2"/>
    <undo index="0" exp="ref" v="1" dr="AD348" r="AE348" sId="2"/>
    <undo index="0" exp="ref" v="1" dr="AD347" r="AH347" sId="2"/>
    <undo index="0" exp="ref" v="1" dr="AD347" r="AE347" sId="2"/>
    <undo index="0" exp="ref" v="1" dr="AD345" r="AH345" sId="2"/>
    <undo index="0" exp="ref" v="1" dr="AD345" r="AE345" sId="2"/>
    <undo index="0" exp="ref" v="1" dr="AD344" r="AH344" sId="2"/>
    <undo index="0" exp="ref" v="1" dr="AD344" r="AE344" sId="2"/>
    <undo index="0" exp="ref" v="1" dr="AD343" r="AH343" sId="2"/>
    <undo index="0" exp="ref" v="1" dr="AD343" r="AE343" sId="2"/>
    <undo index="0" exp="ref" v="1" dr="AD342" r="AH342" sId="2"/>
    <undo index="0" exp="ref" v="1" dr="AD342" r="AE342" sId="2"/>
    <undo index="0" exp="ref" v="1" dr="AD340" r="AH340" sId="2"/>
    <undo index="0" exp="ref" v="1" dr="AD340" r="AE340" sId="2"/>
    <undo index="0" exp="ref" v="1" dr="AD339" r="AH339" sId="2"/>
    <undo index="0" exp="ref" v="1" dr="AD339" r="AE339" sId="2"/>
    <undo index="0" exp="ref" v="1" dr="AD338" r="AH338" sId="2"/>
    <undo index="0" exp="ref" v="1" dr="AD338" r="AE338" sId="2"/>
    <undo index="0" exp="ref" v="1" dr="AD337" r="AH337" sId="2"/>
    <undo index="0" exp="ref" v="1" dr="AD337" r="AE337" sId="2"/>
    <undo index="0" exp="ref" v="1" dr="AD336" r="AH336" sId="2"/>
    <undo index="0" exp="ref" v="1" dr="AD336" r="AE336" sId="2"/>
    <undo index="0" exp="ref" v="1" dr="AD335" r="AH335" sId="2"/>
    <undo index="0" exp="ref" v="1" dr="AD335" r="AE335" sId="2"/>
    <undo index="0" exp="ref" v="1" dr="AD334" r="AH334" sId="2"/>
    <undo index="0" exp="ref" v="1" dr="AD334" r="AE334" sId="2"/>
    <undo index="0" exp="ref" v="1" dr="AD333" r="AH333" sId="2"/>
    <undo index="0" exp="ref" v="1" dr="AD333" r="AE333" sId="2"/>
    <undo index="0" exp="ref" v="1" dr="AD332" r="AH332" sId="2"/>
    <undo index="0" exp="ref" v="1" dr="AD332" r="AE332" sId="2"/>
    <undo index="0" exp="ref" v="1" dr="AD331" r="AH331" sId="2"/>
    <undo index="0" exp="ref" v="1" dr="AD331" r="AE331" sId="2"/>
    <undo index="0" exp="ref" v="1" dr="AD330" r="AH330" sId="2"/>
    <undo index="0" exp="ref" v="1" dr="AD330" r="AE330" sId="2"/>
    <undo index="0" exp="ref" v="1" dr="AD329" r="AH329" sId="2"/>
    <undo index="0" exp="ref" v="1" dr="AD329" r="AE329" sId="2"/>
    <undo index="0" exp="ref" v="1" dr="AD328" r="AH328" sId="2"/>
    <undo index="0" exp="ref" v="1" dr="AD328" r="AE328" sId="2"/>
    <undo index="0" exp="ref" v="1" dr="AD327" r="AH327" sId="2"/>
    <undo index="0" exp="ref" v="1" dr="AD327" r="AE327" sId="2"/>
    <undo index="0" exp="ref" v="1" dr="AD326" r="AH326" sId="2"/>
    <undo index="0" exp="ref" v="1" dr="AD326" r="AE326" sId="2"/>
    <undo index="0" exp="ref" v="1" dr="AD325" r="AH325" sId="2"/>
    <undo index="0" exp="ref" v="1" dr="AD325" r="AE325" sId="2"/>
    <undo index="0" exp="ref" v="1" dr="AD324" r="AH324" sId="2"/>
    <undo index="0" exp="ref" v="1" dr="AD324" r="AE324" sId="2"/>
    <undo index="0" exp="ref" v="1" dr="AD322" r="AH322" sId="2"/>
    <undo index="0" exp="ref" v="1" dr="AD322" r="AE322" sId="2"/>
    <undo index="0" exp="ref" v="1" dr="AD321" r="AH321" sId="2"/>
    <undo index="0" exp="ref" v="1" dr="AD321" r="AE321" sId="2"/>
    <undo index="0" exp="ref" v="1" dr="AD320" r="AH320" sId="2"/>
    <undo index="0" exp="ref" v="1" dr="AD320" r="AE320" sId="2"/>
    <undo index="0" exp="ref" v="1" dr="AD319" r="AH319" sId="2"/>
    <undo index="0" exp="ref" v="1" dr="AD319" r="AE319" sId="2"/>
    <undo index="0" exp="ref" v="1" dr="AD318" r="AH318" sId="2"/>
    <undo index="0" exp="ref" v="1" dr="AD318" r="AE318" sId="2"/>
    <undo index="0" exp="ref" v="1" dr="AD317" r="AH317" sId="2"/>
    <undo index="0" exp="ref" v="1" dr="AD317" r="AE317" sId="2"/>
    <undo index="0" exp="ref" v="1" dr="AD316" r="AH316" sId="2"/>
    <undo index="0" exp="ref" v="1" dr="AD316" r="AE316" sId="2"/>
    <undo index="0" exp="ref" v="1" dr="AD315" r="AH315" sId="2"/>
    <undo index="0" exp="ref" v="1" dr="AD315" r="AE315" sId="2"/>
    <undo index="0" exp="ref" v="1" dr="AD313" r="AH313" sId="2"/>
    <undo index="0" exp="ref" v="1" dr="AD313" r="AE313" sId="2"/>
    <undo index="0" exp="ref" v="1" dr="AD312" r="AH312" sId="2"/>
    <undo index="0" exp="ref" v="1" dr="AD312" r="AE312" sId="2"/>
    <undo index="0" exp="ref" v="1" dr="AD311" r="AH311" sId="2"/>
    <undo index="0" exp="ref" v="1" dr="AD311" r="AE311" sId="2"/>
    <undo index="0" exp="ref" v="1" dr="AD310" r="AH310" sId="2"/>
    <undo index="0" exp="ref" v="1" dr="AD310" r="AE310" sId="2"/>
    <undo index="0" exp="ref" v="1" dr="AD309" r="AH309" sId="2"/>
    <undo index="0" exp="ref" v="1" dr="AD309" r="AE309" sId="2"/>
    <undo index="0" exp="ref" v="1" dr="AD308" r="AH308" sId="2"/>
    <undo index="0" exp="ref" v="1" dr="AD308" r="AE308" sId="2"/>
    <undo index="0" exp="ref" v="1" dr="AD307" r="AH307" sId="2"/>
    <undo index="0" exp="ref" v="1" dr="AD307" r="AE307" sId="2"/>
    <undo index="0" exp="ref" v="1" dr="AD306" r="AH306" sId="2"/>
    <undo index="0" exp="ref" v="1" dr="AD306" r="AE306" sId="2"/>
    <undo index="0" exp="ref" v="1" dr="AD305" r="AH305" sId="2"/>
    <undo index="0" exp="ref" v="1" dr="AD305" r="AE305" sId="2"/>
    <undo index="0" exp="ref" v="1" dr="AD304" r="AH304" sId="2"/>
    <undo index="0" exp="ref" v="1" dr="AD304" r="AE304" sId="2"/>
    <undo index="0" exp="ref" v="1" dr="AD303" r="AH303" sId="2"/>
    <undo index="0" exp="ref" v="1" dr="AD303" r="AE303" sId="2"/>
    <undo index="0" exp="ref" v="1" dr="AD302" r="AH302" sId="2"/>
    <undo index="0" exp="ref" v="1" dr="AD302" r="AE302" sId="2"/>
    <undo index="0" exp="ref" v="1" dr="AD301" r="AH301" sId="2"/>
    <undo index="0" exp="ref" v="1" dr="AD301" r="AE301" sId="2"/>
    <undo index="0" exp="ref" v="1" dr="AD300" r="AH300" sId="2"/>
    <undo index="0" exp="ref" v="1" dr="AD300" r="AE300" sId="2"/>
    <undo index="0" exp="ref" v="1" dr="AD298" r="AH298" sId="2"/>
    <undo index="0" exp="ref" v="1" dr="AD298" r="AE298" sId="2"/>
    <undo index="0" exp="ref" v="1" dr="AD297" r="AH297" sId="2"/>
    <undo index="0" exp="ref" v="1" dr="AD297" r="AE297" sId="2"/>
    <undo index="0" exp="ref" v="1" dr="AD296" r="AH296" sId="2"/>
    <undo index="0" exp="ref" v="1" dr="AD296" r="AE296" sId="2"/>
    <undo index="0" exp="ref" v="1" dr="AD295" r="AH295" sId="2"/>
    <undo index="0" exp="ref" v="1" dr="AD295" r="AE295" sId="2"/>
    <undo index="0" exp="ref" v="1" dr="AD293" r="AH293" sId="2"/>
    <undo index="0" exp="ref" v="1" dr="AD293" r="AE293" sId="2"/>
    <undo index="0" exp="ref" v="1" dr="AD292" r="AH292" sId="2"/>
    <undo index="0" exp="ref" v="1" dr="AD292" r="AE292" sId="2"/>
    <undo index="0" exp="ref" v="1" dr="AD291" r="AH291" sId="2"/>
    <undo index="0" exp="ref" v="1" dr="AD291" r="AE291" sId="2"/>
    <undo index="0" exp="ref" v="1" dr="AD290" r="AH290" sId="2"/>
    <undo index="0" exp="ref" v="1" dr="AD290" r="AE290" sId="2"/>
    <undo index="0" exp="ref" v="1" dr="AD289" r="AH289" sId="2"/>
    <undo index="0" exp="ref" v="1" dr="AD289" r="AE289" sId="2"/>
    <undo index="0" exp="ref" v="1" dr="AD288" r="AH288" sId="2"/>
    <undo index="0" exp="ref" v="1" dr="AD288" r="AE288" sId="2"/>
    <undo index="0" exp="ref" v="1" dr="AD286" r="AH286" sId="2"/>
    <undo index="0" exp="ref" v="1" dr="AD286" r="AE286" sId="2"/>
    <undo index="0" exp="ref" v="1" dr="AD285" r="AH285" sId="2"/>
    <undo index="0" exp="ref" v="1" dr="AD285" r="AE285" sId="2"/>
    <undo index="0" exp="ref" v="1" dr="AD284" r="AH284" sId="2"/>
    <undo index="0" exp="ref" v="1" dr="AD284" r="AE284" sId="2"/>
    <undo index="0" exp="ref" v="1" dr="AD283" r="AH283" sId="2"/>
    <undo index="0" exp="ref" v="1" dr="AD283" r="AE283" sId="2"/>
    <undo index="0" exp="ref" v="1" dr="AD282" r="AH282" sId="2"/>
    <undo index="0" exp="ref" v="1" dr="AD282" r="AE282" sId="2"/>
    <undo index="0" exp="ref" v="1" dr="AD281" r="AH281" sId="2"/>
    <undo index="0" exp="ref" v="1" dr="AD281" r="AE281" sId="2"/>
    <undo index="0" exp="ref" v="1" dr="AD280" r="AH280" sId="2"/>
    <undo index="0" exp="ref" v="1" dr="AD280" r="AE280" sId="2"/>
    <undo index="0" exp="ref" v="1" dr="AD279" r="AH279" sId="2"/>
    <undo index="0" exp="ref" v="1" dr="AD279" r="AE279" sId="2"/>
    <undo index="0" exp="ref" v="1" dr="AD278" r="AH278" sId="2"/>
    <undo index="0" exp="ref" v="1" dr="AD278" r="AE278" sId="2"/>
    <undo index="0" exp="ref" v="1" dr="AD277" r="AH277" sId="2"/>
    <undo index="0" exp="ref" v="1" dr="AD277" r="AE277" sId="2"/>
    <undo index="0" exp="ref" v="1" dr="AD276" r="AH276" sId="2"/>
    <undo index="0" exp="ref" v="1" dr="AD276" r="AE276" sId="2"/>
    <undo index="0" exp="ref" v="1" dr="AD275" r="AH275" sId="2"/>
    <undo index="0" exp="ref" v="1" dr="AD275" r="AE275" sId="2"/>
    <undo index="0" exp="ref" v="1" dr="AD274" r="AH274" sId="2"/>
    <undo index="0" exp="ref" v="1" dr="AD274" r="AE274" sId="2"/>
    <undo index="0" exp="ref" v="1" dr="AD273" r="AH273" sId="2"/>
    <undo index="0" exp="ref" v="1" dr="AD273" r="AE273" sId="2"/>
    <undo index="0" exp="ref" v="1" dr="AD272" r="AH272" sId="2"/>
    <undo index="0" exp="ref" v="1" dr="AD272" r="AE272" sId="2"/>
    <undo index="0" exp="ref" v="1" dr="AD270" r="AH270" sId="2"/>
    <undo index="0" exp="ref" v="1" dr="AD270" r="AE270" sId="2"/>
    <undo index="0" exp="ref" v="1" dr="AD269" r="AH269" sId="2"/>
    <undo index="0" exp="ref" v="1" dr="AD269" r="AE269" sId="2"/>
    <undo index="0" exp="ref" v="1" dr="AD268" r="AH268" sId="2"/>
    <undo index="0" exp="ref" v="1" dr="AD268" r="AE268" sId="2"/>
    <undo index="0" exp="ref" v="1" dr="AD267" r="AH267" sId="2"/>
    <undo index="0" exp="ref" v="1" dr="AD267" r="AE267" sId="2"/>
    <undo index="0" exp="ref" v="1" dr="AD266" r="AH266" sId="2"/>
    <undo index="0" exp="ref" v="1" dr="AD266" r="AE266" sId="2"/>
    <undo index="0" exp="ref" v="1" dr="AD265" r="AH265" sId="2"/>
    <undo index="0" exp="ref" v="1" dr="AD265" r="AE265" sId="2"/>
    <undo index="0" exp="ref" v="1" dr="AD263" r="AH263" sId="2"/>
    <undo index="0" exp="ref" v="1" dr="AD263" r="AE263" sId="2"/>
    <undo index="0" exp="ref" v="1" dr="AD262" r="AH262" sId="2"/>
    <undo index="0" exp="ref" v="1" dr="AD262" r="AE262" sId="2"/>
    <undo index="0" exp="ref" v="1" dr="AD261" r="AH261" sId="2"/>
    <undo index="0" exp="ref" v="1" dr="AD261" r="AE261" sId="2"/>
    <undo index="0" exp="ref" v="1" dr="AD260" r="AH260" sId="2"/>
    <undo index="0" exp="ref" v="1" dr="AD260" r="AE260" sId="2"/>
    <undo index="0" exp="ref" v="1" dr="AD259" r="AH259" sId="2"/>
    <undo index="0" exp="ref" v="1" dr="AD259" r="AE259" sId="2"/>
    <undo index="0" exp="ref" v="1" dr="AD258" r="AH258" sId="2"/>
    <undo index="0" exp="ref" v="1" dr="AD258" r="AE258" sId="2"/>
    <undo index="0" exp="ref" v="1" dr="AD257" r="AH257" sId="2"/>
    <undo index="0" exp="ref" v="1" dr="AD257" r="AE257" sId="2"/>
    <undo index="0" exp="ref" v="1" dr="AD255" r="AH255" sId="2"/>
    <undo index="0" exp="ref" v="1" dr="AD255" r="AE255" sId="2"/>
    <undo index="0" exp="ref" v="1" dr="AD254" r="AH254" sId="2"/>
    <undo index="0" exp="ref" v="1" dr="AD254" r="AE254" sId="2"/>
    <undo index="0" exp="ref" v="1" dr="AD253" r="AH253" sId="2"/>
    <undo index="0" exp="ref" v="1" dr="AD253" r="AE253" sId="2"/>
    <undo index="0" exp="ref" v="1" dr="AD252" r="AH252" sId="2"/>
    <undo index="0" exp="ref" v="1" dr="AD252" r="AE252" sId="2"/>
    <undo index="0" exp="ref" v="1" dr="AD251" r="AH251" sId="2"/>
    <undo index="0" exp="ref" v="1" dr="AD251" r="AE251" sId="2"/>
    <undo index="0" exp="ref" v="1" dr="AD250" r="AH250" sId="2"/>
    <undo index="0" exp="ref" v="1" dr="AD250" r="AE250" sId="2"/>
    <undo index="0" exp="ref" v="1" dr="AD249" r="AH249" sId="2"/>
    <undo index="0" exp="ref" v="1" dr="AD249" r="AE249" sId="2"/>
    <undo index="0" exp="ref" v="1" dr="AD247" r="AH247" sId="2"/>
    <undo index="0" exp="ref" v="1" dr="AD247" r="AE247" sId="2"/>
    <undo index="0" exp="ref" v="1" dr="AD246" r="AH246" sId="2"/>
    <undo index="0" exp="ref" v="1" dr="AD246" r="AE246" sId="2"/>
    <undo index="0" exp="ref" v="1" dr="AD244" r="AH244" sId="2"/>
    <undo index="0" exp="ref" v="1" dr="AD244" r="AE244" sId="2"/>
    <undo index="0" exp="ref" v="1" dr="AD243" r="AH243" sId="2"/>
    <undo index="0" exp="ref" v="1" dr="AD243" r="AE243" sId="2"/>
    <undo index="0" exp="ref" v="1" dr="AD242" r="AH242" sId="2"/>
    <undo index="0" exp="ref" v="1" dr="AD242" r="AE242" sId="2"/>
    <undo index="0" exp="ref" v="1" dr="AD241" r="AH241" sId="2"/>
    <undo index="0" exp="ref" v="1" dr="AD241" r="AE241" sId="2"/>
    <undo index="0" exp="ref" v="1" dr="AD240" r="AH240" sId="2"/>
    <undo index="0" exp="ref" v="1" dr="AD240" r="AE240" sId="2"/>
    <undo index="0" exp="ref" v="1" dr="AD239" r="AH239" sId="2"/>
    <undo index="0" exp="ref" v="1" dr="AD239" r="AE239" sId="2"/>
    <undo index="0" exp="ref" v="1" dr="AD238" r="AH238" sId="2"/>
    <undo index="0" exp="ref" v="1" dr="AD238" r="AE238" sId="2"/>
    <undo index="0" exp="ref" v="1" dr="AD237" r="AH237" sId="2"/>
    <undo index="0" exp="ref" v="1" dr="AD237" r="AE237" sId="2"/>
    <undo index="0" exp="ref" v="1" dr="AD236" r="AH236" sId="2"/>
    <undo index="0" exp="ref" v="1" dr="AD236" r="AE236" sId="2"/>
    <undo index="0" exp="ref" v="1" dr="AD235" r="AH235" sId="2"/>
    <undo index="0" exp="ref" v="1" dr="AD235" r="AE235" sId="2"/>
    <undo index="0" exp="ref" v="1" dr="AD234" r="AH234" sId="2"/>
    <undo index="0" exp="ref" v="1" dr="AD234" r="AE234" sId="2"/>
    <undo index="0" exp="ref" v="1" dr="AD233" r="AH233" sId="2"/>
    <undo index="0" exp="ref" v="1" dr="AD233" r="AE233" sId="2"/>
    <undo index="0" exp="ref" v="1" dr="AD231" r="AH231" sId="2"/>
    <undo index="0" exp="ref" v="1" dr="AD231" r="AE231" sId="2"/>
    <undo index="0" exp="ref" v="1" dr="AD230" r="AH230" sId="2"/>
    <undo index="0" exp="ref" v="1" dr="AD230" r="AE230" sId="2"/>
    <undo index="0" exp="ref" v="1" dr="AD229" r="AH229" sId="2"/>
    <undo index="0" exp="ref" v="1" dr="AD229" r="AE229" sId="2"/>
    <undo index="0" exp="ref" v="1" dr="AD228" r="AH228" sId="2"/>
    <undo index="0" exp="ref" v="1" dr="AD228" r="AE228" sId="2"/>
    <undo index="0" exp="ref" v="1" dr="AD227" r="AH227" sId="2"/>
    <undo index="0" exp="ref" v="1" dr="AD227" r="AE227" sId="2"/>
    <undo index="0" exp="ref" v="1" dr="AD226" r="AH226" sId="2"/>
    <undo index="0" exp="ref" v="1" dr="AD226" r="AE226" sId="2"/>
    <undo index="0" exp="ref" v="1" dr="AD225" r="AH225" sId="2"/>
    <undo index="0" exp="ref" v="1" dr="AD225" r="AE225" sId="2"/>
    <undo index="0" exp="ref" v="1" dr="AD224" r="AH224" sId="2"/>
    <undo index="0" exp="ref" v="1" dr="AD224" r="AE224" sId="2"/>
    <undo index="0" exp="ref" v="1" dr="AD222" r="AH222" sId="2"/>
    <undo index="0" exp="ref" v="1" dr="AD222" r="AE222" sId="2"/>
    <undo index="0" exp="ref" v="1" dr="AD221" r="AH221" sId="2"/>
    <undo index="0" exp="ref" v="1" dr="AD221" r="AE221" sId="2"/>
    <undo index="0" exp="ref" v="1" dr="AD219" r="AH219" sId="2"/>
    <undo index="0" exp="ref" v="1" dr="AD219" r="AE219" sId="2"/>
    <undo index="0" exp="ref" v="1" dr="AD218" r="AH218" sId="2"/>
    <undo index="0" exp="ref" v="1" dr="AD218" r="AE218" sId="2"/>
    <undo index="0" exp="ref" v="1" dr="AD217" r="AH217" sId="2"/>
    <undo index="0" exp="ref" v="1" dr="AD217" r="AE217" sId="2"/>
    <undo index="0" exp="ref" v="1" dr="AD216" r="AH216" sId="2"/>
    <undo index="0" exp="ref" v="1" dr="AD216" r="AE216" sId="2"/>
    <undo index="0" exp="ref" v="1" dr="AD215" r="AH215" sId="2"/>
    <undo index="0" exp="ref" v="1" dr="AD215" r="AE215" sId="2"/>
    <undo index="0" exp="ref" v="1" dr="AD214" r="AH214" sId="2"/>
    <undo index="0" exp="ref" v="1" dr="AD214" r="AE214" sId="2"/>
    <undo index="0" exp="ref" v="1" dr="AD213" r="AH213" sId="2"/>
    <undo index="0" exp="ref" v="1" dr="AD213" r="AE213" sId="2"/>
    <undo index="0" exp="ref" v="1" dr="AD212" r="AH212" sId="2"/>
    <undo index="0" exp="ref" v="1" dr="AD212" r="AE212" sId="2"/>
    <undo index="0" exp="ref" v="1" dr="AD211" r="AH211" sId="2"/>
    <undo index="0" exp="ref" v="1" dr="AD211" r="AE211" sId="2"/>
    <undo index="0" exp="ref" v="1" dr="AD210" r="AH210" sId="2"/>
    <undo index="0" exp="ref" v="1" dr="AD210" r="AE210" sId="2"/>
    <undo index="0" exp="ref" v="1" dr="AD209" r="AH209" sId="2"/>
    <undo index="0" exp="ref" v="1" dr="AD209" r="AE209" sId="2"/>
    <undo index="0" exp="ref" v="1" dr="AD208" r="AH208" sId="2"/>
    <undo index="0" exp="ref" v="1" dr="AD208" r="AE208" sId="2"/>
    <undo index="0" exp="ref" v="1" dr="AD207" r="AH207" sId="2"/>
    <undo index="0" exp="ref" v="1" dr="AD207" r="AE207" sId="2"/>
    <undo index="0" exp="ref" v="1" dr="AD206" r="AH206" sId="2"/>
    <undo index="0" exp="ref" v="1" dr="AD206" r="AE206" sId="2"/>
    <undo index="0" exp="ref" v="1" dr="AD205" r="AH205" sId="2"/>
    <undo index="0" exp="ref" v="1" dr="AD205" r="AE205" sId="2"/>
    <undo index="0" exp="ref" v="1" dr="AD203" r="AH203" sId="2"/>
    <undo index="0" exp="ref" v="1" dr="AD203" r="AE203" sId="2"/>
    <undo index="0" exp="ref" v="1" dr="AD202" r="AH202" sId="2"/>
    <undo index="0" exp="ref" v="1" dr="AD202" r="AE202" sId="2"/>
    <undo index="0" exp="ref" v="1" dr="AD201" r="AH201" sId="2"/>
    <undo index="0" exp="ref" v="1" dr="AD201" r="AE201" sId="2"/>
    <undo index="0" exp="ref" v="1" dr="AD200" r="AH200" sId="2"/>
    <undo index="0" exp="ref" v="1" dr="AD200" r="AE200" sId="2"/>
    <undo index="0" exp="ref" v="1" dr="AD199" r="AH199" sId="2"/>
    <undo index="0" exp="ref" v="1" dr="AD199" r="AE199" sId="2"/>
    <undo index="0" exp="ref" v="1" dr="AD198" r="AH198" sId="2"/>
    <undo index="0" exp="ref" v="1" dr="AD198" r="AE198" sId="2"/>
    <undo index="0" exp="ref" v="1" dr="AD197" r="AH197" sId="2"/>
    <undo index="0" exp="ref" v="1" dr="AD197" r="AE197" sId="2"/>
    <undo index="0" exp="ref" v="1" dr="AD195" r="AH195" sId="2"/>
    <undo index="0" exp="ref" v="1" dr="AD195" r="AE195" sId="2"/>
    <undo index="0" exp="ref" v="1" dr="AD194" r="AH194" sId="2"/>
    <undo index="0" exp="ref" v="1" dr="AD194" r="AE194" sId="2"/>
    <undo index="0" exp="ref" v="1" dr="AD193" r="AH193" sId="2"/>
    <undo index="0" exp="ref" v="1" dr="AD193" r="AE193" sId="2"/>
    <undo index="0" exp="ref" v="1" dr="AD192" r="AH192" sId="2"/>
    <undo index="0" exp="ref" v="1" dr="AD192" r="AE192" sId="2"/>
    <undo index="0" exp="ref" v="1" dr="AD191" r="AH191" sId="2"/>
    <undo index="0" exp="ref" v="1" dr="AD191" r="AE191" sId="2"/>
    <undo index="0" exp="ref" v="1" dr="AD190" r="AH190" sId="2"/>
    <undo index="0" exp="ref" v="1" dr="AD190" r="AE190" sId="2"/>
    <undo index="0" exp="ref" v="1" dr="AD189" r="AH189" sId="2"/>
    <undo index="0" exp="ref" v="1" dr="AD189" r="AE189" sId="2"/>
    <undo index="0" exp="ref" v="1" dr="AD187" r="AH187" sId="2"/>
    <undo index="0" exp="ref" v="1" dr="AD187" r="AE187" sId="2"/>
    <undo index="0" exp="ref" v="1" dr="AD186" r="AH186" sId="2"/>
    <undo index="0" exp="ref" v="1" dr="AD186" r="AE186" sId="2"/>
    <undo index="0" exp="ref" v="1" dr="AD185" r="AH185" sId="2"/>
    <undo index="0" exp="ref" v="1" dr="AD185" r="AE185" sId="2"/>
    <undo index="0" exp="ref" v="1" dr="AD184" r="AH184" sId="2"/>
    <undo index="0" exp="ref" v="1" dr="AD184" r="AE184" sId="2"/>
    <undo index="0" exp="ref" v="1" dr="AD182" r="AH182" sId="2"/>
    <undo index="0" exp="ref" v="1" dr="AD182" r="AE182" sId="2"/>
    <undo index="0" exp="ref" v="1" dr="AD181" r="AH181" sId="2"/>
    <undo index="0" exp="ref" v="1" dr="AD181" r="AE181" sId="2"/>
    <undo index="0" exp="ref" v="1" dr="AD180" r="AH180" sId="2"/>
    <undo index="0" exp="ref" v="1" dr="AD180" r="AE180" sId="2"/>
    <undo index="0" exp="ref" v="1" dr="AD179" r="AH179" sId="2"/>
    <undo index="0" exp="ref" v="1" dr="AD179" r="AE179" sId="2"/>
    <undo index="0" exp="ref" v="1" dr="AD178" r="AH178" sId="2"/>
    <undo index="0" exp="ref" v="1" dr="AD178" r="AE178" sId="2"/>
    <undo index="0" exp="ref" v="1" dr="AD177" r="AH177" sId="2"/>
    <undo index="0" exp="ref" v="1" dr="AD177" r="AE177" sId="2"/>
    <undo index="0" exp="ref" v="1" dr="AD176" r="AH176" sId="2"/>
    <undo index="0" exp="ref" v="1" dr="AD176" r="AE176" sId="2"/>
    <undo index="0" exp="ref" v="1" dr="AD174" r="AH174" sId="2"/>
    <undo index="0" exp="ref" v="1" dr="AD174" r="AE174" sId="2"/>
    <undo index="0" exp="ref" v="1" dr="AD173" r="AH173" sId="2"/>
    <undo index="0" exp="ref" v="1" dr="AD173" r="AE173" sId="2"/>
    <undo index="0" exp="ref" v="1" dr="AD171" r="AH171" sId="2"/>
    <undo index="0" exp="ref" v="1" dr="AD171" r="AE171" sId="2"/>
    <undo index="0" exp="ref" v="1" dr="AD170" r="AH170" sId="2"/>
    <undo index="0" exp="ref" v="1" dr="AD170" r="AE170" sId="2"/>
    <undo index="0" exp="ref" v="1" dr="AD169" r="AH169" sId="2"/>
    <undo index="0" exp="ref" v="1" dr="AD169" r="AE169" sId="2"/>
    <undo index="0" exp="ref" v="1" dr="AD168" r="AH168" sId="2"/>
    <undo index="0" exp="ref" v="1" dr="AD168" r="AE168" sId="2"/>
    <undo index="0" exp="ref" v="1" dr="AD167" r="AH167" sId="2"/>
    <undo index="0" exp="ref" v="1" dr="AD167" r="AE167" sId="2"/>
    <undo index="0" exp="ref" v="1" dr="AD166" r="AH166" sId="2"/>
    <undo index="0" exp="ref" v="1" dr="AD166" r="AE166" sId="2"/>
    <undo index="0" exp="ref" v="1" dr="AD165" r="AH165" sId="2"/>
    <undo index="0" exp="ref" v="1" dr="AD165" r="AE165" sId="2"/>
    <undo index="0" exp="ref" v="1" dr="AD164" r="AH164" sId="2"/>
    <undo index="0" exp="ref" v="1" dr="AD164" r="AE164" sId="2"/>
    <undo index="0" exp="ref" v="1" dr="AD163" r="AH163" sId="2"/>
    <undo index="0" exp="ref" v="1" dr="AD163" r="AE163" sId="2"/>
    <undo index="0" exp="ref" v="1" dr="AD162" r="AH162" sId="2"/>
    <undo index="0" exp="ref" v="1" dr="AD162" r="AE162" sId="2"/>
    <undo index="0" exp="ref" v="1" dr="AD161" r="AH161" sId="2"/>
    <undo index="0" exp="ref" v="1" dr="AD161" r="AE161" sId="2"/>
    <undo index="0" exp="ref" v="1" dr="AD160" r="AH160" sId="2"/>
    <undo index="0" exp="ref" v="1" dr="AD160" r="AE160" sId="2"/>
    <undo index="0" exp="ref" v="1" dr="AD159" r="AH159" sId="2"/>
    <undo index="0" exp="ref" v="1" dr="AD159" r="AE159" sId="2"/>
    <undo index="0" exp="ref" v="1" dr="AD158" r="AH158" sId="2"/>
    <undo index="0" exp="ref" v="1" dr="AD158" r="AE158" sId="2"/>
    <undo index="0" exp="ref" v="1" dr="AD157" r="AH157" sId="2"/>
    <undo index="0" exp="ref" v="1" dr="AD157" r="AE157" sId="2"/>
    <undo index="0" exp="ref" v="1" dr="AD156" r="AH156" sId="2"/>
    <undo index="0" exp="ref" v="1" dr="AD156" r="AE156" sId="2"/>
    <undo index="0" exp="ref" v="1" dr="AD155" r="AH155" sId="2"/>
    <undo index="0" exp="ref" v="1" dr="AD155" r="AE155" sId="2"/>
    <undo index="0" exp="ref" v="1" dr="AD154" r="AH154" sId="2"/>
    <undo index="0" exp="ref" v="1" dr="AD154" r="AE154" sId="2"/>
    <undo index="0" exp="ref" v="1" dr="AD153" r="AH153" sId="2"/>
    <undo index="0" exp="ref" v="1" dr="AD153" r="AE153" sId="2"/>
    <undo index="0" exp="ref" v="1" dr="AD152" r="AH152" sId="2"/>
    <undo index="0" exp="ref" v="1" dr="AD152" r="AE152" sId="2"/>
    <undo index="0" exp="ref" v="1" dr="AD151" r="AH151" sId="2"/>
    <undo index="0" exp="ref" v="1" dr="AD151" r="AE151" sId="2"/>
    <undo index="0" exp="ref" v="1" dr="AD150" r="AH150" sId="2"/>
    <undo index="0" exp="ref" v="1" dr="AD150" r="AE150" sId="2"/>
    <undo index="0" exp="ref" v="1" dr="AD149" r="AH149" sId="2"/>
    <undo index="0" exp="ref" v="1" dr="AD149" r="AE149" sId="2"/>
    <undo index="0" exp="ref" v="1" dr="AD147" r="AH147" sId="2"/>
    <undo index="0" exp="ref" v="1" dr="AD147" r="AE147" sId="2"/>
    <undo index="0" exp="ref" v="1" dr="AD146" r="AH146" sId="2"/>
    <undo index="0" exp="ref" v="1" dr="AD146" r="AE146" sId="2"/>
    <undo index="0" exp="ref" v="1" dr="AD145" r="AH145" sId="2"/>
    <undo index="0" exp="ref" v="1" dr="AD145" r="AE145" sId="2"/>
    <undo index="0" exp="ref" v="1" dr="AD144" r="AH144" sId="2"/>
    <undo index="0" exp="ref" v="1" dr="AD144" r="AE144" sId="2"/>
    <undo index="0" exp="ref" v="1" dr="AD142" r="AH142" sId="2"/>
    <undo index="0" exp="ref" v="1" dr="AD142" r="AE142" sId="2"/>
    <undo index="0" exp="ref" v="1" dr="AD141" r="AH141" sId="2"/>
    <undo index="0" exp="ref" v="1" dr="AD141" r="AE141" sId="2"/>
    <undo index="0" exp="ref" v="1" dr="AD139" r="AH139" sId="2"/>
    <undo index="0" exp="ref" v="1" dr="AD139" r="AE139" sId="2"/>
    <undo index="0" exp="ref" v="1" dr="AD138" r="AH138" sId="2"/>
    <undo index="0" exp="ref" v="1" dr="AD138" r="AE138" sId="2"/>
    <undo index="0" exp="ref" v="1" dr="AD137" r="AH137" sId="2"/>
    <undo index="0" exp="ref" v="1" dr="AD137" r="AE137" sId="2"/>
    <undo index="0" exp="ref" v="1" dr="AD136" r="AH136" sId="2"/>
    <undo index="0" exp="ref" v="1" dr="AD136" r="AE136" sId="2"/>
    <undo index="0" exp="ref" v="1" dr="AD135" r="AH135" sId="2"/>
    <undo index="0" exp="ref" v="1" dr="AD135" r="AE135" sId="2"/>
    <undo index="0" exp="ref" v="1" dr="AD133" r="AH133" sId="2"/>
    <undo index="0" exp="ref" v="1" dr="AD133" r="AE133" sId="2"/>
    <undo index="0" exp="ref" v="1" dr="AD132" r="AH132" sId="2"/>
    <undo index="0" exp="ref" v="1" dr="AD132" r="AE132" sId="2"/>
    <undo index="0" exp="ref" v="1" dr="AD130" r="AH130" sId="2"/>
    <undo index="0" exp="ref" v="1" dr="AD130" r="AE130" sId="2"/>
    <undo index="0" exp="ref" v="1" dr="AD129" r="AH129" sId="2"/>
    <undo index="0" exp="ref" v="1" dr="AD129" r="AE129" sId="2"/>
    <undo index="0" exp="ref" v="1" dr="AD128" r="AH128" sId="2"/>
    <undo index="0" exp="ref" v="1" dr="AD128" r="AE128" sId="2"/>
    <undo index="0" exp="ref" v="1" dr="AD127" r="AH127" sId="2"/>
    <undo index="0" exp="ref" v="1" dr="AD127" r="AE127" sId="2"/>
    <undo index="0" exp="ref" v="1" dr="AD126" r="AH126" sId="2"/>
    <undo index="0" exp="ref" v="1" dr="AD126" r="AE126" sId="2"/>
    <undo index="0" exp="ref" v="1" dr="AD125" r="AH125" sId="2"/>
    <undo index="0" exp="ref" v="1" dr="AD125" r="AE125" sId="2"/>
    <undo index="0" exp="ref" v="1" dr="AD124" r="AH124" sId="2"/>
    <undo index="0" exp="ref" v="1" dr="AD124" r="AE124" sId="2"/>
    <undo index="0" exp="ref" v="1" dr="AD123" r="AH123" sId="2"/>
    <undo index="0" exp="ref" v="1" dr="AD123" r="AE123" sId="2"/>
    <undo index="0" exp="ref" v="1" dr="AD121" r="AH121" sId="2"/>
    <undo index="0" exp="ref" v="1" dr="AD121" r="AE121" sId="2"/>
    <undo index="0" exp="ref" v="1" dr="AD120" r="AH120" sId="2"/>
    <undo index="0" exp="ref" v="1" dr="AD120" r="AE120" sId="2"/>
    <undo index="0" exp="ref" v="1" dr="AD119" r="AH119" sId="2"/>
    <undo index="0" exp="ref" v="1" dr="AD119" r="AE119" sId="2"/>
    <undo index="0" exp="ref" v="1" dr="AD118" r="AH118" sId="2"/>
    <undo index="0" exp="ref" v="1" dr="AD118" r="AE118" sId="2"/>
    <undo index="0" exp="ref" v="1" dr="AD116" r="AH116" sId="2"/>
    <undo index="0" exp="ref" v="1" dr="AD116" r="AE116" sId="2"/>
    <undo index="0" exp="ref" v="1" dr="AD115" r="AH115" sId="2"/>
    <undo index="0" exp="ref" v="1" dr="AD115" r="AE115" sId="2"/>
    <undo index="0" exp="ref" v="1" dr="AD114" r="AH114" sId="2"/>
    <undo index="0" exp="ref" v="1" dr="AD114" r="AE114" sId="2"/>
    <undo index="0" exp="ref" v="1" dr="AD113" r="AH113" sId="2"/>
    <undo index="0" exp="ref" v="1" dr="AD113" r="AE113" sId="2"/>
    <undo index="0" exp="ref" v="1" dr="AD112" r="AH112" sId="2"/>
    <undo index="0" exp="ref" v="1" dr="AD112" r="AE112" sId="2"/>
    <undo index="0" exp="ref" v="1" dr="AD111" r="AH111" sId="2"/>
    <undo index="0" exp="ref" v="1" dr="AD111" r="AE111" sId="2"/>
    <undo index="0" exp="ref" v="1" dr="AD109" r="AH109" sId="2"/>
    <undo index="0" exp="ref" v="1" dr="AD109" r="AE109" sId="2"/>
    <undo index="0" exp="ref" v="1" dr="AD108" r="AH108" sId="2"/>
    <undo index="0" exp="ref" v="1" dr="AD108" r="AE108" sId="2"/>
    <undo index="0" exp="ref" v="1" dr="AD107" r="AE107" sId="2"/>
    <undo index="0" exp="ref" v="1" dr="AD106" r="AH106" sId="2"/>
    <undo index="0" exp="ref" v="1" dr="AD106" r="AE106" sId="2"/>
    <undo index="0" exp="ref" v="1" dr="AD105" r="AH105" sId="2"/>
    <undo index="0" exp="ref" v="1" dr="AD105" r="AE105" sId="2"/>
    <undo index="0" exp="ref" v="1" dr="AD103" r="AH103" sId="2"/>
    <undo index="0" exp="ref" v="1" dr="AD103" r="AE103" sId="2"/>
    <undo index="0" exp="ref" v="1" dr="AD102" r="AH102" sId="2"/>
    <undo index="0" exp="ref" v="1" dr="AD102" r="AE102" sId="2"/>
    <undo index="0" exp="ref" v="1" dr="AD100" r="AH100" sId="2"/>
    <undo index="0" exp="ref" v="1" dr="AD100" r="AE100" sId="2"/>
    <undo index="0" exp="ref" v="1" dr="AD99" r="AH99" sId="2"/>
    <undo index="0" exp="ref" v="1" dr="AD99" r="AE99" sId="2"/>
    <undo index="0" exp="ref" v="1" dr="AD98" r="AH98" sId="2"/>
    <undo index="0" exp="ref" v="1" dr="AD98" r="AE98" sId="2"/>
    <undo index="0" exp="ref" v="1" dr="AD96" r="AH96" sId="2"/>
    <undo index="0" exp="ref" v="1" dr="AD96" r="AE96" sId="2"/>
    <undo index="0" exp="ref" v="1" dr="AD95" r="AH95" sId="2"/>
    <undo index="0" exp="ref" v="1" dr="AD95" r="AE95" sId="2"/>
    <undo index="0" exp="ref" v="1" dr="AD94" r="AH94" sId="2"/>
    <undo index="0" exp="ref" v="1" dr="AD94" r="AE94" sId="2"/>
    <undo index="0" exp="ref" v="1" dr="AD93" r="AH93" sId="2"/>
    <undo index="0" exp="ref" v="1" dr="AD93" r="AE93" sId="2"/>
    <undo index="0" exp="ref" v="1" dr="AD91" r="AH91" sId="2"/>
    <undo index="0" exp="ref" v="1" dr="AD91" r="AE91" sId="2"/>
    <undo index="0" exp="ref" v="1" dr="AD90" r="AH90" sId="2"/>
    <undo index="0" exp="ref" v="1" dr="AD90" r="AE90" sId="2"/>
    <undo index="0" exp="ref" v="1" dr="AD89" r="AH89" sId="2"/>
    <undo index="0" exp="ref" v="1" dr="AD89" r="AE89" sId="2"/>
    <undo index="0" exp="ref" v="1" dr="AD88" r="AH88" sId="2"/>
    <undo index="0" exp="ref" v="1" dr="AD88" r="AE88" sId="2"/>
    <undo index="0" exp="ref" v="1" dr="AD87" r="AH87" sId="2"/>
    <undo index="0" exp="ref" v="1" dr="AD87" r="AE87" sId="2"/>
    <undo index="0" exp="ref" v="1" dr="AD86" r="AH86" sId="2"/>
    <undo index="0" exp="ref" v="1" dr="AD86" r="AE86" sId="2"/>
    <undo index="0" exp="ref" v="1" dr="AD85" r="AH85" sId="2"/>
    <undo index="0" exp="ref" v="1" dr="AD85" r="AE85" sId="2"/>
    <undo index="0" exp="ref" v="1" dr="AD83" r="AH83" sId="2"/>
    <undo index="0" exp="ref" v="1" dr="AD83" r="AE83" sId="2"/>
    <undo index="0" exp="ref" v="1" dr="AD82" r="AH82" sId="2"/>
    <undo index="0" exp="ref" v="1" dr="AD82" r="AE82" sId="2"/>
    <undo index="0" exp="ref" v="1" dr="AD81" r="AH81" sId="2"/>
    <undo index="0" exp="ref" v="1" dr="AD81" r="AE81" sId="2"/>
    <undo index="0" exp="ref" v="1" dr="AD80" r="AH80" sId="2"/>
    <undo index="0" exp="ref" v="1" dr="AD80" r="AE80" sId="2"/>
    <undo index="0" exp="ref" v="1" dr="AD79" r="AH79" sId="2"/>
    <undo index="0" exp="ref" v="1" dr="AD79" r="AE79" sId="2"/>
    <undo index="0" exp="ref" v="1" dr="AD78" r="AH78" sId="2"/>
    <undo index="0" exp="ref" v="1" dr="AD78" r="AE78" sId="2"/>
    <undo index="0" exp="ref" v="1" dr="AD77" r="AH77" sId="2"/>
    <undo index="0" exp="ref" v="1" dr="AD77" r="AE77" sId="2"/>
    <undo index="0" exp="ref" v="1" dr="AD76" r="AH76" sId="2"/>
    <undo index="0" exp="ref" v="1" dr="AD76" r="AE76" sId="2"/>
    <undo index="0" exp="ref" v="1" dr="AD75" r="AH75" sId="2"/>
    <undo index="0" exp="ref" v="1" dr="AD75" r="AE75" sId="2"/>
    <undo index="0" exp="ref" v="1" dr="AD74" r="AH74" sId="2"/>
    <undo index="0" exp="ref" v="1" dr="AD74" r="AE74" sId="2"/>
    <undo index="0" exp="ref" v="1" dr="AD73" r="AH73" sId="2"/>
    <undo index="0" exp="ref" v="1" dr="AD73" r="AE73" sId="2"/>
    <undo index="0" exp="ref" v="1" dr="AD72" r="AH72" sId="2"/>
    <undo index="0" exp="ref" v="1" dr="AD72" r="AE72" sId="2"/>
    <undo index="0" exp="ref" v="1" dr="AD71" r="AH71" sId="2"/>
    <undo index="0" exp="ref" v="1" dr="AD71" r="AE71" sId="2"/>
    <undo index="0" exp="ref" v="1" dr="AD70" r="AH70" sId="2"/>
    <undo index="0" exp="ref" v="1" dr="AD70" r="AE70" sId="2"/>
    <undo index="0" exp="ref" v="1" dr="AD69" r="AH69" sId="2"/>
    <undo index="0" exp="ref" v="1" dr="AD69" r="AE69" sId="2"/>
    <undo index="0" exp="ref" v="1" dr="AD68" r="AH68" sId="2"/>
    <undo index="0" exp="ref" v="1" dr="AD68" r="AE68" sId="2"/>
    <undo index="0" exp="ref" v="1" dr="AD67" r="AH67" sId="2"/>
    <undo index="0" exp="ref" v="1" dr="AD67" r="AE67" sId="2"/>
    <undo index="0" exp="ref" v="1" dr="AD66" r="AH66" sId="2"/>
    <undo index="0" exp="ref" v="1" dr="AD66" r="AE66" sId="2"/>
    <undo index="0" exp="ref" v="1" dr="AD65" r="AH65" sId="2"/>
    <undo index="0" exp="ref" v="1" dr="AD65" r="AE65" sId="2"/>
    <undo index="0" exp="ref" v="1" dr="AD64" r="AH64" sId="2"/>
    <undo index="0" exp="ref" v="1" dr="AD64" r="AE64" sId="2"/>
    <undo index="0" exp="ref" v="1" dr="AD63" r="AH63" sId="2"/>
    <undo index="0" exp="ref" v="1" dr="AD63" r="AE63" sId="2"/>
    <undo index="0" exp="ref" v="1" dr="AD61" r="AH61" sId="2"/>
    <undo index="0" exp="ref" v="1" dr="AD61" r="AE61" sId="2"/>
    <undo index="0" exp="ref" v="1" dr="AD60" r="AH60" sId="2"/>
    <undo index="0" exp="ref" v="1" dr="AD60" r="AE60" sId="2"/>
    <undo index="0" exp="ref" v="1" dr="AD59" r="AH59" sId="2"/>
    <undo index="0" exp="ref" v="1" dr="AD59" r="AE59" sId="2"/>
    <undo index="0" exp="ref" v="1" dr="AD57" r="AH57" sId="2"/>
    <undo index="0" exp="ref" v="1" dr="AD57" r="AE57" sId="2"/>
    <undo index="0" exp="ref" v="1" dr="AD56" r="AH56" sId="2"/>
    <undo index="0" exp="ref" v="1" dr="AD56" r="AE56" sId="2"/>
    <undo index="0" exp="ref" v="1" dr="AD55" r="AH55" sId="2"/>
    <undo index="0" exp="ref" v="1" dr="AD55" r="AE55" sId="2"/>
    <undo index="0" exp="ref" v="1" dr="AD54" r="AH54" sId="2"/>
    <undo index="0" exp="ref" v="1" dr="AD54" r="AE54" sId="2"/>
    <undo index="0" exp="ref" v="1" dr="AD53" r="AH53" sId="2"/>
    <undo index="0" exp="ref" v="1" dr="AD53" r="AE53" sId="2"/>
    <undo index="0" exp="ref" v="1" dr="AD51" r="AH51" sId="2"/>
    <undo index="0" exp="ref" v="1" dr="AD51" r="AE51" sId="2"/>
    <undo index="0" exp="ref" v="1" dr="AD50" r="AH50" sId="2"/>
    <undo index="0" exp="ref" v="1" dr="AD50" r="AE50" sId="2"/>
    <undo index="0" exp="ref" v="1" dr="AD48" r="AH48" sId="2"/>
    <undo index="0" exp="ref" v="1" dr="AD48" r="AE48" sId="2"/>
    <undo index="0" exp="ref" v="1" dr="AD47" r="AH47" sId="2"/>
    <undo index="0" exp="ref" v="1" dr="AD47" r="AE47" sId="2"/>
    <undo index="0" exp="ref" v="1" dr="AD46" r="AH46" sId="2"/>
    <undo index="0" exp="ref" v="1" dr="AD46" r="AE46" sId="2"/>
    <undo index="0" exp="ref" v="1" dr="AD45" r="AH45" sId="2"/>
    <undo index="0" exp="ref" v="1" dr="AD45" r="AE45" sId="2"/>
    <undo index="0" exp="ref" v="1" dr="AD43" r="AH43" sId="2"/>
    <undo index="0" exp="ref" v="1" dr="AD43" r="AE43" sId="2"/>
    <undo index="0" exp="ref" v="1" dr="AD42" r="AH42" sId="2"/>
    <undo index="0" exp="ref" v="1" dr="AD42" r="AE42" sId="2"/>
    <undo index="0" exp="ref" v="1" dr="AD41" r="AH41" sId="2"/>
    <undo index="0" exp="ref" v="1" dr="AD41" r="AE41" sId="2"/>
    <undo index="0" exp="ref" v="1" dr="AD40" r="AH40" sId="2"/>
    <undo index="0" exp="ref" v="1" dr="AD40" r="AE40" sId="2"/>
    <undo index="0" exp="ref" v="1" dr="AD39" r="AH39" sId="2"/>
    <undo index="0" exp="ref" v="1" dr="AD39" r="AE39" sId="2"/>
    <undo index="0" exp="ref" v="1" dr="AD38" r="AH38" sId="2"/>
    <undo index="0" exp="ref" v="1" dr="AD38" r="AE38" sId="2"/>
    <undo index="0" exp="ref" v="1" dr="AD36" r="AH36" sId="2"/>
    <undo index="0" exp="ref" v="1" dr="AD36" r="AE36" sId="2"/>
    <undo index="0" exp="ref" v="1" dr="AD35" r="AH35" sId="2"/>
    <undo index="0" exp="ref" v="1" dr="AD35" r="AE35" sId="2"/>
    <undo index="0" exp="ref" v="1" dr="AD34" r="AH34" sId="2"/>
    <undo index="0" exp="ref" v="1" dr="AD34" r="AE34" sId="2"/>
    <undo index="0" exp="ref" v="1" dr="AD33" r="AH33" sId="2"/>
    <undo index="0" exp="ref" v="1" dr="AD33" r="AE33" sId="2"/>
    <undo index="0" exp="ref" v="1" dr="AD31" r="AH31" sId="2"/>
    <undo index="0" exp="ref" v="1" dr="AD31" r="AE31" sId="2"/>
    <undo index="0" exp="ref" v="1" dr="AD30" r="AH30" sId="2"/>
    <undo index="0" exp="ref" v="1" dr="AD30" r="AE30" sId="2"/>
    <undo index="0" exp="ref" v="1" dr="AD29" r="AH29" sId="2"/>
    <undo index="0" exp="ref" v="1" dr="AD29" r="AE29" sId="2"/>
    <undo index="0" exp="ref" v="1" dr="AD28" r="AH28" sId="2"/>
    <undo index="0" exp="ref" v="1" dr="AD28" r="AE28" sId="2"/>
    <undo index="0" exp="ref" v="1" dr="AD27" r="AH27" sId="2"/>
    <undo index="0" exp="ref" v="1" dr="AD27" r="AE27" sId="2"/>
    <undo index="0" exp="ref" v="1" dr="AD26" r="AH26" sId="2"/>
    <undo index="0" exp="ref" v="1" dr="AD26" r="AE26" sId="2"/>
    <undo index="0" exp="ref" v="1" dr="AD25" r="AH25" sId="2"/>
    <undo index="0" exp="ref" v="1" dr="AD25" r="AE25" sId="2"/>
    <undo index="0" exp="ref" v="1" dr="AD24" r="AH24" sId="2"/>
    <undo index="0" exp="ref" v="1" dr="AD24" r="AE24" sId="2"/>
    <undo index="0" exp="ref" v="1" dr="AD23" r="AH23" sId="2"/>
    <undo index="0" exp="ref" v="1" dr="AD23" r="AE23" sId="2"/>
    <undo index="0" exp="ref" v="1" dr="AD22" r="AH22" sId="2"/>
    <undo index="0" exp="ref" v="1" dr="AD22" r="AE22" sId="2"/>
    <undo index="0" exp="ref" v="1" dr="AD21" r="AH21" sId="2"/>
    <undo index="0" exp="ref" v="1" dr="AD21" r="AE21" sId="2"/>
    <undo index="0" exp="ref" v="1" dr="AD19" r="AH19" sId="2"/>
    <undo index="0" exp="ref" v="1" dr="AD19" r="AE19" sId="2"/>
    <undo index="0" exp="ref" v="1" dr="AD18" r="AH18" sId="2"/>
    <undo index="0" exp="ref" v="1" dr="AD18" r="AE18" sId="2"/>
    <undo index="0" exp="ref" v="1" dr="AD17" r="AH17" sId="2"/>
    <undo index="0" exp="ref" v="1" dr="AD17" r="AE17" sId="2"/>
    <undo index="0" exp="ref" v="1" dr="AD16" r="AH16" sId="2"/>
    <undo index="0" exp="ref" v="1" dr="AD16" r="AE16" sId="2"/>
    <undo index="0" exp="ref" v="1" dr="AD15" r="AH15" sId="2"/>
    <undo index="0" exp="ref" v="1" dr="AD15" r="AE15" sId="2"/>
    <undo index="0" exp="ref" v="1" dr="AD14" r="AH14" sId="2"/>
    <undo index="0" exp="ref" v="1" dr="AD14" r="AE14" sId="2"/>
    <undo index="0" exp="ref" v="1" dr="AD13" r="AH13" sId="2"/>
    <undo index="0" exp="ref" v="1" dr="AD13" r="AE13" sId="2"/>
    <undo index="0" exp="ref" v="1" dr="AD12" r="AH12" sId="2"/>
    <undo index="0" exp="ref" v="1" dr="AD12" r="AE12" sId="2"/>
    <undo index="0" exp="ref" v="1" dr="AD11" r="AH11" sId="2"/>
    <undo index="0" exp="ref" v="1" dr="AD11" r="AE11" sId="2"/>
    <undo index="0" exp="ref" v="1" dr="AD9" r="AH9" sId="2"/>
    <undo index="0" exp="ref" v="1" dr="AD9" r="AE9" sId="2"/>
    <undo index="0" exp="ref" v="1" dr="AD8" r="AH8" sId="2"/>
    <undo index="0" exp="ref" v="1" dr="AD8" r="AE8" sId="2"/>
    <undo index="0" exp="ref" v="1" dr="AD7" r="AH7" sId="2"/>
    <undo index="0" exp="ref" v="1" dr="AD7" r="AE7" sId="2"/>
    <undo index="0" exp="ref" v="1" dr="AD6" r="AH6" sId="2"/>
    <undo index="0" exp="ref" v="1" dr="AD6" r="AE6" sId="2"/>
    <undo index="0" exp="ref" v="1" dr="AD5" r="AH5" sId="2"/>
    <undo index="0" exp="ref" v="1" dr="AD5" r="AE5" sId="2"/>
    <undo index="2" exp="area" ref3D="1" dr="$A$2:$XFD$3" dn="Z_EC82EC42_76E0_4781_B877_13BB6D0777DF_.wvu.PrintTitles" sId="2"/>
    <undo index="2" exp="area" ref3D="1" dr="$A$2:$XFD$3" dn="Z_EAB0E31B_6637_4D4E_A1C4_84B123167B72_.wvu.PrintTitles" sId="2"/>
    <undo index="0" exp="area" ref3D="1" dr="$AY$1:$BA$1048576" dn="Z_EAB0E31B_6637_4D4E_A1C4_84B123167B72_.wvu.Cols" sId="2"/>
    <undo index="2" exp="area" ref3D="1" dr="$A$2:$XFD$3" dn="Z_E9FE6A6F_3618_4F0B_9595_2A4A0816C087_.wvu.PrintTitles" sId="2"/>
    <undo index="2" exp="area" ref3D="1" dr="$A$2:$XFD$3" dn="Z_E5AB5744_4C8A_40CE_9F0B_33627CEEF0B3_.wvu.PrintTitles" sId="2"/>
    <undo index="2" exp="area" ref3D="1" dr="$A$2:$XFD$3" dn="Z_D804A323_1934_42A5_ADE5_667998EEFD9B_.wvu.PrintTitles" sId="2"/>
    <undo index="2" exp="area" ref3D="1" dr="$AU$1:$AX$1048576" dn="Z_D804A323_1934_42A5_ADE5_667998EEFD9B_.wvu.Cols" sId="2"/>
    <undo index="2" exp="area" ref3D="1" dr="$A$2:$XFD$3" dn="Z_D6E84AB2_3371_40A9_86DA_A7CB0C4470C3_.wvu.PrintTitles" sId="2"/>
    <undo index="0" exp="area" ref3D="1" dr="$A$250:$XFD$250" dn="Z_D36219D0_A7BF_4FA8_8DD8_488F13E3673E_.wvu.Rows" sId="2"/>
    <undo index="2" exp="area" ref3D="1" dr="$A$2:$XFD$3" dn="Z_D36219D0_A7BF_4FA8_8DD8_488F13E3673E_.wvu.PrintTitles" sId="2"/>
    <undo index="0" exp="area" ref3D="1" dr="$AY$1:$AZ$1048576" dn="Z_D36219D0_A7BF_4FA8_8DD8_488F13E3673E_.wvu.Cols" sId="2"/>
    <undo index="0" exp="area" ref3D="1" dr="$A$250:$XFD$250" dn="Z_C22417F1_0922_495C_826E_BDAEA7C2F5B1_.wvu.Rows" sId="2"/>
    <undo index="2" exp="area" ref3D="1" dr="$A$2:$XFD$3" dn="Z_C22417F1_0922_495C_826E_BDAEA7C2F5B1_.wvu.PrintTitles" sId="2"/>
    <undo index="0" exp="area" ref3D="1" dr="$AY$1:$AZ$1048576" dn="Z_C22417F1_0922_495C_826E_BDAEA7C2F5B1_.wvu.Cols" sId="2"/>
    <undo index="2" exp="area" ref3D="1" dr="$A$2:$XFD$3" dn="Z_B7F6F808_C796_4841_A128_909C4D10553C_.wvu.PrintTitles" sId="2"/>
    <undo index="0" exp="area" ref3D="1" dr="$AY$1:$BA$1048576" dn="Z_B7F6F808_C796_4841_A128_909C4D10553C_.wvu.Cols" sId="2"/>
    <undo index="2" exp="area" ref3D="1" dr="$A$2:$XFD$3" dn="Z_9A544348_C62B_4C52_9881_7B81D8AABC20_.wvu.PrintTitles" sId="2"/>
    <undo index="2" exp="area" ref3D="1" dr="$A$2:$XFD$3" dn="Z_97310CF4_8226_4A1A_B74A_4157DE6ECEB4_.wvu.PrintTitles" sId="2"/>
    <undo index="0" exp="area" ref3D="1" dr="$A$250:$XFD$250" dn="Z_8DC3BF2D_804D_41E7_9D94_D62D5D3A81A6_.wvu.Rows" sId="2"/>
    <undo index="2" exp="area" ref3D="1" dr="$A$2:$XFD$3" dn="Z_8DC3BF2D_804D_41E7_9D94_D62D5D3A81A6_.wvu.PrintTitles" sId="2"/>
    <undo index="0" exp="area" ref3D="1" dr="$AY$1:$AZ$1048576" dn="Z_8DC3BF2D_804D_41E7_9D94_D62D5D3A81A6_.wvu.Cols" sId="2"/>
    <undo index="1" exp="area" ref3D="1" dr="$A$113:$XFD$113" dn="Z_8CF23890_B80D_43CE_AC47_A5A077AE53A3_.wvu.Rows" sId="2"/>
    <undo index="2" exp="area" ref3D="1" dr="$A$2:$XFD$3" dn="Z_8CF23890_B80D_43CE_AC47_A5A077AE53A3_.wvu.PrintTitles" sId="2"/>
    <undo index="2" exp="area" ref3D="1" dr="$A$2:$XFD$3" dn="Z_70379542_B2D6_40D2_80AE_F1B0F6194280_.wvu.PrintTitles" sId="2"/>
    <undo index="4" exp="area" ref3D="1" dr="$AU$1:$AX$1048576" dn="Z_8CF23890_B80D_43CE_AC47_A5A077AE53A3_.wvu.Cols" sId="2"/>
    <undo index="2" exp="area" ref3D="1" dr="$AS$1:$AS$1048576" dn="Z_8CF23890_B80D_43CE_AC47_A5A077AE53A3_.wvu.Cols" sId="2"/>
    <undo index="6" exp="area" ref3D="1" dr="$AL$1:$BN$1048576" dn="Z_70379542_B2D6_40D2_80AE_F1B0F6194280_.wvu.Cols" sId="2"/>
    <undo index="4" exp="area" ref3D="1" dr="$AF$1:$AG$1048576" dn="Z_70379542_B2D6_40D2_80AE_F1B0F6194280_.wvu.Cols" sId="2"/>
    <undo index="2" exp="area" ref3D="1" dr="$A$2:$XFD$3" dn="Z_5EC924FF_8BC8_40AD_A319_4C9D91240D71_.wvu.PrintTitles" sId="2"/>
    <undo index="2" exp="area" ref3D="1" dr="$A$2:$XFD$3" dn="Z_5D3CE05E_E258_49BD_A56F_B41F6E2E1760_.wvu.PrintTitles" sId="2"/>
    <undo index="0" exp="area" ref3D="1" dr="$A$250:$XFD$250" dn="Z_50921383_7DBA_4510_9D4A_313E4C433247_.wvu.Rows" sId="2"/>
    <undo index="2" exp="area" ref3D="1" dr="$A$2:$XFD$3" dn="Z_50921383_7DBA_4510_9D4A_313E4C433247_.wvu.PrintTitles" sId="2"/>
    <undo index="4" exp="area" ref3D="1" dr="$BA$1:$BA$1048576" dn="Z_50921383_7DBA_4510_9D4A_313E4C433247_.wvu.Cols" sId="2"/>
    <undo index="2" exp="area" ref3D="1" dr="$AY$1:$AZ$1048576" dn="Z_50921383_7DBA_4510_9D4A_313E4C433247_.wvu.Cols" sId="2"/>
    <undo index="1" exp="area" ref3D="1" dr="$AB$1:$AS$1048576" dn="Z_50921383_7DBA_4510_9D4A_313E4C433247_.wvu.Cols" sId="2"/>
    <undo index="2" exp="area" ref3D="1" dr="$A$2:$XFD$3" dn="Z_4AAFD51F_A55D_4BD7_8E8E_8ADC9828244C_.wvu.PrintTitles" sId="2"/>
    <undo index="2" exp="area" ref3D="1" dr="$A$2:$XFD$3" dn="Z_2A64C2BC_53ED_460F_8F73_8F31D0C747C5_.wvu.PrintTitles" sId="2"/>
    <undo index="2" exp="area" ref3D="1" dr="$AY$1:$AZ$1048576" dn="Z_2A64C2BC_53ED_460F_8F73_8F31D0C747C5_.wvu.Cols" sId="2"/>
    <undo index="2" exp="area" ref3D="1" dr="$A$2:$XFD$3" dn="Z_22DCB34F_2C24_4230_98F6_DAF7677861F8_.wvu.PrintTitles" sId="2"/>
    <undo index="6" exp="area" ref3D="1" dr="$AL$1:$BN$1048576" dn="Z_22DCB34F_2C24_4230_98F6_DAF7677861F8_.wvu.Cols" sId="2"/>
    <undo index="4" exp="area" ref3D="1" dr="$AF$1:$AG$1048576" dn="Z_22DCB34F_2C24_4230_98F6_DAF7677861F8_.wvu.Cols" sId="2"/>
    <undo index="2" exp="area" ref3D="1" dr="$A$2:$XFD$3" dn="Nyomtatási_cím" sId="2"/>
    <rfmt sheetId="2" xfDxf="1" sqref="AD1:AD1048576" start="0" length="0">
      <dxf>
        <font>
          <sz val="11"/>
        </font>
        <numFmt numFmtId="3" formatCode="#,##0"/>
      </dxf>
    </rfmt>
    <rcc rId="0" sId="2" dxf="1" quotePrefix="1">
      <nc r="AD1" t="inlineStr">
        <is>
          <t>2018/2019</t>
        </is>
      </nc>
      <ndxf>
        <numFmt numFmtId="0" formatCode="General"/>
      </ndxf>
    </rcc>
    <rcc rId="0" sId="2" dxf="1">
      <nc r="AD2" t="inlineStr">
        <is>
          <t>Maximális kapacitás/Maximum capacity</t>
        </is>
      </nc>
      <ndxf>
        <font>
          <b/>
          <sz val="11"/>
        </font>
        <numFmt numFmtId="0" formatCode="General"/>
        <fill>
          <patternFill patternType="solid">
            <bgColor rgb="FFCCCCFF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" t="inlineStr">
        <is>
          <r>
            <t>(m</t>
          </r>
          <r>
            <rPr>
              <b/>
              <vertAlign val="superscript"/>
              <sz val="11"/>
              <rFont val="Arial"/>
              <family val="2"/>
              <charset val="238"/>
            </rPr>
            <t>3</t>
          </r>
          <r>
            <rPr>
              <b/>
              <sz val="11"/>
              <rFont val="Arial"/>
              <family val="2"/>
              <charset val="238"/>
            </rPr>
            <t>/h)</t>
          </r>
        </is>
      </nc>
      <ndxf>
        <font>
          <b/>
          <sz val="11"/>
        </font>
        <numFmt numFmtId="167" formatCode="#,##0.0"/>
        <fill>
          <patternFill patternType="solid">
            <bgColor rgb="FFCCCCFF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" t="inlineStr">
        <is>
          <t>0 C</t>
        </is>
      </nc>
      <ndxf>
        <font>
          <b/>
          <sz val="11"/>
        </font>
        <numFmt numFmtId="167" formatCode="#,##0.0"/>
        <fill>
          <patternFill patternType="solid">
            <bgColor rgb="FFCCCCFF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5">
        <f>ROUND(AB5*1000*BQ5,0)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6">
        <f>ROUND(AB6*1000*BQ6,0)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7">
        <f>ROUND(AB7*1000*BQ7,0)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8">
        <f>ROUND(AB8*1000*BQ8,0)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9">
        <f>ROUND(AB9*1000*BQ9,0)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0">
        <f>SUM(AD11:AD13)</f>
      </nc>
      <ndxf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1">
        <f>ROUND(AB11*1000*BQ11,0)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2">
        <f>ROUND(AB12*1000*BQ12,0)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3">
        <f>ROUND(AB13*1000*BQ13,0)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4">
        <f>ROUND(AB14*1000*BQ14,0)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5">
        <f>ROUND(AB15*1000*BQ15,0)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6">
        <f>ROUND(AB16*1000*BQ16,0)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7">
        <f>ROUND(AB17*1000*BQ17,0)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8">
        <f>ROUND(AB18*1000*BQ18,0)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9">
        <f>ROUND(AB19*1000*BQ19,0)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0">
        <f>SUM(AD21:AD22)</f>
      </nc>
      <ndxf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1">
        <f>ROUND(AB21*1000*BQ21,0)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2">
        <f>ROUND(AB22*1000*BQ22,0)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3">
        <f>ROUND(AB23*1000*BQ23,0)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4">
        <f>ROUND(AB24*1000*BQ24,0)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5">
        <f>ROUND(AB25*1000*BQ25,0)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6">
        <f>ROUND(AB26*1000*BQ26,0)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7">
        <f>ROUND(AB27*1000*BQ27,0)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8">
        <f>ROUND(AB28*1000*BQ28,0)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9">
        <f>ROUND(AB29*1000*BQ29,0)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0">
        <f>ROUND(AB30*1000*BQ30,0)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1">
        <f>ROUND(AB31*1000*BQ31,0)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2">
        <f>SUM(AD33:AD34)</f>
      </nc>
      <ndxf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3">
        <f>ROUND(AB33*1000*BQ33,0)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4">
        <f>ROUND(AB34*1000*BQ34,0)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5">
        <f>ROUND(AB35*1000*BQ35,0)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6">
        <f>ROUND(AB36*1000*BQ36,0)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7">
        <f>SUM(AD38:AD40)</f>
      </nc>
      <ndxf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8">
        <f>ROUND(AB38*1000*BQ38,0)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9">
        <f>ROUND(AB39*1000*BQ39,0)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0">
        <f>ROUND(AB40*1000*BQ40,0)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1">
        <f>ROUND(AB41*1000*BQ41,0)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2">
        <f>ROUND(AB42*1000*BQ42,0)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3">
        <f>ROUND(AB43*1000*BQ43,0)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4">
        <f>SUM(AD45:AD46)</f>
      </nc>
      <ndxf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5">
        <f>ROUND(AB45*1000*BQ45,0)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6">
        <f>ROUND(AB46*1000*BQ46,0)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7">
        <f>ROUND(AB47*1000*BQ47,0)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8">
        <f>ROUND(AB48*1000*BQ48,0)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9">
        <f>SUM(AD50:AD51)</f>
      </nc>
      <ndxf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50">
        <f>ROUND(AB50*1000*BQ50,0)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51">
        <f>ROUND(AB51*1000*BQ51,0)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52">
        <f>SUM(AD53:AD54)</f>
      </nc>
      <ndxf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53">
        <f>ROUND(AB53*1000*BQ53,0)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54">
        <f>ROUND(AB54*1000*BQ54,0)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55">
        <f>ROUND(AB55*1000*BQ55,0)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56">
        <f>ROUND(AB56*1000*BQ56,0)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57">
        <f>ROUND(AB57*1000*BQ57,0)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58">
        <f>SUM(AD59:AD61)</f>
      </nc>
      <ndxf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59">
        <f>ROUND(AB59*1000*BQ59,0)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60">
        <f>ROUND(AB60*1000*BQ60,0)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61">
        <f>ROUND(AB61*1000*BQ61,0)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62">
        <f>SUM(AD63:AD73)</f>
      </nc>
      <ndxf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63">
        <f>ROUND(AB63*1000*BQ63,0)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64">
        <f>ROUND(AB64*1000*BQ64,0)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65">
        <f>ROUND(AB65*1000*BQ65,0)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66">
        <f>ROUND(AB66*1000*BQ66,0)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67">
        <f>ROUND(AB67*1000*BQ67,0)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68">
        <f>ROUND(AB68*1000*BQ68,0)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69">
        <f>ROUND(AB69*1000*BQ69,0)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70">
        <f>ROUND(AB70*1000*BQ70,0)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71">
        <f>ROUND(AB71*1000*BQ71,0)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72">
        <f>ROUND(AB72*1000*BQ72,0)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73">
        <f>ROUND(AB73*1000*BQ73,0)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74">
        <f>ROUND(AB74*1000*BQ74,0)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75">
        <f>ROUND(AB75*1000*BQ75,0)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76">
        <f>ROUND(AB76*1000*BQ76,0)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77">
        <f>ROUND(AB77*1000*BQ77,0)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78">
        <f>ROUND(AB78*1000*BQ78,0)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79">
        <f>ROUND(AB79*1000*BQ79,0)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80">
        <f>ROUND(AB80*1000*BQ80,0)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81">
        <f>ROUND(AB81*1000*BQ81,0)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82">
        <f>ROUND(AB82*1000*BQ82,0)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83">
        <f>ROUND(AB83*1000*BQ83,0)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84">
        <f>SUM(AD85:AD86)</f>
      </nc>
      <ndxf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85">
        <f>ROUND(AB85*1000*BQ85,0)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86">
        <f>ROUND(AB86*1000*BQ86,0)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87">
        <f>ROUND(AB87*1000*BQ87,0)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88">
        <f>ROUND(AB88*1000*BQ88,0)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89">
        <f>ROUND(AB89*1000*BQ89,0)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90">
        <f>ROUND(AB90*1000*BQ90,0)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91">
        <f>ROUND(AB91*1000*BQ91,0)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92">
        <f>SUM(AD93:AD95)</f>
      </nc>
      <ndxf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93">
        <f>ROUND(AB93*1000*BQ93,0)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94">
        <f>ROUND(AB94*1000*BQ94,0)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95">
        <f>ROUND(AB95*1000*BQ95,0)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96">
        <f>ROUND(AB96*1000*BQ96,0)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97">
        <f>SUM(AD98:AD100)</f>
      </nc>
      <ndxf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98">
        <f>ROUND(AB98*1000*BQ98,0)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99">
        <f>ROUND(AB99*1000*BQ99,0)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00">
        <f>ROUND(AB100*1000*BQ100,0)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01">
        <f>SUM(AD102:AD103)</f>
      </nc>
      <ndxf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02">
        <f>ROUND(AB102*1000*BQ102,0)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03">
        <f>ROUND(AB103*1000*BQ103,0)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04">
        <f>SUM(AD105:AD106)</f>
      </nc>
      <ndxf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05">
        <f>ROUND(AB105*1000*BQ105,0)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06">
        <f>ROUND(AB106*1000*BQ106,0)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07">
        <f>ROUND(AB107*1000*BQ107,0)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08">
        <f>ROUND(AB108*1000*BQ108,0)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09">
        <f>ROUND(AB109*1000*BQ109,0)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10">
        <f>AD111+AD112+AD114+AD115+AD116+AD117</f>
      </nc>
      <ndxf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11">
        <f>ROUND(AB111*1000*BQ111,0)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12">
        <f>ROUND(AB112*1000*BQ112,0)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13">
        <f>ROUND(AB113*1000*BQ113,0)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14">
        <f>ROUND(AB114*1000*BQ114,0)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15">
        <f>ROUND(AB115*1000*BQ115,0)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16">
        <f>ROUND(AB116*1000*BQ116,0)</f>
      </nc>
      <ndxf>
        <font>
          <sz val="11"/>
          <color rgb="FFFF0000"/>
        </font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117" start="0" length="0">
      <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AD118">
        <f>ROUND(AB118*1000*BQ118,0)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19">
        <f>ROUND(AB119*1000*BQ119,0)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20">
        <f>ROUND(AB120*1000*BQ120,0)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21">
        <f>ROUND(AB121*1000*BQ121,0)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22">
        <f>SUM(AD123:AD124)</f>
      </nc>
      <ndxf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23">
        <f>ROUND(AB123*1000*BQ123,0)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24">
        <f>ROUND(AB124*1000*BQ124,0)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25">
        <f>ROUND(AB125*1000*BQ125,0)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26">
        <f>ROUND(AB126*1000*BQ126,0)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27">
        <f>ROUND(AB127*1000*BQ127,0)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28">
        <f>ROUND(AB128*1000*BQ128,0)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29">
        <f>ROUND(AB129*1000*BQ129,0)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30">
        <f>ROUND(AB130*1000*BQ130,0)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31">
        <f>SUM(AD132:AD133)</f>
      </nc>
      <ndxf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32">
        <f>ROUND(AB132*1000*BQ132,0)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33">
        <f>ROUND(AB133*1000*BQ133,0)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34">
        <f>SUM(AD135:AD136)</f>
      </nc>
      <ndxf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35">
        <f>ROUND(AB135*1000*BQ135,0)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36">
        <f>ROUND(AB136*1000*BQ136,0)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37">
        <f>ROUND(AB137*1000*BQ137,0)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38">
        <f>ROUND(AB138*1000*BQ138,0)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39">
        <f>ROUND(AB139*1000*BQ139,0)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40">
        <f>SUM(AD141:AD142)</f>
      </nc>
      <ndxf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41">
        <f>ROUND(AB141*1000*BQ141,0)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42">
        <f>ROUND(AB142*1000*BQ142,0)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43">
        <f>SUM(AD144:AD146)</f>
      </nc>
      <ndxf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44">
        <f>ROUND(AB144*1000*BQ144,0)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45">
        <f>ROUND(AB145*1000*BQ145,0)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46">
        <f>ROUND(AB146*1000*BQ146,0)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47">
        <f>ROUND(AB147*1000*BQ147,0)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48">
        <f>SUM(AD149:AD150)</f>
      </nc>
      <ndxf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49">
        <f>ROUND(AB149*1000*BQ149,0)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50">
        <f>ROUND(AB150*1000*BQ150,0)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51">
        <f>ROUND(AB151*1000*BQ151,0)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52">
        <f>ROUND(AB152*1000*BQ152,0)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53">
        <f>ROUND(AB153*1000*BQ153,0)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54">
        <f>ROUND(AB154*1000*BQ154,0)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55">
        <f>ROUND(AB155*1000*BQ155,0)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56">
        <f>ROUND(AB156*1000*BQ156,0)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57">
        <f>ROUND(AB157*1000*BQ157,0)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58">
        <f>ROUND(AB158*1000*BQ158,0)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59">
        <f>ROUND(AB159*1000*BQ159,0)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60">
        <f>ROUND(AB160*1000*BQ160,0)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61">
        <f>ROUND(AB161*1000*BQ161,0)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62">
        <f>ROUND(AB162*1000*BQ162,0)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63">
        <f>ROUND(AB163*1000*BQ163,0)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64">
        <f>ROUND(AB164*1000*BQ164,0)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65">
        <f>ROUND(AB165*1000*BQ165,0)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66">
        <f>ROUND(AB166*1000*BQ166,0)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67">
        <f>ROUND(AB167*1000*BQ167,0)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68">
        <f>ROUND(AB168*1000*BQ168,0)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69">
        <f>ROUND(AB169*1000*BQ169,0)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70">
        <f>ROUND(AB170*1000*BQ170,0)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71">
        <f>ROUND(AB171*1000*BQ171,0)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72">
        <f>SUM(AD173:AD174)</f>
      </nc>
      <ndxf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73">
        <f>ROUND(AB173*1000*BQ173,0)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74">
        <f>ROUND(AB174*1000*BQ174,0)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75">
        <f>SUM(AD176:AD178)</f>
      </nc>
      <ndxf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76">
        <f>ROUND(AB176*1000*BQ176,0)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77">
        <f>ROUND(AB177*1000*BQ177,0)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78">
        <f>ROUND(AB178*1000*BQ178,0)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79">
        <f>ROUND(AB179*1000*BQ179,0)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80">
        <f>ROUND(AB180*1000*BQ180,0)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81">
        <f>ROUND(AB181*1000*BQ181,0)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82">
        <f>ROUND(AB182*1000*BQ182,0)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83">
        <f>SUM(AD184:AD186)</f>
      </nc>
      <ndxf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84">
        <f>ROUND(AB184*1000*BQ184,0)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85">
        <f>ROUND(AB185*1000*BQ185,0)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86">
        <f>ROUND(AB186*1000*BQ186,0)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87">
        <v>0</v>
      </nc>
      <ndxf>
        <font>
          <sz val="11"/>
          <color rgb="FFFF0000"/>
        </font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88">
        <f>SUM(AD189:AD192)</f>
      </nc>
      <ndxf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89">
        <f>ROUND(AB189*1000*BQ189,0)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90">
        <f>ROUND(AB190*1000*BQ190,0)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91">
        <f>ROUND(AB191*1000*BQ191,0)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92">
        <f>ROUND(AB192*1000*BQ192,0)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93">
        <f>ROUND(AB193*1000*BQ193,0)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94">
        <f>ROUND(AB194*1000*BQ194,0)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95">
        <f>ROUND(AB195*1000*BQ195,0)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96">
        <f>SUM(AD197:AD198)</f>
      </nc>
      <ndxf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97">
        <f>ROUND(AB197*1000*BQ197,0)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98">
        <f>ROUND(AB198*1000*BQ198,0)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99">
        <f>ROUND(AB199*1000*BQ199,0)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00">
        <f>ROUND(AB200*1000*BQ200,0)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01">
        <f>ROUND(AB201*1000*BQ201,0)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02">
        <f>ROUND(AB202*1000*BQ202,0)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03">
        <f>ROUND(AB203*1000*BQ203,0)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04">
        <f>SUM(AD205:AD206)</f>
      </nc>
      <ndxf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05">
        <f>ROUND(AB205*1000*BQ205,0)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06">
        <f>ROUND(AB206*1000*BQ206,0)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07">
        <f>ROUND(AB207*1000*BQ207,0)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08">
        <f>ROUND(AB208*1000*BQ208,0)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09">
        <f>ROUND(AB209*1000*BQ209,0)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10">
        <f>ROUND(AB210*1000*BQ210,0)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11">
        <f>ROUND(AB211*1000*BQ211,0)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12">
        <f>ROUND(AB212*1000*BQ212,0)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13">
        <f>ROUND(AB213*1000*BQ213,0)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14">
        <f>ROUND(AB214*1000*BQ214,0)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15">
        <f>ROUND(AB215*1000*BQ215,0)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16">
        <f>ROUND(AB216*1000*BQ216,0)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17">
        <f>ROUND(AB217*1000*BQ217,0)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18">
        <f>ROUND(AB218*1000*BQ218,0)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19">
        <f>ROUND(AB219*1000*BQ219,0)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20">
        <f>SUM(AD221:AD222)</f>
      </nc>
      <ndxf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21">
        <f>ROUND(AB221*1000*BQ221,0)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22">
        <f>ROUND(AB222*1000*BQ222,0)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23">
        <f>SUM(AD224:AD225)</f>
      </nc>
      <ndxf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24">
        <f>ROUND(AB224*1000*BQ224,0)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25">
        <f>ROUND(AB225*1000*BQ225,0)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26">
        <f>ROUND(AB226*1000*BQ226,0)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27">
        <f>ROUND(AB227*1000*BQ227,0)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28">
        <f>ROUND(AB228*1000*BQ228,0)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29">
        <f>ROUND(AB229*1000*BQ229,0)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30">
        <f>ROUND(AB230*1000*BQ230,0)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31">
        <f>ROUND(AB231*1000*BQ231,0)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32">
        <f>SUM(AD233:AD234)</f>
      </nc>
      <ndxf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33">
        <f>ROUND(AB233*1000*BQ233,0)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34">
        <f>ROUND(AB234*1000*BQ234,0)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35">
        <f>ROUND(AB235*1000*BQ235,0)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36">
        <f>ROUND(AB236*1000*BQ236,0)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37">
        <f>ROUND(AB237*1000*BQ237,0)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38">
        <f>ROUND(AB238*1000*BQ238,0)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39">
        <f>ROUND(AB239*1000*BQ239,0)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40">
        <f>ROUND(AB240*1000*BQ240,0)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41">
        <f>ROUND(AB241*1000*BQ241,0)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42">
        <f>ROUND(AB242*1000*BQ242,0)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43">
        <f>ROUND(AB243*1000*BQ243,0)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44">
        <f>ROUND(AB244*1000*BQ244,0)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45">
        <f>SUM(AD246:AD247)</f>
      </nc>
      <ndxf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46">
        <f>ROUND(AB246*1000*BQ246,0)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47">
        <f>ROUND(AB247*1000*BQ247,0)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48">
        <f>SUM(AD249:AD250)</f>
      </nc>
      <ndxf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49">
        <f>ROUND(AB249*1000*BQ249,0)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50">
        <f>ROUND(AB250*1000*BQ250,0)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51">
        <f>ROUND(AB251*1000*BQ251,0)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52">
        <f>ROUND(AB252*1000*BQ252,0)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53">
        <f>ROUND(AB253*1000*BQ253,0)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54">
        <f>ROUND(AB254*1000*BQ254,0)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55">
        <f>ROUND(AB255*1000*BQ255,0)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56">
        <f>SUM(AD257:AD258)</f>
      </nc>
      <ndxf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57">
        <f>ROUND(AB257*1000*BQ257,0)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58">
        <f>ROUND(AB258*1000*BQ258,0)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59">
        <f>ROUND(AB259*1000*BQ259,0)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60">
        <f>ROUND(AB260*1000*BQ260,0)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61">
        <f>ROUND(AB261*1000*BQ261,0)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62">
        <f>ROUND(AB262*1000*BQ262,0)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63">
        <f>ROUND(AB263*1000*BQ263,0)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64">
        <f>SUM(AD265:AD266)</f>
      </nc>
      <ndxf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65">
        <f>ROUND(AB265*1000*BQ265,0)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66">
        <f>ROUND(AB266*1000*BQ266,0)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67">
        <f>ROUND(AB267*1000*BQ267,0)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68">
        <f>ROUND(AB268*1000*BQ268,0)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69">
        <f>ROUND(AB269*1000*BQ269,0)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70">
        <f>ROUND(AB270*1000*BQ270,0)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71">
        <f>SUM(AD272:AD273)</f>
      </nc>
      <ndxf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72">
        <f>ROUND(AB272*1000*BQ272,0)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73">
        <f>ROUND(AB273*1000*BQ273,0)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74">
        <f>ROUND(AB274*1000*BQ274,0)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75">
        <f>ROUND(AB275*1000*BQ275,0)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76">
        <f>ROUND(AB276*1000*BQ276,0)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77">
        <f>ROUND(AB277*1000*BQ277,0)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78">
        <f>ROUND(AB278*1000*BQ278,0)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79">
        <f>ROUND(AB279*1000*BQ279,0)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80">
        <f>ROUND(AB280*1000*BQ280,0)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81">
        <f>ROUND(AB281*1000*BQ281,0)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82">
        <f>ROUND(AB282*1000*BQ282,0)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83">
        <f>ROUND(AB283*1000*BQ283,0)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84">
        <f>ROUND(AB284*1000*BQ284,0)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85">
        <f>ROUND(AB285*1000*BQ285,0)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86">
        <f>ROUND(AB286*1000*BQ286,0)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87">
        <f>SUM(AD288:AD290)</f>
      </nc>
      <ndxf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88">
        <f>ROUND(AB288*1000*BQ288,0)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89">
        <f>ROUND(AB289*1000*BQ289,0)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90">
        <f>ROUND(AB290*1000*BQ290,0)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91">
        <f>ROUND(AB291*1000*BQ291,0)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92">
        <f>ROUND(AB292*1000*BQ292,0)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93">
        <f>ROUND(AB293*1000*BQ293,0)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94">
        <f>SUM(AD295:AD296)</f>
      </nc>
      <ndxf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95">
        <f>ROUND(AB295*1000*BQ295,0)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96">
        <f>ROUND(AB296*1000*BQ296,0)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97">
        <f>ROUND(AB297*1000*BQ297,0)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98">
        <f>ROUND(AB298*1000*BQ298,0)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99">
        <f>SUM(AD300:AD301)</f>
      </nc>
      <ndxf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00">
        <f>ROUND(AB300*1000*BQ300,0)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01">
        <f>ROUND(AB301*1000*BQ301,0)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02">
        <f>ROUND(AB302*1000*BQ302,0)</f>
      </nc>
      <ndxf>
        <font>
          <sz val="11"/>
          <color rgb="FFFF0000"/>
        </font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03">
        <f>ROUND(AB303*1000*BQ303,0)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04">
        <f>ROUND(AB304*1000*BQ304,0)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05">
        <f>ROUND(AB305*1000*BQ305,0)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06">
        <f>ROUND(AB306*1000*BQ306,0)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07">
        <f>ROUND(AB307*1000*BQ307,0)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08">
        <f>ROUND(AB308*1000*BQ308,0)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09">
        <f>ROUND(AB309*1000*BQ309,0)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10">
        <f>ROUND(AB310*1000*BQ310,0)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11">
        <f>ROUND(AB311*1000*BQ311,0)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12">
        <f>ROUND(AB312*1000*BQ312,0)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13">
        <f>ROUND(AB313*1000*BQ313,0)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14">
        <f>SUM(AD315:AD317)</f>
      </nc>
      <ndxf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15">
        <f>ROUND(AB315*1000*BQ315,0)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16">
        <f>ROUND(AB316*1000*BQ316,0)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17">
        <f>ROUND(AB317*1000*BQ317,0)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18">
        <f>ROUND(AB318*1000*BQ318,0)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19">
        <f>ROUND(AB319*1000*BQ319,0)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20">
        <f>ROUND(AB320*1000*BQ320,0)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21">
        <f>ROUND(AB321*1000*BQ321,0)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22">
        <f>ROUND(AB322*1000*BQ322,0)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23">
        <f>SUM(AD324:AD325)</f>
      </nc>
      <ndxf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24">
        <f>ROUND(AB324*1000*BQ324,0)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25">
        <f>ROUND(AB325*1000*BQ325,0)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26">
        <f>ROUND(AB326*1000*BQ326,0)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27">
        <f>ROUND(AB327*1000*BQ327,0)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28">
        <f>ROUND(AB328*1000*BQ328,0)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29">
        <f>ROUND(AB329*1000*BQ329,0)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30">
        <f>ROUND(AB330*1000*BQ330,0)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31">
        <f>ROUND(AB331*1000*BQ331,0)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32">
        <f>ROUND(AB332*1000*BQ332,0)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33">
        <f>ROUND(AB333*1000*BQ333,0)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34">
        <f>ROUND(AB334*1000*BQ334,0)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35">
        <f>ROUND(AB335*1000*BQ335,0)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36">
        <f>ROUND(AB336*1000*BQ336,0)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37">
        <f>ROUND(AB337*1000*BQ337,0)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38">
        <f>ROUND(AB338*1000*BQ338,0)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39">
        <f>ROUND(AB339*1000*BQ339,0)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40">
        <f>ROUND(AB340*1000*BQ340,0)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41">
        <f>SUM(AD342:AD343)</f>
      </nc>
      <ndxf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42">
        <f>ROUND(AB342*1000*BQ342,0)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43">
        <f>ROUND(AB343*1000*BQ343,0)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44">
        <f>ROUND(AB344*1000*BQ344,0)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45">
        <f>ROUND(AB345*1000*BQ345,0)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46">
        <f>SUM(AD347:AD348)</f>
      </nc>
      <ndxf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47">
        <f>ROUND(AB347*1000*BQ347,0)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48">
        <f>ROUND(AB348*1000*BQ348,0)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49">
        <f>ROUND(AB349*1000*BQ349,0)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50">
        <f>ROUND(AB350*1000*BQ350,0)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51">
        <f>ROUND(AB351*1000*BQ351,0)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52">
        <f>ROUND(AB352*1000*BQ352,0)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53">
        <f>ROUND(AB353*1000*BQ353,0)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54">
        <f>ROUND(AB354*1000*BQ354,0)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55">
        <f>SUM(AD356:AD357)</f>
      </nc>
      <ndxf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56">
        <f>ROUND(AB356*1000*BQ356,0)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57">
        <f>ROUND(AB357*1000*BQ357,0)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58">
        <f>ROUND(AB358*1000*BQ358,0)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59">
        <f>ROUND(AB359*1000*BQ359,0)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60">
        <f>ROUND(AB360*1000*BQ360,0)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61">
        <f>ROUND(AB361*1000*BQ361,0)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62">
        <f>ROUND(AB362*1000*BQ362,0)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63">
        <f>SUM(AD364:AD365)</f>
      </nc>
      <ndxf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64">
        <f>ROUND(AB364*1000*BQ364,0)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65">
        <f>ROUND(AB365*1000*BQ365,0)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66">
        <f>ROUND(AB366*1000*BQ366,0)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67">
        <f>ROUND(AB367*1000*BQ367,0)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68">
        <f>ROUND(AB368*1000*BQ368,0)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69">
        <f>SUM(AD370:AD371)</f>
      </nc>
      <ndxf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70">
        <f>ROUND(AB370*1000*BQ370,0)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71">
        <f>ROUND(AB371*1000*BQ371,0)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72">
        <f>SUM(AD373:AD374)</f>
      </nc>
      <ndxf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73">
        <f>ROUND(AB373*1000*BQ373,0)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74">
        <f>ROUND(AB374*1000*BQ374,0)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75">
        <f>ROUND(AB375*1000*BQ375,0)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76">
        <f>SUM(AD377:AD379)</f>
      </nc>
      <ndxf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77">
        <f>ROUND(AB377*1000*BQ377,0)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78">
        <f>ROUND(AB378*1000*BQ378,0)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79">
        <f>ROUND(AB379*1000*BQ379,0)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80">
        <f>SUM(AD381:AD383)</f>
      </nc>
      <ndxf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81">
        <f>ROUND(AB381*1000*BQ381,0)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82">
        <f>ROUND(AB382*1000*BQ382,0)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83">
        <f>ROUND(AB383*1000*BQ383,0)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84">
        <f>SUM(AD385:AD386)</f>
      </nc>
      <ndxf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85">
        <f>ROUND(AB385*1000*BQ385,0)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86">
        <f>ROUND(AB386*1000*BQ386,0)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87">
        <f>ROUND(AB387*1000*BQ387,0)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88">
        <f>SUM(AD389:AD390)</f>
      </nc>
      <ndxf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89">
        <f>ROUND(AB389*1000*BQ389,0)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90">
        <f>ROUND(AB390*1000*BQ390,0)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91">
        <f>ROUND(AB391*1000*BQ391,0)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92">
        <f>ROUND(AB392*1000*BQ392,0)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93">
        <f>ROUND(AB393*1000*BQ393,0)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94">
        <f>SUM(AD395:AD396)</f>
      </nc>
      <ndxf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95">
        <f>ROUND(AB395*1000*BQ395,0)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96">
        <f>ROUND(AB396*1000*BQ396,0)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97">
        <f>SUM(AD398:AD400)</f>
      </nc>
      <ndxf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98">
        <f>ROUND(AB398*1000*BQ398,0)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99">
        <f>ROUND(AB399*1000*BQ399,0)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00">
        <f>ROUND(AB400*1000*BQ400,0)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01">
        <f>SUM(AD402:AD404)</f>
      </nc>
      <ndxf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02">
        <f>ROUND(AB402*1000*BQ402,0)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03">
        <f>ROUND(AB403*1000*BQ403,0)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04">
        <f>ROUND(AB404*1000*BQ404,0)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05">
        <f>ROUND(AB405*1000*BQ405,0)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06">
        <f>ROUND(AB406*1000*BQ406,0)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07">
        <f>ROUND(AB407*1000*BQ407,0)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08">
        <f>ROUND(AB408*1000*BQ408,0)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09">
        <f>ROUND(AB409*1000*BQ409,0)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10">
        <f>ROUND(AB410*1000*BQ410,0)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11">
        <f>ROUND(AB411*1000*BQ411,0)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12">
        <f>ROUND(AB412*1000*BQ412,0)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13">
        <f>ROUND(AB413*1000*BQ413,0)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14">
        <f>ROUND(AB414*1000*BQ414,0)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15">
        <f>ROUND(AB415*1000*BQ415,0)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16">
        <f>ROUND(AB416*1000*BQ416,0)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17">
        <f>ROUND(AB417*1000*BQ417,0)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18">
        <f>ROUND(AB418*1000*BQ418,0)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19">
        <f>ROUND(AB419*1000*BQ419,0)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20">
        <f>ROUND(AB420*1000*BQ420,0)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21">
        <f>SUM(AD422:AD424)</f>
      </nc>
      <ndxf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22">
        <f>ROUND(AB422*1000*BQ422,0)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23">
        <f>ROUND(AB423*1000*BQ423,0)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24">
        <f>ROUND(AB424*1000*BQ424,0)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25">
        <f>SUM(AD426:AD427)</f>
      </nc>
      <ndxf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26">
        <f>ROUND(AB426*1000*BQ426,0)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27">
        <f>ROUND(AB427*1000*BQ427,0)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28">
        <f>ROUND(AB428*1000*BQ428,0)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29">
        <f>ROUND(AB429*1000*BQ429,0)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30">
        <f>ROUND(AB430*1000*BQ430,0)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31">
        <f>ROUND(AB431*1000*BQ431,0)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32">
        <f>ROUND(AB432*1000*BQ432,0)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33">
        <f>ROUND(AB433*1000*BQ433,0)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34">
        <f>ROUND(AB434*1000*BQ434,0)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35">
        <f>ROUND(AB435*1000*BQ435,0)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36">
        <f>ROUND(AB436*1000*BQ436,0)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37">
        <f>SUM(AD438:AD439)</f>
      </nc>
      <ndxf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38">
        <f>ROUND(AB438*1000*BQ438,0)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39">
        <f>ROUND(AB439*1000*BQ439,0)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40">
        <f>ROUND(AB440*1000*BQ440,0)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41">
        <f>ROUND(AB441*1000*BQ441,0)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42">
        <f>SUM(AD443:AD444)</f>
      </nc>
      <ndxf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43">
        <f>ROUND(AB443*1000*BQ443,0)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44">
        <f>ROUND(AB444*1000*BQ444,0)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45">
        <f>ROUND(AB445*1000*BQ445,0)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46">
        <f>ROUND(AB446*1000*BQ446,0)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47">
        <f>ROUND(AB447*1000*BQ447,0)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48">
        <f>ROUND(AB448*1000*BQ448,0)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49">
        <f>ROUND(AB449*1000*BQ449,0)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50">
        <f>ROUND(AB450*1000*BQ450,0)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51">
        <f>ROUND(AB451*1000*BQ451,0)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52">
        <f>SUM(AD453:AD455)</f>
      </nc>
      <ndxf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53">
        <f>ROUND(AB453*1000*BQ453,0)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54">
        <f>ROUND(AB454*1000*BQ454,0)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55">
        <f>ROUND(AB455*1000*BQ455,0)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56">
        <f>ROUND(AB456*1000*BQ456,0)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57">
        <f>ROUND(AB457*1000*BQ457,0)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58">
        <f>SUM(AD459:AD461)</f>
      </nc>
      <ndxf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59">
        <f>ROUND(AB459*1000*BQ459,0)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60">
        <f>ROUND(AB460*1000*BQ460,0)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61">
        <f>ROUND(AB461*1000*BQ461,0)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62">
        <f>ROUND(AB462*1000*BQ462,0)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63">
        <f>ROUND(AB463*1000*BQ463,0)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64">
        <f>ROUND(AB464*1000*BQ464,0)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65">
        <f>SUM(AD466:AD467)</f>
      </nc>
      <ndxf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66">
        <f>ROUND(AB466*1000*BQ466,0)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67">
        <f>ROUND(AB467*1000*BQ467,0)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68">
        <f>ROUND(AB468*1000*BQ468,0)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69">
        <f>ROUND(AB469*1000*BQ469,0)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70">
        <f>ROUND(AB470*1000*BQ470,0)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471" start="0" length="0">
      <dxf>
        <numFmt numFmtId="0" formatCode="General"/>
        <alignment horizontal="center" vertical="center" readingOrder="0"/>
      </dxf>
    </rfmt>
    <rfmt sheetId="2" sqref="AD472" start="0" length="0">
      <dxf>
        <alignment vertical="center" readingOrder="0"/>
      </dxf>
    </rfmt>
    <rfmt sheetId="2" sqref="AD473" start="0" length="0">
      <dxf>
        <alignment vertical="center" readingOrder="0"/>
        <border outline="0">
          <top style="medium">
            <color indexed="64"/>
          </top>
        </border>
      </dxf>
    </rfmt>
    <rcc rId="0" sId="2" dxf="1">
      <nc r="AD474">
        <f>SUM(AD475:AD478)</f>
      </nc>
      <ndxf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75">
        <f>ROUND(AB475*1000*BQ475,0)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76">
        <f>ROUND(AB476*1000*BQ476,0)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77">
        <f>ROUND(AB477*1000*BQ477,0)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78">
        <f>ROUND(AB478*1000*BQ478,0)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479" start="0" length="0">
      <dxf>
        <numFmt numFmtId="30" formatCode="@"/>
        <alignment vertical="center" readingOrder="0"/>
        <border outline="0">
          <top style="medium">
            <color indexed="64"/>
          </top>
          <bottom style="medium">
            <color indexed="64"/>
          </bottom>
        </border>
      </dxf>
    </rfmt>
    <rcc rId="0" sId="2" dxf="1">
      <nc r="AD480">
        <f>ROUND(AB480*1000*BQ480,0)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481" start="0" length="0">
      <dxf>
        <numFmt numFmtId="0" formatCode="General"/>
        <alignment vertical="center" readingOrder="0"/>
      </dxf>
    </rfmt>
    <rfmt sheetId="2" sqref="AD482" start="0" length="0">
      <dxf>
        <alignment vertical="center" readingOrder="0"/>
        <border outline="0">
          <top style="medium">
            <color indexed="64"/>
          </top>
          <bottom style="medium">
            <color indexed="64"/>
          </bottom>
        </border>
      </dxf>
    </rfmt>
    <rcc rId="0" sId="2" dxf="1">
      <nc r="AD483">
        <f>ROUND(AB483*1000*BQ483,0)</f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84">
        <f>ROUND(AB484*1000*BQ484,0)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85">
        <f>ROUND(AB485*1000*BQ485,0)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86">
        <f>ROUND(AB486*1000*BQ486,0)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87">
        <f>ROUND(AB487*1000*BQ487,0)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88">
        <f>ROUND(AB488*1000*BQ488,0)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489" start="0" length="0">
      <dxf>
        <alignment vertical="center" readingOrder="0"/>
      </dxf>
    </rfmt>
    <rfmt sheetId="2" s="1" sqref="AD490" start="0" length="0">
      <dxf>
        <font>
          <b/>
          <sz val="11"/>
          <color auto="1"/>
          <name val="Arial"/>
          <scheme val="none"/>
        </font>
        <fill>
          <patternFill patternType="solid">
            <bgColor indexed="22"/>
          </patternFill>
        </fill>
        <alignment horizontal="center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  <rcc rId="0" sId="2" dxf="1">
      <nc r="AD491">
        <f>ROUND(AB491*1000*BQ491,0)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92">
        <f>ROUND(AB492*1000*BQ492,0)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93">
        <f>ROUND(AB493*1000*BQ493,0)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94">
        <f>ROUND(AB494*1000*BQ494,0)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95">
        <f>SUM(AD383:AD384)</f>
      </nc>
      <ndxf>
        <alignment vertical="center" readingOrder="0"/>
        <border outline="0">
          <top style="thick">
            <color indexed="64"/>
          </top>
          <bottom style="medium">
            <color indexed="64"/>
          </bottom>
        </border>
      </ndxf>
    </rcc>
    <rfmt sheetId="2" sqref="AD496" start="0" length="0">
      <dxf>
        <alignment vertical="center" readingOrder="0"/>
      </dxf>
    </rfmt>
    <rfmt sheetId="2" sqref="AD497" start="0" length="0">
      <dxf>
        <alignment vertical="center" readingOrder="0"/>
      </dxf>
    </rfmt>
    <rfmt sheetId="2" sqref="AD498" start="0" length="0">
      <dxf>
        <alignment vertical="center" readingOrder="0"/>
      </dxf>
    </rfmt>
    <rfmt sheetId="2" sqref="AD499" start="0" length="0">
      <dxf>
        <alignment vertical="center" readingOrder="0"/>
      </dxf>
    </rfmt>
    <rfmt sheetId="2" sqref="AD500" start="0" length="0">
      <dxf>
        <alignment vertical="center" readingOrder="0"/>
      </dxf>
    </rfmt>
    <rfmt sheetId="2" sqref="AD501" start="0" length="0">
      <dxf>
        <alignment vertical="center" readingOrder="0"/>
      </dxf>
    </rfmt>
    <rfmt sheetId="2" sqref="AD502" start="0" length="0">
      <dxf>
        <alignment vertical="center" readingOrder="0"/>
      </dxf>
    </rfmt>
    <rfmt sheetId="2" sqref="AD503" start="0" length="0">
      <dxf>
        <alignment vertical="center" readingOrder="0"/>
      </dxf>
    </rfmt>
    <rfmt sheetId="2" sqref="AD504" start="0" length="0">
      <dxf>
        <alignment vertical="center" readingOrder="0"/>
      </dxf>
    </rfmt>
    <rfmt sheetId="2" sqref="AD505" start="0" length="0">
      <dxf>
        <alignment vertical="center" readingOrder="0"/>
      </dxf>
    </rfmt>
    <rfmt sheetId="2" sqref="AD506" start="0" length="0">
      <dxf>
        <alignment vertical="center" readingOrder="0"/>
      </dxf>
    </rfmt>
    <rfmt sheetId="2" sqref="AD507" start="0" length="0">
      <dxf>
        <alignment vertical="center" readingOrder="0"/>
      </dxf>
    </rfmt>
    <rfmt sheetId="2" sqref="AD508" start="0" length="0">
      <dxf>
        <alignment vertical="center" readingOrder="0"/>
      </dxf>
    </rfmt>
    <rfmt sheetId="2" sqref="AD509" start="0" length="0">
      <dxf>
        <alignment vertical="center" readingOrder="0"/>
      </dxf>
    </rfmt>
    <rfmt sheetId="2" sqref="AD510" start="0" length="0">
      <dxf>
        <alignment vertical="center" readingOrder="0"/>
      </dxf>
    </rfmt>
    <rfmt sheetId="2" sqref="AD511" start="0" length="0">
      <dxf>
        <alignment vertical="center" readingOrder="0"/>
      </dxf>
    </rfmt>
    <rfmt sheetId="2" sqref="AD512" start="0" length="0">
      <dxf>
        <alignment vertical="center" readingOrder="0"/>
      </dxf>
    </rfmt>
    <rfmt sheetId="2" sqref="AD513" start="0" length="0">
      <dxf>
        <alignment vertical="center" readingOrder="0"/>
      </dxf>
    </rfmt>
    <rfmt sheetId="2" sqref="AD514" start="0" length="0">
      <dxf>
        <alignment vertical="center" readingOrder="0"/>
      </dxf>
    </rfmt>
    <rfmt sheetId="2" sqref="AD515" start="0" length="0">
      <dxf>
        <alignment vertical="center" readingOrder="0"/>
      </dxf>
    </rfmt>
    <rfmt sheetId="2" sqref="AD516" start="0" length="0">
      <dxf>
        <alignment vertical="center" readingOrder="0"/>
      </dxf>
    </rfmt>
    <rfmt sheetId="2" sqref="AD517" start="0" length="0">
      <dxf>
        <alignment vertical="center" readingOrder="0"/>
      </dxf>
    </rfmt>
    <rfmt sheetId="2" sqref="AD518" start="0" length="0">
      <dxf>
        <fill>
          <patternFill patternType="solid">
            <bgColor rgb="FFFFC000"/>
          </patternFill>
        </fill>
        <alignment vertical="center" readingOrder="0"/>
      </dxf>
    </rfmt>
    <rfmt sheetId="2" sqref="AD519" start="0" length="0">
      <dxf>
        <alignment vertical="center" readingOrder="0"/>
      </dxf>
    </rfmt>
    <rfmt sheetId="2" sqref="AD520" start="0" length="0">
      <dxf>
        <numFmt numFmtId="167" formatCode="#,##0.0"/>
        <alignment vertical="center" readingOrder="0"/>
      </dxf>
    </rfmt>
    <rfmt sheetId="2" sqref="AD521" start="0" length="0">
      <dxf>
        <numFmt numFmtId="167" formatCode="#,##0.0"/>
        <alignment vertical="center" readingOrder="0"/>
      </dxf>
    </rfmt>
    <rfmt sheetId="2" sqref="AD522" start="0" length="0">
      <dxf>
        <alignment vertical="center" readingOrder="0"/>
      </dxf>
    </rfmt>
    <rfmt sheetId="2" sqref="AD523" start="0" length="0">
      <dxf>
        <alignment vertical="center" readingOrder="0"/>
      </dxf>
    </rfmt>
    <rfmt sheetId="2" sqref="AD524" start="0" length="0">
      <dxf>
        <alignment vertical="center" readingOrder="0"/>
      </dxf>
    </rfmt>
    <rfmt sheetId="2" sqref="AD525" start="0" length="0">
      <dxf>
        <alignment vertical="center" readingOrder="0"/>
      </dxf>
    </rfmt>
    <rfmt sheetId="2" sqref="AD526" start="0" length="0">
      <dxf>
        <alignment vertical="center" readingOrder="0"/>
      </dxf>
    </rfmt>
    <rfmt sheetId="2" sqref="AD527" start="0" length="0">
      <dxf>
        <alignment vertical="center" readingOrder="0"/>
      </dxf>
    </rfmt>
    <rfmt sheetId="2" sqref="AD528" start="0" length="0">
      <dxf>
        <alignment vertical="center" readingOrder="0"/>
      </dxf>
    </rfmt>
    <rfmt sheetId="2" sqref="AD529" start="0" length="0">
      <dxf>
        <fill>
          <patternFill patternType="solid">
            <bgColor rgb="FFFFC000"/>
          </patternFill>
        </fill>
        <alignment vertical="center" readingOrder="0"/>
      </dxf>
    </rfmt>
    <rfmt sheetId="2" sqref="AD530" start="0" length="0">
      <dxf>
        <alignment vertical="center" readingOrder="0"/>
      </dxf>
    </rfmt>
    <rfmt sheetId="2" sqref="AD531" start="0" length="0">
      <dxf>
        <alignment vertical="center" readingOrder="0"/>
      </dxf>
    </rfmt>
    <rfmt sheetId="2" sqref="AD532" start="0" length="0">
      <dxf>
        <alignment vertical="center" readingOrder="0"/>
      </dxf>
    </rfmt>
    <rfmt sheetId="2" sqref="AD533" start="0" length="0">
      <dxf>
        <alignment vertical="center" readingOrder="0"/>
      </dxf>
    </rfmt>
    <rfmt sheetId="2" sqref="AD534" start="0" length="0">
      <dxf>
        <fill>
          <patternFill patternType="solid">
            <bgColor rgb="FFFFC000"/>
          </patternFill>
        </fill>
        <alignment vertical="center" readingOrder="0"/>
      </dxf>
    </rfmt>
    <rfmt sheetId="2" sqref="AD535" start="0" length="0">
      <dxf>
        <alignment vertical="center" readingOrder="0"/>
      </dxf>
    </rfmt>
    <rfmt sheetId="2" sqref="AD536" start="0" length="0">
      <dxf>
        <alignment vertical="center" readingOrder="0"/>
      </dxf>
    </rfmt>
    <rfmt sheetId="2" sqref="AD537" start="0" length="0">
      <dxf>
        <alignment vertical="center" readingOrder="0"/>
      </dxf>
    </rfmt>
    <rfmt sheetId="2" sqref="AD538" start="0" length="0">
      <dxf>
        <alignment vertical="center" readingOrder="0"/>
      </dxf>
    </rfmt>
    <rfmt sheetId="2" sqref="AD539" start="0" length="0">
      <dxf>
        <alignment vertical="center" readingOrder="0"/>
      </dxf>
    </rfmt>
    <rfmt sheetId="2" sqref="AD540" start="0" length="0">
      <dxf>
        <alignment vertical="center" readingOrder="0"/>
      </dxf>
    </rfmt>
    <rfmt sheetId="2" sqref="AD541" start="0" length="0">
      <dxf>
        <alignment vertical="center" readingOrder="0"/>
      </dxf>
    </rfmt>
    <rfmt sheetId="2" sqref="AD542" start="0" length="0">
      <dxf>
        <alignment vertical="center" readingOrder="0"/>
      </dxf>
    </rfmt>
    <rfmt sheetId="2" sqref="AD543" start="0" length="0">
      <dxf>
        <alignment vertical="center" readingOrder="0"/>
      </dxf>
    </rfmt>
    <rfmt sheetId="2" sqref="AD544" start="0" length="0">
      <dxf>
        <alignment vertical="center" readingOrder="0"/>
      </dxf>
    </rfmt>
    <rfmt sheetId="2" sqref="AD545" start="0" length="0">
      <dxf>
        <alignment vertical="center" readingOrder="0"/>
      </dxf>
    </rfmt>
    <rfmt sheetId="2" sqref="AD546" start="0" length="0">
      <dxf>
        <alignment vertical="center" readingOrder="0"/>
      </dxf>
    </rfmt>
    <rfmt sheetId="2" sqref="AD547" start="0" length="0">
      <dxf>
        <alignment vertical="center" readingOrder="0"/>
      </dxf>
    </rfmt>
    <rfmt sheetId="2" sqref="AD548" start="0" length="0">
      <dxf>
        <alignment vertical="center" readingOrder="0"/>
      </dxf>
    </rfmt>
    <rfmt sheetId="2" sqref="AD549" start="0" length="0">
      <dxf>
        <alignment vertical="center" readingOrder="0"/>
      </dxf>
    </rfmt>
    <rfmt sheetId="2" sqref="AD550" start="0" length="0">
      <dxf>
        <alignment vertical="center" readingOrder="0"/>
      </dxf>
    </rfmt>
    <rfmt sheetId="2" sqref="AD551" start="0" length="0">
      <dxf>
        <alignment vertical="center" readingOrder="0"/>
      </dxf>
    </rfmt>
    <rfmt sheetId="2" sqref="AD552" start="0" length="0">
      <dxf>
        <alignment vertical="center" readingOrder="0"/>
      </dxf>
    </rfmt>
    <rfmt sheetId="2" sqref="AD553" start="0" length="0">
      <dxf>
        <alignment vertical="center" readingOrder="0"/>
      </dxf>
    </rfmt>
    <rfmt sheetId="2" sqref="AD554" start="0" length="0">
      <dxf>
        <alignment vertical="center" readingOrder="0"/>
      </dxf>
    </rfmt>
    <rfmt sheetId="2" sqref="AD555" start="0" length="0">
      <dxf>
        <alignment vertical="center" readingOrder="0"/>
      </dxf>
    </rfmt>
    <rfmt sheetId="2" sqref="AD556" start="0" length="0">
      <dxf>
        <alignment vertical="center" readingOrder="0"/>
      </dxf>
    </rfmt>
    <rfmt sheetId="2" sqref="AD557" start="0" length="0">
      <dxf>
        <alignment vertical="center" readingOrder="0"/>
      </dxf>
    </rfmt>
    <rfmt sheetId="2" sqref="AD558" start="0" length="0">
      <dxf>
        <alignment vertical="center" readingOrder="0"/>
      </dxf>
    </rfmt>
    <rfmt sheetId="2" sqref="AD559" start="0" length="0">
      <dxf>
        <alignment vertical="center" readingOrder="0"/>
      </dxf>
    </rfmt>
    <rfmt sheetId="2" sqref="AD560" start="0" length="0">
      <dxf>
        <alignment vertical="center" readingOrder="0"/>
      </dxf>
    </rfmt>
    <rfmt sheetId="2" sqref="AD561" start="0" length="0">
      <dxf>
        <alignment vertical="center" readingOrder="0"/>
      </dxf>
    </rfmt>
    <rfmt sheetId="2" sqref="AD562" start="0" length="0">
      <dxf>
        <alignment vertical="center" readingOrder="0"/>
      </dxf>
    </rfmt>
    <rfmt sheetId="2" sqref="AD563" start="0" length="0">
      <dxf>
        <alignment vertical="center" readingOrder="0"/>
      </dxf>
    </rfmt>
    <rfmt sheetId="2" sqref="AD564" start="0" length="0">
      <dxf>
        <alignment vertical="center" readingOrder="0"/>
      </dxf>
    </rfmt>
    <rfmt sheetId="2" sqref="AD565" start="0" length="0">
      <dxf>
        <alignment vertical="center" readingOrder="0"/>
      </dxf>
    </rfmt>
    <rfmt sheetId="2" sqref="AD566" start="0" length="0">
      <dxf>
        <alignment vertical="center" readingOrder="0"/>
      </dxf>
    </rfmt>
    <rfmt sheetId="2" sqref="AD567" start="0" length="0">
      <dxf>
        <alignment vertical="center" readingOrder="0"/>
      </dxf>
    </rfmt>
    <rfmt sheetId="2" sqref="AD568" start="0" length="0">
      <dxf>
        <alignment vertical="center" readingOrder="0"/>
      </dxf>
    </rfmt>
    <rfmt sheetId="2" sqref="AD569" start="0" length="0">
      <dxf>
        <alignment vertical="center" readingOrder="0"/>
      </dxf>
    </rfmt>
    <rfmt sheetId="2" sqref="AD570" start="0" length="0">
      <dxf>
        <alignment vertical="center" readingOrder="0"/>
      </dxf>
    </rfmt>
    <rfmt sheetId="2" sqref="AD571" start="0" length="0">
      <dxf>
        <alignment vertical="center" readingOrder="0"/>
      </dxf>
    </rfmt>
    <rfmt sheetId="2" sqref="AD572" start="0" length="0">
      <dxf>
        <alignment vertical="center" readingOrder="0"/>
      </dxf>
    </rfmt>
    <rfmt sheetId="2" sqref="AD573" start="0" length="0">
      <dxf>
        <alignment vertical="center" readingOrder="0"/>
      </dxf>
    </rfmt>
    <rfmt sheetId="2" sqref="AD574" start="0" length="0">
      <dxf>
        <alignment vertical="center" readingOrder="0"/>
      </dxf>
    </rfmt>
    <rfmt sheetId="2" sqref="AD575" start="0" length="0">
      <dxf>
        <alignment vertical="center" readingOrder="0"/>
      </dxf>
    </rfmt>
    <rfmt sheetId="2" sqref="AD576" start="0" length="0">
      <dxf>
        <alignment vertical="center" readingOrder="0"/>
      </dxf>
    </rfmt>
    <rfmt sheetId="2" sqref="AD577" start="0" length="0">
      <dxf>
        <alignment vertical="center" readingOrder="0"/>
      </dxf>
    </rfmt>
    <rfmt sheetId="2" sqref="AD578" start="0" length="0">
      <dxf>
        <alignment vertical="center" readingOrder="0"/>
      </dxf>
    </rfmt>
    <rfmt sheetId="2" sqref="AD579" start="0" length="0">
      <dxf>
        <alignment vertical="center" readingOrder="0"/>
      </dxf>
    </rfmt>
    <rfmt sheetId="2" sqref="AD580" start="0" length="0">
      <dxf>
        <alignment vertical="center" readingOrder="0"/>
      </dxf>
    </rfmt>
    <rfmt sheetId="2" sqref="AD581" start="0" length="0">
      <dxf>
        <alignment vertical="center" readingOrder="0"/>
      </dxf>
    </rfmt>
    <rfmt sheetId="2" sqref="AD582" start="0" length="0">
      <dxf>
        <alignment vertical="center" readingOrder="0"/>
      </dxf>
    </rfmt>
    <rfmt sheetId="2" sqref="AD583" start="0" length="0">
      <dxf>
        <alignment vertical="center" readingOrder="0"/>
      </dxf>
    </rfmt>
    <rfmt sheetId="2" sqref="AD584" start="0" length="0">
      <dxf>
        <alignment vertical="center" readingOrder="0"/>
      </dxf>
    </rfmt>
    <rfmt sheetId="2" sqref="AD585" start="0" length="0">
      <dxf>
        <alignment vertical="center" readingOrder="0"/>
      </dxf>
    </rfmt>
    <rfmt sheetId="2" sqref="AD586" start="0" length="0">
      <dxf>
        <alignment vertical="center" readingOrder="0"/>
      </dxf>
    </rfmt>
    <rfmt sheetId="2" sqref="AD587" start="0" length="0">
      <dxf>
        <alignment vertical="center" readingOrder="0"/>
      </dxf>
    </rfmt>
    <rfmt sheetId="2" sqref="AD588" start="0" length="0">
      <dxf>
        <alignment vertical="center" readingOrder="0"/>
      </dxf>
    </rfmt>
    <rfmt sheetId="2" sqref="AD589" start="0" length="0">
      <dxf>
        <alignment vertical="center" readingOrder="0"/>
      </dxf>
    </rfmt>
    <rfmt sheetId="2" sqref="AD590" start="0" length="0">
      <dxf>
        <alignment vertical="center" readingOrder="0"/>
      </dxf>
    </rfmt>
    <rfmt sheetId="2" sqref="AD591" start="0" length="0">
      <dxf>
        <alignment vertical="center" readingOrder="0"/>
      </dxf>
    </rfmt>
    <rfmt sheetId="2" sqref="AD592" start="0" length="0">
      <dxf>
        <alignment vertical="center" readingOrder="0"/>
      </dxf>
    </rfmt>
    <rfmt sheetId="2" sqref="AD593" start="0" length="0">
      <dxf>
        <alignment vertical="center" readingOrder="0"/>
      </dxf>
    </rfmt>
    <rfmt sheetId="2" sqref="AD594" start="0" length="0">
      <dxf>
        <alignment vertical="center" readingOrder="0"/>
      </dxf>
    </rfmt>
    <rfmt sheetId="2" sqref="AD595" start="0" length="0">
      <dxf>
        <alignment vertical="center" readingOrder="0"/>
      </dxf>
    </rfmt>
    <rfmt sheetId="2" sqref="AD596" start="0" length="0">
      <dxf>
        <alignment vertical="center" readingOrder="0"/>
      </dxf>
    </rfmt>
    <rfmt sheetId="2" sqref="AD597" start="0" length="0">
      <dxf>
        <alignment vertical="center" readingOrder="0"/>
      </dxf>
    </rfmt>
    <rfmt sheetId="2" sqref="AD598" start="0" length="0">
      <dxf>
        <alignment vertical="center" readingOrder="0"/>
      </dxf>
    </rfmt>
    <rfmt sheetId="2" sqref="AD599" start="0" length="0">
      <dxf>
        <alignment vertical="center" readingOrder="0"/>
      </dxf>
    </rfmt>
    <rfmt sheetId="2" sqref="AD600" start="0" length="0">
      <dxf>
        <alignment vertical="center" readingOrder="0"/>
      </dxf>
    </rfmt>
    <rfmt sheetId="2" sqref="AD601" start="0" length="0">
      <dxf>
        <alignment vertical="center" readingOrder="0"/>
      </dxf>
    </rfmt>
    <rfmt sheetId="2" sqref="AD602" start="0" length="0">
      <dxf>
        <alignment vertical="center" readingOrder="0"/>
      </dxf>
    </rfmt>
    <rfmt sheetId="2" sqref="AD603" start="0" length="0">
      <dxf>
        <alignment vertical="center" readingOrder="0"/>
      </dxf>
    </rfmt>
    <rfmt sheetId="2" sqref="AD604" start="0" length="0">
      <dxf>
        <alignment vertical="center" readingOrder="0"/>
      </dxf>
    </rfmt>
    <rfmt sheetId="2" sqref="AD605" start="0" length="0">
      <dxf>
        <alignment vertical="center" readingOrder="0"/>
      </dxf>
    </rfmt>
    <rfmt sheetId="2" sqref="AD606" start="0" length="0">
      <dxf>
        <alignment vertical="center" readingOrder="0"/>
      </dxf>
    </rfmt>
    <rfmt sheetId="2" sqref="AD607" start="0" length="0">
      <dxf>
        <alignment vertical="center" readingOrder="0"/>
      </dxf>
    </rfmt>
    <rfmt sheetId="2" sqref="AD608" start="0" length="0">
      <dxf>
        <alignment vertical="center" readingOrder="0"/>
      </dxf>
    </rfmt>
    <rfmt sheetId="2" sqref="AD609" start="0" length="0">
      <dxf>
        <alignment vertical="center" readingOrder="0"/>
      </dxf>
    </rfmt>
    <rfmt sheetId="2" sqref="AD610" start="0" length="0">
      <dxf>
        <alignment vertical="center" readingOrder="0"/>
      </dxf>
    </rfmt>
    <rfmt sheetId="2" sqref="AD611" start="0" length="0">
      <dxf>
        <alignment vertical="center" readingOrder="0"/>
      </dxf>
    </rfmt>
    <rfmt sheetId="2" sqref="AD612" start="0" length="0">
      <dxf>
        <alignment vertical="center" readingOrder="0"/>
      </dxf>
    </rfmt>
    <rfmt sheetId="2" sqref="AD613" start="0" length="0">
      <dxf>
        <alignment vertical="center" readingOrder="0"/>
      </dxf>
    </rfmt>
    <rfmt sheetId="2" sqref="AD614" start="0" length="0">
      <dxf>
        <alignment vertical="center" readingOrder="0"/>
      </dxf>
    </rfmt>
    <rfmt sheetId="2" sqref="AD615" start="0" length="0">
      <dxf>
        <alignment vertical="center" readingOrder="0"/>
      </dxf>
    </rfmt>
    <rfmt sheetId="2" sqref="AD616" start="0" length="0">
      <dxf>
        <alignment vertical="center" readingOrder="0"/>
      </dxf>
    </rfmt>
    <rfmt sheetId="2" sqref="AD617" start="0" length="0">
      <dxf>
        <alignment vertical="center" readingOrder="0"/>
      </dxf>
    </rfmt>
    <rfmt sheetId="2" sqref="AD618" start="0" length="0">
      <dxf>
        <alignment vertical="center" readingOrder="0"/>
      </dxf>
    </rfmt>
    <rfmt sheetId="2" sqref="AD619" start="0" length="0">
      <dxf>
        <alignment vertical="center" readingOrder="0"/>
      </dxf>
    </rfmt>
    <rfmt sheetId="2" sqref="AD620" start="0" length="0">
      <dxf>
        <alignment vertical="center" readingOrder="0"/>
      </dxf>
    </rfmt>
    <rfmt sheetId="2" sqref="AD621" start="0" length="0">
      <dxf>
        <alignment vertical="center" readingOrder="0"/>
      </dxf>
    </rfmt>
    <rfmt sheetId="2" sqref="AD622" start="0" length="0">
      <dxf>
        <alignment vertical="center" readingOrder="0"/>
      </dxf>
    </rfmt>
    <rfmt sheetId="2" sqref="AD623" start="0" length="0">
      <dxf>
        <alignment vertical="center" readingOrder="0"/>
      </dxf>
    </rfmt>
    <rfmt sheetId="2" sqref="AD624" start="0" length="0">
      <dxf>
        <alignment vertical="center" readingOrder="0"/>
      </dxf>
    </rfmt>
    <rfmt sheetId="2" sqref="AD625" start="0" length="0">
      <dxf>
        <alignment vertical="center" readingOrder="0"/>
      </dxf>
    </rfmt>
    <rfmt sheetId="2" sqref="AD626" start="0" length="0">
      <dxf>
        <alignment vertical="center" readingOrder="0"/>
      </dxf>
    </rfmt>
  </rrc>
  <rrc rId="579" sId="2" ref="AD1:AD1048576" action="deleteCol">
    <undo index="2" exp="area" ref3D="1" dr="$A$2:$XFD$3" dn="Z_EC82EC42_76E0_4781_B877_13BB6D0777DF_.wvu.PrintTitles" sId="2"/>
    <undo index="2" exp="area" ref3D="1" dr="$A$2:$XFD$3" dn="Z_EAB0E31B_6637_4D4E_A1C4_84B123167B72_.wvu.PrintTitles" sId="2"/>
    <undo index="0" exp="area" ref3D="1" dr="$AX$1:$AZ$1048576" dn="Z_EAB0E31B_6637_4D4E_A1C4_84B123167B72_.wvu.Cols" sId="2"/>
    <undo index="2" exp="area" ref3D="1" dr="$A$2:$XFD$3" dn="Z_E9FE6A6F_3618_4F0B_9595_2A4A0816C087_.wvu.PrintTitles" sId="2"/>
    <undo index="2" exp="area" ref3D="1" dr="$A$2:$XFD$3" dn="Z_E5AB5744_4C8A_40CE_9F0B_33627CEEF0B3_.wvu.PrintTitles" sId="2"/>
    <undo index="2" exp="area" ref3D="1" dr="$A$2:$XFD$3" dn="Z_D804A323_1934_42A5_ADE5_667998EEFD9B_.wvu.PrintTitles" sId="2"/>
    <undo index="2" exp="area" ref3D="1" dr="$AT$1:$AW$1048576" dn="Z_D804A323_1934_42A5_ADE5_667998EEFD9B_.wvu.Cols" sId="2"/>
    <undo index="2" exp="area" ref3D="1" dr="$A$2:$XFD$3" dn="Z_D6E84AB2_3371_40A9_86DA_A7CB0C4470C3_.wvu.PrintTitles" sId="2"/>
    <undo index="0" exp="area" ref3D="1" dr="$A$250:$XFD$250" dn="Z_D36219D0_A7BF_4FA8_8DD8_488F13E3673E_.wvu.Rows" sId="2"/>
    <undo index="2" exp="area" ref3D="1" dr="$A$2:$XFD$3" dn="Z_D36219D0_A7BF_4FA8_8DD8_488F13E3673E_.wvu.PrintTitles" sId="2"/>
    <undo index="0" exp="area" ref3D="1" dr="$AX$1:$AY$1048576" dn="Z_D36219D0_A7BF_4FA8_8DD8_488F13E3673E_.wvu.Cols" sId="2"/>
    <undo index="0" exp="area" ref3D="1" dr="$A$250:$XFD$250" dn="Z_C22417F1_0922_495C_826E_BDAEA7C2F5B1_.wvu.Rows" sId="2"/>
    <undo index="2" exp="area" ref3D="1" dr="$A$2:$XFD$3" dn="Z_C22417F1_0922_495C_826E_BDAEA7C2F5B1_.wvu.PrintTitles" sId="2"/>
    <undo index="0" exp="area" ref3D="1" dr="$AX$1:$AY$1048576" dn="Z_C22417F1_0922_495C_826E_BDAEA7C2F5B1_.wvu.Cols" sId="2"/>
    <undo index="2" exp="area" ref3D="1" dr="$A$2:$XFD$3" dn="Z_B7F6F808_C796_4841_A128_909C4D10553C_.wvu.PrintTitles" sId="2"/>
    <undo index="0" exp="area" ref3D="1" dr="$AX$1:$AZ$1048576" dn="Z_B7F6F808_C796_4841_A128_909C4D10553C_.wvu.Cols" sId="2"/>
    <undo index="2" exp="area" ref3D="1" dr="$A$2:$XFD$3" dn="Z_9A544348_C62B_4C52_9881_7B81D8AABC20_.wvu.PrintTitles" sId="2"/>
    <undo index="2" exp="area" ref3D="1" dr="$A$2:$XFD$3" dn="Z_97310CF4_8226_4A1A_B74A_4157DE6ECEB4_.wvu.PrintTitles" sId="2"/>
    <undo index="0" exp="area" ref3D="1" dr="$A$250:$XFD$250" dn="Z_8DC3BF2D_804D_41E7_9D94_D62D5D3A81A6_.wvu.Rows" sId="2"/>
    <undo index="2" exp="area" ref3D="1" dr="$A$2:$XFD$3" dn="Z_8DC3BF2D_804D_41E7_9D94_D62D5D3A81A6_.wvu.PrintTitles" sId="2"/>
    <undo index="0" exp="area" ref3D="1" dr="$AX$1:$AY$1048576" dn="Z_8DC3BF2D_804D_41E7_9D94_D62D5D3A81A6_.wvu.Cols" sId="2"/>
    <undo index="1" exp="area" ref3D="1" dr="$A$113:$XFD$113" dn="Z_8CF23890_B80D_43CE_AC47_A5A077AE53A3_.wvu.Rows" sId="2"/>
    <undo index="2" exp="area" ref3D="1" dr="$A$2:$XFD$3" dn="Z_8CF23890_B80D_43CE_AC47_A5A077AE53A3_.wvu.PrintTitles" sId="2"/>
    <undo index="2" exp="area" ref3D="1" dr="$A$2:$XFD$3" dn="Z_70379542_B2D6_40D2_80AE_F1B0F6194280_.wvu.PrintTitles" sId="2"/>
    <undo index="4" exp="area" ref3D="1" dr="$AT$1:$AW$1048576" dn="Z_8CF23890_B80D_43CE_AC47_A5A077AE53A3_.wvu.Cols" sId="2"/>
    <undo index="2" exp="area" ref3D="1" dr="$AR$1:$AR$1048576" dn="Z_8CF23890_B80D_43CE_AC47_A5A077AE53A3_.wvu.Cols" sId="2"/>
    <undo index="6" exp="area" ref3D="1" dr="$AK$1:$BM$1048576" dn="Z_70379542_B2D6_40D2_80AE_F1B0F6194280_.wvu.Cols" sId="2"/>
    <undo index="4" exp="area" ref3D="1" dr="$AE$1:$AF$1048576" dn="Z_70379542_B2D6_40D2_80AE_F1B0F6194280_.wvu.Cols" sId="2"/>
    <undo index="2" exp="area" ref3D="1" dr="$A$2:$XFD$3" dn="Z_5EC924FF_8BC8_40AD_A319_4C9D91240D71_.wvu.PrintTitles" sId="2"/>
    <undo index="2" exp="area" ref3D="1" dr="$A$2:$XFD$3" dn="Z_5D3CE05E_E258_49BD_A56F_B41F6E2E1760_.wvu.PrintTitles" sId="2"/>
    <undo index="0" exp="area" ref3D="1" dr="$A$250:$XFD$250" dn="Z_50921383_7DBA_4510_9D4A_313E4C433247_.wvu.Rows" sId="2"/>
    <undo index="2" exp="area" ref3D="1" dr="$A$2:$XFD$3" dn="Z_50921383_7DBA_4510_9D4A_313E4C433247_.wvu.PrintTitles" sId="2"/>
    <undo index="4" exp="area" ref3D="1" dr="$AZ$1:$AZ$1048576" dn="Z_50921383_7DBA_4510_9D4A_313E4C433247_.wvu.Cols" sId="2"/>
    <undo index="2" exp="area" ref3D="1" dr="$AX$1:$AY$1048576" dn="Z_50921383_7DBA_4510_9D4A_313E4C433247_.wvu.Cols" sId="2"/>
    <undo index="1" exp="area" ref3D="1" dr="$AB$1:$AR$1048576" dn="Z_50921383_7DBA_4510_9D4A_313E4C433247_.wvu.Cols" sId="2"/>
    <undo index="2" exp="area" ref3D="1" dr="$A$2:$XFD$3" dn="Z_4AAFD51F_A55D_4BD7_8E8E_8ADC9828244C_.wvu.PrintTitles" sId="2"/>
    <undo index="2" exp="area" ref3D="1" dr="$A$2:$XFD$3" dn="Z_2A64C2BC_53ED_460F_8F73_8F31D0C747C5_.wvu.PrintTitles" sId="2"/>
    <undo index="2" exp="area" ref3D="1" dr="$AX$1:$AY$1048576" dn="Z_2A64C2BC_53ED_460F_8F73_8F31D0C747C5_.wvu.Cols" sId="2"/>
    <undo index="2" exp="area" ref3D="1" dr="$A$2:$XFD$3" dn="Z_22DCB34F_2C24_4230_98F6_DAF7677861F8_.wvu.PrintTitles" sId="2"/>
    <undo index="6" exp="area" ref3D="1" dr="$AK$1:$BM$1048576" dn="Z_22DCB34F_2C24_4230_98F6_DAF7677861F8_.wvu.Cols" sId="2"/>
    <undo index="4" exp="area" ref3D="1" dr="$AE$1:$AF$1048576" dn="Z_22DCB34F_2C24_4230_98F6_DAF7677861F8_.wvu.Cols" sId="2"/>
    <undo index="2" exp="area" ref3D="1" dr="$A$2:$XFD$3" dn="Nyomtatási_cím" sId="2"/>
    <rfmt sheetId="2" xfDxf="1" sqref="AD1:AD1048576" start="0" length="0">
      <dxf>
        <font>
          <sz val="11"/>
        </font>
        <numFmt numFmtId="3" formatCode="#,##0"/>
      </dxf>
    </rfmt>
    <rcc rId="0" sId="2" dxf="1" quotePrefix="1">
      <nc r="AD1" t="inlineStr">
        <is>
          <t>2018/2019</t>
        </is>
      </nc>
      <ndxf>
        <numFmt numFmtId="0" formatCode="General"/>
      </ndxf>
    </rcc>
    <rcc rId="0" sId="2" dxf="1">
      <nc r="AD2" t="inlineStr">
        <is>
          <t>Maximális kapacitás/ Maximum capacity</t>
        </is>
      </nc>
      <ndxf>
        <font>
          <b/>
          <sz val="11"/>
        </font>
        <numFmt numFmtId="0" formatCode="General"/>
        <fill>
          <patternFill patternType="solid">
            <bgColor rgb="FFCCCCFF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" t="inlineStr">
        <is>
          <r>
            <t>(m</t>
          </r>
          <r>
            <rPr>
              <b/>
              <vertAlign val="superscript"/>
              <sz val="11"/>
              <rFont val="Arial"/>
              <family val="2"/>
              <charset val="238"/>
            </rPr>
            <t>3</t>
          </r>
          <r>
            <rPr>
              <b/>
              <sz val="11"/>
              <rFont val="Arial"/>
              <family val="2"/>
              <charset val="238"/>
            </rPr>
            <t>/nap)</t>
          </r>
        </is>
      </nc>
      <ndxf>
        <font>
          <b/>
          <sz val="11"/>
        </font>
        <numFmt numFmtId="167" formatCode="#,##0.0"/>
        <fill>
          <patternFill patternType="solid">
            <bgColor rgb="FFCCCCFF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" t="inlineStr">
        <is>
          <t>0 C</t>
        </is>
      </nc>
      <ndxf>
        <font>
          <b/>
          <sz val="11"/>
        </font>
        <numFmt numFmtId="167" formatCode="#,##0.0"/>
        <fill>
          <patternFill patternType="solid">
            <bgColor rgb="FFCCCCFF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5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6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7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8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9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0">
        <f>SUM(AD11:AD13)</f>
      </nc>
      <ndxf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1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2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3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4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5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6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7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8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9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0">
        <f>SUM(AD21:AD22)</f>
      </nc>
      <ndxf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1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2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3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4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5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6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7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8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9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0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1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2">
        <f>SUM(AD33:AD34)</f>
      </nc>
      <ndxf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3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4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5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6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7">
        <f>SUM(AD38:AD40)</f>
      </nc>
      <ndxf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8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9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0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1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2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3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4">
        <f>SUM(AD45:AD46)</f>
      </nc>
      <ndxf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5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6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7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8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9">
        <f>SUM(AD50:AD51)</f>
      </nc>
      <ndxf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50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51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52">
        <f>SUM(AD53:AD54)</f>
      </nc>
      <ndxf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53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54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55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56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57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58">
        <f>SUM(AD59:AD61)</f>
      </nc>
      <ndxf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59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60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61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62">
        <f>SUM(AD63:AD73)</f>
      </nc>
      <ndxf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63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64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65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66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67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68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69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70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71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72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73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74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75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76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77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78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79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80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81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82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83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84">
        <f>SUM(AD85:AD86)</f>
      </nc>
      <ndxf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85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86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87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88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89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90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91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92">
        <f>SUM(AD93:AD95)</f>
      </nc>
      <ndxf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93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94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95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96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97">
        <f>SUM(AD98:AD100)</f>
      </nc>
      <ndxf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98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99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00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01">
        <f>SUM(AD102:AD103)</f>
      </nc>
      <ndxf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02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03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04">
        <f>SUM(AD105:AD106)</f>
      </nc>
      <ndxf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05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06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07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08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09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10">
        <f>AD111+AD112+AD114+AD115+AD116+AD117</f>
      </nc>
      <ndxf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11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12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13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14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15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16">
        <f>#REF!*24</f>
      </nc>
      <ndxf>
        <font>
          <sz val="11"/>
          <color rgb="FFFF0000"/>
        </font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117" start="0" length="0">
      <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AD118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19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20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21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22">
        <f>SUM(AD123:AD124)</f>
      </nc>
      <ndxf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23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24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25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26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27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28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29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30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31">
        <f>SUM(AD132:AD133)</f>
      </nc>
      <ndxf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32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33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34">
        <f>SUM(AD135:AD136)</f>
      </nc>
      <ndxf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35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36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37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38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39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40">
        <f>SUM(AD141:AD142)</f>
      </nc>
      <ndxf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41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42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43">
        <f>SUM(AD144:AD146)</f>
      </nc>
      <ndxf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44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45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46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47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48">
        <f>SUM(AD149:AD150)</f>
      </nc>
      <ndxf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49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50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51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52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53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54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55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56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57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58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59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60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61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62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63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64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65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66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67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68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69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70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71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72">
        <f>SUM(AD173:AD174)</f>
      </nc>
      <ndxf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73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74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75">
        <f>SUM(AD176:AD178)</f>
      </nc>
      <ndxf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76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77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78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79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80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81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82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83">
        <f>SUM(AD184:AD186)</f>
      </nc>
      <ndxf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84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85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86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87">
        <f>#REF!*24</f>
      </nc>
      <ndxf>
        <font>
          <sz val="11"/>
          <color rgb="FFFF0000"/>
        </font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88">
        <f>SUM(AD189:AD192)</f>
      </nc>
      <ndxf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89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90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91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92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93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94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95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96">
        <f>SUM(AD197:AD198)</f>
      </nc>
      <ndxf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97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98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99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00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01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02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03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04">
        <f>SUM(AD205:AD206)</f>
      </nc>
      <ndxf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05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06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07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08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09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10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11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12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13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14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15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16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17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18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19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20">
        <f>SUM(AD221:AD222)</f>
      </nc>
      <ndxf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21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22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23">
        <f>SUM(AD224:AD225)</f>
      </nc>
      <ndxf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24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25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26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27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28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29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30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31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32">
        <f>SUM(AD233:AD234)</f>
      </nc>
      <ndxf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33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34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35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36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37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38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39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40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41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42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43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44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45">
        <f>SUM(AD246:AD247)</f>
      </nc>
      <ndxf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46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47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48">
        <f>SUM(AD249:AD250)</f>
      </nc>
      <ndxf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49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50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51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52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53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54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55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56">
        <f>SUM(AD257:AD258)</f>
      </nc>
      <ndxf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57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58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59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60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61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62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63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64">
        <f>SUM(AD265:AD266)</f>
      </nc>
      <ndxf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65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66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67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68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69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70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71">
        <f>SUM(AD272:AD273)</f>
      </nc>
      <ndxf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72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73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74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75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76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77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78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79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80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81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82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83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84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85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86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87">
        <f>SUM(AD288:AD290)</f>
      </nc>
      <ndxf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88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89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90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91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92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93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94">
        <f>SUM(AD295:AD296)</f>
      </nc>
      <ndxf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95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96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97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98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99">
        <f>SUM(AD300:AD301)</f>
      </nc>
      <ndxf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00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01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02">
        <f>#REF!*24</f>
      </nc>
      <ndxf>
        <font>
          <sz val="11"/>
          <color rgb="FFFF0000"/>
        </font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03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04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05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06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07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08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09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10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11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12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13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14">
        <f>SUM(AD315:AD317)</f>
      </nc>
      <ndxf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15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16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17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18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19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20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21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22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23">
        <f>SUM(AD324:AD325)</f>
      </nc>
      <ndxf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24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25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26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27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28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29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30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31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32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33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34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35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36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37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38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39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40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41">
        <f>SUM(AD342:AD343)</f>
      </nc>
      <ndxf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42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43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44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45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46">
        <f>SUM(AD347:AD348)</f>
      </nc>
      <ndxf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47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48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49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50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51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52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53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54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55">
        <f>SUM(AD356:AD357)</f>
      </nc>
      <ndxf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56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57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58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59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60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61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62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63">
        <f>SUM(AD364:AD365)</f>
      </nc>
      <ndxf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64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65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66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67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68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69">
        <f>SUM(AD370:AD371)</f>
      </nc>
      <ndxf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70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71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72">
        <f>SUM(AD373:AD374)</f>
      </nc>
      <ndxf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73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74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75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76">
        <f>SUM(AD377:AD379)</f>
      </nc>
      <ndxf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77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78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79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80">
        <f>SUM(AD381:AD383)</f>
      </nc>
      <ndxf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81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82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83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84">
        <f>SUM(AD385:AD386)</f>
      </nc>
      <ndxf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85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86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87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88">
        <f>SUM(AD389:AD390)</f>
      </nc>
      <ndxf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89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90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91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92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93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94">
        <f>SUM(AD395:AD396)</f>
      </nc>
      <ndxf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95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96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97">
        <f>SUM(AD398:AD400)</f>
      </nc>
      <ndxf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98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99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00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01">
        <f>SUM(AD402:AD404)</f>
      </nc>
      <ndxf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02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03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04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05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06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07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08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09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10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11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12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13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14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15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16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17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18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19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20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21">
        <f>SUM(AD422:AD424)</f>
      </nc>
      <ndxf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22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23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24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25">
        <f>SUM(AD426:AD427)</f>
      </nc>
      <ndxf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26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27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28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29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30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31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32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33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34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35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36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37">
        <f>SUM(AD438:AD439)</f>
      </nc>
      <ndxf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38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39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40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41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42">
        <f>SUM(AD443:AD444)</f>
      </nc>
      <ndxf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43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44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45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46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47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48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49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50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51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52">
        <f>SUM(AD453:AD455)</f>
      </nc>
      <ndxf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53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54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55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56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57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58">
        <f>SUM(AD459:AD461)</f>
      </nc>
      <ndxf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59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60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61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62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63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64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65">
        <f>SUM(AD466:AD467)</f>
      </nc>
      <ndxf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66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67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68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69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70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471" start="0" length="0">
      <dxf>
        <numFmt numFmtId="0" formatCode="General"/>
        <alignment horizontal="center" vertical="center" readingOrder="0"/>
      </dxf>
    </rfmt>
    <rfmt sheetId="2" sqref="AD472" start="0" length="0">
      <dxf>
        <alignment vertical="center" readingOrder="0"/>
      </dxf>
    </rfmt>
    <rfmt sheetId="2" sqref="AD473" start="0" length="0">
      <dxf>
        <alignment vertical="center" readingOrder="0"/>
        <border outline="0">
          <top style="medium">
            <color indexed="64"/>
          </top>
        </border>
      </dxf>
    </rfmt>
    <rcc rId="0" sId="2" dxf="1">
      <nc r="AD474">
        <f>SUM(AD475:AD478)</f>
      </nc>
      <ndxf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75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76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77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78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479" start="0" length="0">
      <dxf>
        <numFmt numFmtId="30" formatCode="@"/>
        <alignment vertical="center" readingOrder="0"/>
        <border outline="0">
          <top style="medium">
            <color indexed="64"/>
          </top>
          <bottom style="medium">
            <color indexed="64"/>
          </bottom>
        </border>
      </dxf>
    </rfmt>
    <rcc rId="0" sId="2" dxf="1">
      <nc r="AD480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481" start="0" length="0">
      <dxf>
        <numFmt numFmtId="0" formatCode="General"/>
        <alignment vertical="center" readingOrder="0"/>
      </dxf>
    </rfmt>
    <rfmt sheetId="2" sqref="AD482" start="0" length="0">
      <dxf>
        <alignment vertical="center" readingOrder="0"/>
        <border outline="0">
          <top style="medium">
            <color indexed="64"/>
          </top>
          <bottom style="medium">
            <color indexed="64"/>
          </bottom>
        </border>
      </dxf>
    </rfmt>
    <rcc rId="0" sId="2" dxf="1">
      <nc r="AD483">
        <f>#REF!*24</f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84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85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86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87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88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489" start="0" length="0">
      <dxf>
        <alignment vertical="center" readingOrder="0"/>
      </dxf>
    </rfmt>
    <rfmt sheetId="2" s="1" sqref="AD490" start="0" length="0">
      <dxf>
        <font>
          <b/>
          <sz val="11"/>
          <color auto="1"/>
          <name val="Arial"/>
          <scheme val="none"/>
        </font>
        <fill>
          <patternFill patternType="solid">
            <bgColor indexed="22"/>
          </patternFill>
        </fill>
        <alignment horizontal="center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  <rcc rId="0" sId="2" dxf="1">
      <nc r="AD491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92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93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94">
        <f>#REF!*24</f>
      </nc>
      <ndxf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95">
        <f>#REF!*24</f>
      </nc>
      <ndxf>
        <alignment vertical="center" readingOrder="0"/>
        <border outline="0">
          <top style="thick">
            <color indexed="64"/>
          </top>
          <bottom style="medium">
            <color indexed="64"/>
          </bottom>
        </border>
      </ndxf>
    </rcc>
    <rfmt sheetId="2" sqref="AD496" start="0" length="0">
      <dxf>
        <alignment vertical="center" readingOrder="0"/>
      </dxf>
    </rfmt>
    <rfmt sheetId="2" sqref="AD497" start="0" length="0">
      <dxf>
        <alignment vertical="center" readingOrder="0"/>
      </dxf>
    </rfmt>
    <rfmt sheetId="2" sqref="AD498" start="0" length="0">
      <dxf>
        <alignment vertical="center" readingOrder="0"/>
      </dxf>
    </rfmt>
    <rfmt sheetId="2" sqref="AD499" start="0" length="0">
      <dxf>
        <alignment vertical="center" readingOrder="0"/>
      </dxf>
    </rfmt>
    <rfmt sheetId="2" sqref="AD500" start="0" length="0">
      <dxf>
        <alignment vertical="center" readingOrder="0"/>
      </dxf>
    </rfmt>
    <rfmt sheetId="2" sqref="AD501" start="0" length="0">
      <dxf>
        <alignment vertical="center" readingOrder="0"/>
      </dxf>
    </rfmt>
    <rfmt sheetId="2" sqref="AD502" start="0" length="0">
      <dxf>
        <alignment vertical="center" readingOrder="0"/>
      </dxf>
    </rfmt>
    <rfmt sheetId="2" sqref="AD503" start="0" length="0">
      <dxf>
        <alignment vertical="center" readingOrder="0"/>
      </dxf>
    </rfmt>
    <rfmt sheetId="2" sqref="AD504" start="0" length="0">
      <dxf>
        <alignment vertical="center" readingOrder="0"/>
      </dxf>
    </rfmt>
    <rfmt sheetId="2" sqref="AD505" start="0" length="0">
      <dxf>
        <alignment vertical="center" readingOrder="0"/>
      </dxf>
    </rfmt>
    <rfmt sheetId="2" sqref="AD506" start="0" length="0">
      <dxf>
        <alignment vertical="center" readingOrder="0"/>
      </dxf>
    </rfmt>
    <rfmt sheetId="2" sqref="AD507" start="0" length="0">
      <dxf>
        <alignment vertical="center" readingOrder="0"/>
      </dxf>
    </rfmt>
    <rfmt sheetId="2" sqref="AD508" start="0" length="0">
      <dxf>
        <alignment vertical="center" readingOrder="0"/>
      </dxf>
    </rfmt>
    <rfmt sheetId="2" sqref="AD509" start="0" length="0">
      <dxf>
        <alignment vertical="center" readingOrder="0"/>
      </dxf>
    </rfmt>
    <rfmt sheetId="2" sqref="AD510" start="0" length="0">
      <dxf>
        <alignment vertical="center" readingOrder="0"/>
      </dxf>
    </rfmt>
    <rfmt sheetId="2" sqref="AD511" start="0" length="0">
      <dxf>
        <alignment vertical="center" readingOrder="0"/>
      </dxf>
    </rfmt>
    <rfmt sheetId="2" sqref="AD512" start="0" length="0">
      <dxf>
        <alignment vertical="center" readingOrder="0"/>
      </dxf>
    </rfmt>
    <rfmt sheetId="2" sqref="AD513" start="0" length="0">
      <dxf>
        <alignment vertical="center" readingOrder="0"/>
      </dxf>
    </rfmt>
    <rfmt sheetId="2" sqref="AD514" start="0" length="0">
      <dxf>
        <alignment vertical="center" readingOrder="0"/>
      </dxf>
    </rfmt>
    <rfmt sheetId="2" sqref="AD515" start="0" length="0">
      <dxf>
        <alignment vertical="center" readingOrder="0"/>
      </dxf>
    </rfmt>
    <rfmt sheetId="2" sqref="AD516" start="0" length="0">
      <dxf>
        <alignment vertical="center" readingOrder="0"/>
      </dxf>
    </rfmt>
    <rfmt sheetId="2" sqref="AD517" start="0" length="0">
      <dxf>
        <alignment vertical="center" readingOrder="0"/>
      </dxf>
    </rfmt>
    <rfmt sheetId="2" sqref="AD518" start="0" length="0">
      <dxf>
        <fill>
          <patternFill patternType="solid">
            <bgColor rgb="FFFFC000"/>
          </patternFill>
        </fill>
        <alignment vertical="center" readingOrder="0"/>
      </dxf>
    </rfmt>
    <rfmt sheetId="2" sqref="AD519" start="0" length="0">
      <dxf>
        <alignment vertical="center" readingOrder="0"/>
      </dxf>
    </rfmt>
    <rfmt sheetId="2" sqref="AD520" start="0" length="0">
      <dxf>
        <numFmt numFmtId="167" formatCode="#,##0.0"/>
        <alignment vertical="center" readingOrder="0"/>
      </dxf>
    </rfmt>
    <rfmt sheetId="2" sqref="AD521" start="0" length="0">
      <dxf>
        <numFmt numFmtId="167" formatCode="#,##0.0"/>
        <alignment vertical="center" readingOrder="0"/>
      </dxf>
    </rfmt>
    <rfmt sheetId="2" sqref="AD522" start="0" length="0">
      <dxf>
        <alignment vertical="center" readingOrder="0"/>
      </dxf>
    </rfmt>
    <rfmt sheetId="2" sqref="AD523" start="0" length="0">
      <dxf>
        <alignment vertical="center" readingOrder="0"/>
      </dxf>
    </rfmt>
    <rfmt sheetId="2" sqref="AD524" start="0" length="0">
      <dxf>
        <alignment vertical="center" readingOrder="0"/>
      </dxf>
    </rfmt>
    <rfmt sheetId="2" sqref="AD525" start="0" length="0">
      <dxf>
        <alignment vertical="center" readingOrder="0"/>
      </dxf>
    </rfmt>
    <rfmt sheetId="2" sqref="AD526" start="0" length="0">
      <dxf>
        <alignment vertical="center" readingOrder="0"/>
      </dxf>
    </rfmt>
    <rfmt sheetId="2" sqref="AD527" start="0" length="0">
      <dxf>
        <alignment vertical="center" readingOrder="0"/>
      </dxf>
    </rfmt>
    <rfmt sheetId="2" sqref="AD528" start="0" length="0">
      <dxf>
        <alignment vertical="center" readingOrder="0"/>
      </dxf>
    </rfmt>
    <rfmt sheetId="2" sqref="AD529" start="0" length="0">
      <dxf>
        <fill>
          <patternFill patternType="solid">
            <bgColor rgb="FFFFC000"/>
          </patternFill>
        </fill>
        <alignment vertical="center" readingOrder="0"/>
      </dxf>
    </rfmt>
    <rfmt sheetId="2" sqref="AD530" start="0" length="0">
      <dxf>
        <alignment vertical="center" readingOrder="0"/>
      </dxf>
    </rfmt>
    <rfmt sheetId="2" sqref="AD531" start="0" length="0">
      <dxf>
        <alignment vertical="center" readingOrder="0"/>
      </dxf>
    </rfmt>
    <rfmt sheetId="2" sqref="AD532" start="0" length="0">
      <dxf>
        <alignment vertical="center" readingOrder="0"/>
      </dxf>
    </rfmt>
    <rfmt sheetId="2" sqref="AD533" start="0" length="0">
      <dxf>
        <alignment vertical="center" readingOrder="0"/>
      </dxf>
    </rfmt>
    <rfmt sheetId="2" sqref="AD534" start="0" length="0">
      <dxf>
        <fill>
          <patternFill patternType="solid">
            <bgColor rgb="FFFFC000"/>
          </patternFill>
        </fill>
        <alignment vertical="center" readingOrder="0"/>
      </dxf>
    </rfmt>
    <rfmt sheetId="2" sqref="AD535" start="0" length="0">
      <dxf>
        <alignment vertical="center" readingOrder="0"/>
      </dxf>
    </rfmt>
    <rfmt sheetId="2" sqref="AD536" start="0" length="0">
      <dxf>
        <alignment vertical="center" readingOrder="0"/>
      </dxf>
    </rfmt>
    <rfmt sheetId="2" sqref="AD537" start="0" length="0">
      <dxf>
        <alignment vertical="center" readingOrder="0"/>
      </dxf>
    </rfmt>
    <rfmt sheetId="2" sqref="AD538" start="0" length="0">
      <dxf>
        <alignment vertical="center" readingOrder="0"/>
      </dxf>
    </rfmt>
    <rfmt sheetId="2" sqref="AD539" start="0" length="0">
      <dxf>
        <alignment vertical="center" readingOrder="0"/>
      </dxf>
    </rfmt>
    <rfmt sheetId="2" sqref="AD540" start="0" length="0">
      <dxf>
        <alignment vertical="center" readingOrder="0"/>
      </dxf>
    </rfmt>
    <rfmt sheetId="2" sqref="AD541" start="0" length="0">
      <dxf>
        <alignment vertical="center" readingOrder="0"/>
      </dxf>
    </rfmt>
    <rfmt sheetId="2" sqref="AD542" start="0" length="0">
      <dxf>
        <alignment vertical="center" readingOrder="0"/>
      </dxf>
    </rfmt>
    <rfmt sheetId="2" sqref="AD543" start="0" length="0">
      <dxf>
        <alignment vertical="center" readingOrder="0"/>
      </dxf>
    </rfmt>
    <rfmt sheetId="2" sqref="AD544" start="0" length="0">
      <dxf>
        <alignment vertical="center" readingOrder="0"/>
      </dxf>
    </rfmt>
    <rfmt sheetId="2" sqref="AD545" start="0" length="0">
      <dxf>
        <alignment vertical="center" readingOrder="0"/>
      </dxf>
    </rfmt>
    <rfmt sheetId="2" sqref="AD546" start="0" length="0">
      <dxf>
        <alignment vertical="center" readingOrder="0"/>
      </dxf>
    </rfmt>
    <rfmt sheetId="2" sqref="AD547" start="0" length="0">
      <dxf>
        <alignment vertical="center" readingOrder="0"/>
      </dxf>
    </rfmt>
    <rfmt sheetId="2" sqref="AD548" start="0" length="0">
      <dxf>
        <alignment vertical="center" readingOrder="0"/>
      </dxf>
    </rfmt>
    <rfmt sheetId="2" sqref="AD549" start="0" length="0">
      <dxf>
        <alignment vertical="center" readingOrder="0"/>
      </dxf>
    </rfmt>
    <rfmt sheetId="2" sqref="AD550" start="0" length="0">
      <dxf>
        <alignment vertical="center" readingOrder="0"/>
      </dxf>
    </rfmt>
    <rfmt sheetId="2" sqref="AD551" start="0" length="0">
      <dxf>
        <alignment vertical="center" readingOrder="0"/>
      </dxf>
    </rfmt>
    <rfmt sheetId="2" sqref="AD552" start="0" length="0">
      <dxf>
        <alignment vertical="center" readingOrder="0"/>
      </dxf>
    </rfmt>
    <rfmt sheetId="2" sqref="AD553" start="0" length="0">
      <dxf>
        <alignment vertical="center" readingOrder="0"/>
      </dxf>
    </rfmt>
    <rfmt sheetId="2" sqref="AD554" start="0" length="0">
      <dxf>
        <alignment vertical="center" readingOrder="0"/>
      </dxf>
    </rfmt>
    <rfmt sheetId="2" sqref="AD555" start="0" length="0">
      <dxf>
        <alignment vertical="center" readingOrder="0"/>
      </dxf>
    </rfmt>
    <rfmt sheetId="2" sqref="AD556" start="0" length="0">
      <dxf>
        <alignment vertical="center" readingOrder="0"/>
      </dxf>
    </rfmt>
    <rfmt sheetId="2" sqref="AD557" start="0" length="0">
      <dxf>
        <alignment vertical="center" readingOrder="0"/>
      </dxf>
    </rfmt>
    <rfmt sheetId="2" sqref="AD558" start="0" length="0">
      <dxf>
        <alignment vertical="center" readingOrder="0"/>
      </dxf>
    </rfmt>
    <rfmt sheetId="2" sqref="AD559" start="0" length="0">
      <dxf>
        <alignment vertical="center" readingOrder="0"/>
      </dxf>
    </rfmt>
    <rfmt sheetId="2" sqref="AD560" start="0" length="0">
      <dxf>
        <alignment vertical="center" readingOrder="0"/>
      </dxf>
    </rfmt>
    <rfmt sheetId="2" sqref="AD561" start="0" length="0">
      <dxf>
        <alignment vertical="center" readingOrder="0"/>
      </dxf>
    </rfmt>
    <rfmt sheetId="2" sqref="AD562" start="0" length="0">
      <dxf>
        <alignment vertical="center" readingOrder="0"/>
      </dxf>
    </rfmt>
    <rfmt sheetId="2" sqref="AD563" start="0" length="0">
      <dxf>
        <alignment vertical="center" readingOrder="0"/>
      </dxf>
    </rfmt>
    <rfmt sheetId="2" sqref="AD564" start="0" length="0">
      <dxf>
        <alignment vertical="center" readingOrder="0"/>
      </dxf>
    </rfmt>
    <rfmt sheetId="2" sqref="AD565" start="0" length="0">
      <dxf>
        <alignment vertical="center" readingOrder="0"/>
      </dxf>
    </rfmt>
    <rfmt sheetId="2" sqref="AD566" start="0" length="0">
      <dxf>
        <alignment vertical="center" readingOrder="0"/>
      </dxf>
    </rfmt>
    <rfmt sheetId="2" sqref="AD567" start="0" length="0">
      <dxf>
        <alignment vertical="center" readingOrder="0"/>
      </dxf>
    </rfmt>
    <rfmt sheetId="2" sqref="AD568" start="0" length="0">
      <dxf>
        <alignment vertical="center" readingOrder="0"/>
      </dxf>
    </rfmt>
    <rfmt sheetId="2" sqref="AD569" start="0" length="0">
      <dxf>
        <alignment vertical="center" readingOrder="0"/>
      </dxf>
    </rfmt>
    <rfmt sheetId="2" sqref="AD570" start="0" length="0">
      <dxf>
        <alignment vertical="center" readingOrder="0"/>
      </dxf>
    </rfmt>
    <rfmt sheetId="2" sqref="AD571" start="0" length="0">
      <dxf>
        <alignment vertical="center" readingOrder="0"/>
      </dxf>
    </rfmt>
    <rfmt sheetId="2" sqref="AD572" start="0" length="0">
      <dxf>
        <alignment vertical="center" readingOrder="0"/>
      </dxf>
    </rfmt>
    <rfmt sheetId="2" sqref="AD573" start="0" length="0">
      <dxf>
        <alignment vertical="center" readingOrder="0"/>
      </dxf>
    </rfmt>
    <rfmt sheetId="2" sqref="AD574" start="0" length="0">
      <dxf>
        <alignment vertical="center" readingOrder="0"/>
      </dxf>
    </rfmt>
    <rfmt sheetId="2" sqref="AD575" start="0" length="0">
      <dxf>
        <alignment vertical="center" readingOrder="0"/>
      </dxf>
    </rfmt>
    <rfmt sheetId="2" sqref="AD576" start="0" length="0">
      <dxf>
        <alignment vertical="center" readingOrder="0"/>
      </dxf>
    </rfmt>
    <rfmt sheetId="2" sqref="AD577" start="0" length="0">
      <dxf>
        <alignment vertical="center" readingOrder="0"/>
      </dxf>
    </rfmt>
    <rfmt sheetId="2" sqref="AD578" start="0" length="0">
      <dxf>
        <alignment vertical="center" readingOrder="0"/>
      </dxf>
    </rfmt>
    <rfmt sheetId="2" sqref="AD579" start="0" length="0">
      <dxf>
        <alignment vertical="center" readingOrder="0"/>
      </dxf>
    </rfmt>
    <rfmt sheetId="2" sqref="AD580" start="0" length="0">
      <dxf>
        <alignment vertical="center" readingOrder="0"/>
      </dxf>
    </rfmt>
    <rfmt sheetId="2" sqref="AD581" start="0" length="0">
      <dxf>
        <alignment vertical="center" readingOrder="0"/>
      </dxf>
    </rfmt>
    <rfmt sheetId="2" sqref="AD582" start="0" length="0">
      <dxf>
        <alignment vertical="center" readingOrder="0"/>
      </dxf>
    </rfmt>
    <rfmt sheetId="2" sqref="AD583" start="0" length="0">
      <dxf>
        <alignment vertical="center" readingOrder="0"/>
      </dxf>
    </rfmt>
    <rfmt sheetId="2" sqref="AD584" start="0" length="0">
      <dxf>
        <alignment vertical="center" readingOrder="0"/>
      </dxf>
    </rfmt>
    <rfmt sheetId="2" sqref="AD585" start="0" length="0">
      <dxf>
        <alignment vertical="center" readingOrder="0"/>
      </dxf>
    </rfmt>
    <rfmt sheetId="2" sqref="AD586" start="0" length="0">
      <dxf>
        <alignment vertical="center" readingOrder="0"/>
      </dxf>
    </rfmt>
    <rfmt sheetId="2" sqref="AD587" start="0" length="0">
      <dxf>
        <alignment vertical="center" readingOrder="0"/>
      </dxf>
    </rfmt>
    <rfmt sheetId="2" sqref="AD588" start="0" length="0">
      <dxf>
        <alignment vertical="center" readingOrder="0"/>
      </dxf>
    </rfmt>
    <rfmt sheetId="2" sqref="AD589" start="0" length="0">
      <dxf>
        <alignment vertical="center" readingOrder="0"/>
      </dxf>
    </rfmt>
    <rfmt sheetId="2" sqref="AD590" start="0" length="0">
      <dxf>
        <alignment vertical="center" readingOrder="0"/>
      </dxf>
    </rfmt>
    <rfmt sheetId="2" sqref="AD591" start="0" length="0">
      <dxf>
        <alignment vertical="center" readingOrder="0"/>
      </dxf>
    </rfmt>
    <rfmt sheetId="2" sqref="AD592" start="0" length="0">
      <dxf>
        <alignment vertical="center" readingOrder="0"/>
      </dxf>
    </rfmt>
    <rfmt sheetId="2" sqref="AD593" start="0" length="0">
      <dxf>
        <alignment vertical="center" readingOrder="0"/>
      </dxf>
    </rfmt>
    <rfmt sheetId="2" sqref="AD594" start="0" length="0">
      <dxf>
        <alignment vertical="center" readingOrder="0"/>
      </dxf>
    </rfmt>
    <rfmt sheetId="2" sqref="AD595" start="0" length="0">
      <dxf>
        <alignment vertical="center" readingOrder="0"/>
      </dxf>
    </rfmt>
    <rfmt sheetId="2" sqref="AD596" start="0" length="0">
      <dxf>
        <alignment vertical="center" readingOrder="0"/>
      </dxf>
    </rfmt>
    <rfmt sheetId="2" sqref="AD597" start="0" length="0">
      <dxf>
        <alignment vertical="center" readingOrder="0"/>
      </dxf>
    </rfmt>
    <rfmt sheetId="2" sqref="AD598" start="0" length="0">
      <dxf>
        <alignment vertical="center" readingOrder="0"/>
      </dxf>
    </rfmt>
    <rfmt sheetId="2" sqref="AD599" start="0" length="0">
      <dxf>
        <alignment vertical="center" readingOrder="0"/>
      </dxf>
    </rfmt>
    <rfmt sheetId="2" sqref="AD600" start="0" length="0">
      <dxf>
        <alignment vertical="center" readingOrder="0"/>
      </dxf>
    </rfmt>
    <rfmt sheetId="2" sqref="AD601" start="0" length="0">
      <dxf>
        <alignment vertical="center" readingOrder="0"/>
      </dxf>
    </rfmt>
    <rfmt sheetId="2" sqref="AD602" start="0" length="0">
      <dxf>
        <alignment vertical="center" readingOrder="0"/>
      </dxf>
    </rfmt>
    <rfmt sheetId="2" sqref="AD603" start="0" length="0">
      <dxf>
        <alignment vertical="center" readingOrder="0"/>
      </dxf>
    </rfmt>
    <rfmt sheetId="2" sqref="AD604" start="0" length="0">
      <dxf>
        <alignment vertical="center" readingOrder="0"/>
      </dxf>
    </rfmt>
    <rfmt sheetId="2" sqref="AD605" start="0" length="0">
      <dxf>
        <alignment vertical="center" readingOrder="0"/>
      </dxf>
    </rfmt>
    <rfmt sheetId="2" sqref="AD606" start="0" length="0">
      <dxf>
        <alignment vertical="center" readingOrder="0"/>
      </dxf>
    </rfmt>
    <rfmt sheetId="2" sqref="AD607" start="0" length="0">
      <dxf>
        <alignment vertical="center" readingOrder="0"/>
      </dxf>
    </rfmt>
    <rfmt sheetId="2" sqref="AD608" start="0" length="0">
      <dxf>
        <alignment vertical="center" readingOrder="0"/>
      </dxf>
    </rfmt>
    <rfmt sheetId="2" sqref="AD609" start="0" length="0">
      <dxf>
        <alignment vertical="center" readingOrder="0"/>
      </dxf>
    </rfmt>
    <rfmt sheetId="2" sqref="AD610" start="0" length="0">
      <dxf>
        <alignment vertical="center" readingOrder="0"/>
      </dxf>
    </rfmt>
    <rfmt sheetId="2" sqref="AD611" start="0" length="0">
      <dxf>
        <alignment vertical="center" readingOrder="0"/>
      </dxf>
    </rfmt>
    <rfmt sheetId="2" sqref="AD612" start="0" length="0">
      <dxf>
        <alignment vertical="center" readingOrder="0"/>
      </dxf>
    </rfmt>
    <rfmt sheetId="2" sqref="AD613" start="0" length="0">
      <dxf>
        <alignment vertical="center" readingOrder="0"/>
      </dxf>
    </rfmt>
    <rfmt sheetId="2" sqref="AD614" start="0" length="0">
      <dxf>
        <alignment vertical="center" readingOrder="0"/>
      </dxf>
    </rfmt>
    <rfmt sheetId="2" sqref="AD615" start="0" length="0">
      <dxf>
        <alignment vertical="center" readingOrder="0"/>
      </dxf>
    </rfmt>
    <rfmt sheetId="2" sqref="AD616" start="0" length="0">
      <dxf>
        <alignment vertical="center" readingOrder="0"/>
      </dxf>
    </rfmt>
    <rfmt sheetId="2" sqref="AD617" start="0" length="0">
      <dxf>
        <alignment vertical="center" readingOrder="0"/>
      </dxf>
    </rfmt>
    <rfmt sheetId="2" sqref="AD618" start="0" length="0">
      <dxf>
        <alignment vertical="center" readingOrder="0"/>
      </dxf>
    </rfmt>
    <rfmt sheetId="2" sqref="AD619" start="0" length="0">
      <dxf>
        <alignment vertical="center" readingOrder="0"/>
      </dxf>
    </rfmt>
    <rfmt sheetId="2" sqref="AD620" start="0" length="0">
      <dxf>
        <alignment vertical="center" readingOrder="0"/>
      </dxf>
    </rfmt>
    <rfmt sheetId="2" sqref="AD621" start="0" length="0">
      <dxf>
        <alignment vertical="center" readingOrder="0"/>
      </dxf>
    </rfmt>
    <rfmt sheetId="2" sqref="AD622" start="0" length="0">
      <dxf>
        <alignment vertical="center" readingOrder="0"/>
      </dxf>
    </rfmt>
    <rfmt sheetId="2" sqref="AD623" start="0" length="0">
      <dxf>
        <alignment vertical="center" readingOrder="0"/>
      </dxf>
    </rfmt>
    <rfmt sheetId="2" sqref="AD624" start="0" length="0">
      <dxf>
        <alignment vertical="center" readingOrder="0"/>
      </dxf>
    </rfmt>
    <rfmt sheetId="2" sqref="AD625" start="0" length="0">
      <dxf>
        <alignment vertical="center" readingOrder="0"/>
      </dxf>
    </rfmt>
    <rfmt sheetId="2" sqref="AD626" start="0" length="0">
      <dxf>
        <alignment vertical="center" readingOrder="0"/>
      </dxf>
    </rfmt>
  </rrc>
  <rrc rId="580" sId="2" ref="AD1:AD1048576" action="deleteCol">
    <undo index="0" exp="ref" v="1" dr="AD545" r="AJ545" sId="2"/>
    <undo index="0" exp="ref" v="1" dr="AD545" r="AE545" sId="2"/>
    <undo index="0" exp="ref" v="1" dr="AD541" r="AJ541" sId="2"/>
    <undo index="0" exp="ref" v="1" dr="AD541" r="AE541" sId="2"/>
    <undo index="0" exp="ref" v="1" dr="AD494" r="AE494" sId="2"/>
    <undo index="0" exp="ref" v="1" dr="AD493" r="AJ493" sId="2"/>
    <undo index="0" exp="ref" v="1" dr="AD493" r="AE493" sId="2"/>
    <undo index="0" exp="ref" v="1" dr="AD488" r="AJ488" sId="2"/>
    <undo index="0" exp="ref" v="1" dr="AD488" r="AE488" sId="2"/>
    <undo index="0" exp="ref" v="1" dr="AD487" r="AJ487" sId="2"/>
    <undo index="0" exp="ref" v="1" dr="AD487" r="AE487" sId="2"/>
    <undo index="0" exp="ref" v="1" dr="AD486" r="AJ486" sId="2"/>
    <undo index="0" exp="ref" v="1" dr="AD486" r="AE486" sId="2"/>
    <undo index="0" exp="ref" v="1" dr="AD485" r="AJ485" sId="2"/>
    <undo index="0" exp="ref" v="1" dr="AD485" r="AE485" sId="2"/>
    <undo index="0" exp="ref" v="1" dr="AD484" r="AJ484" sId="2"/>
    <undo index="0" exp="ref" v="1" dr="AD484" r="AE484" sId="2"/>
    <undo index="0" exp="ref" v="1" dr="AD483" r="AJ483" sId="2"/>
    <undo index="0" exp="ref" v="1" dr="AD483" r="AE483" sId="2"/>
    <undo index="0" exp="ref" v="1" dr="AD480" r="AJ480" sId="2"/>
    <undo index="0" exp="ref" v="1" dr="AD480" r="AE480" sId="2"/>
    <undo index="0" exp="ref" v="1" dr="AD478" r="AJ478" sId="2"/>
    <undo index="0" exp="ref" v="1" dr="AD478" r="AE478" sId="2"/>
    <undo index="0" exp="ref" v="1" dr="AD477" r="AJ477" sId="2"/>
    <undo index="0" exp="ref" v="1" dr="AD477" r="AE477" sId="2"/>
    <undo index="0" exp="ref" v="1" dr="AD476" r="AJ476" sId="2"/>
    <undo index="0" exp="ref" v="1" dr="AD476" r="AE476" sId="2"/>
    <undo index="0" exp="ref" v="1" dr="AD475" r="AJ475" sId="2"/>
    <undo index="0" exp="ref" v="1" dr="AD475" r="AE475" sId="2"/>
    <undo index="0" exp="ref" v="1" dr="AD474" r="AJ474" sId="2"/>
    <undo index="0" exp="ref" v="1" dr="AD470" r="AJ470" sId="2"/>
    <undo index="0" exp="ref" v="1" dr="AD470" r="AE470" sId="2"/>
    <undo index="0" exp="ref" v="1" dr="AD469" r="AJ469" sId="2"/>
    <undo index="0" exp="ref" v="1" dr="AD469" r="AE469" sId="2"/>
    <undo index="0" exp="ref" v="1" dr="AD468" r="AJ468" sId="2"/>
    <undo index="0" exp="ref" v="1" dr="AD468" r="AE468" sId="2"/>
    <undo index="0" exp="ref" v="1" dr="AD467" r="AJ467" sId="2"/>
    <undo index="0" exp="ref" v="1" dr="AD467" r="AE467" sId="2"/>
    <undo index="0" exp="ref" v="1" dr="AD466" r="AJ466" sId="2"/>
    <undo index="0" exp="ref" v="1" dr="AD466" r="AE466" sId="2"/>
    <undo index="0" exp="ref" v="1" dr="AD465" r="AJ465" sId="2"/>
    <undo index="0" exp="ref" v="1" dr="AD464" r="AJ464" sId="2"/>
    <undo index="0" exp="ref" v="1" dr="AD464" r="AE464" sId="2"/>
    <undo index="0" exp="ref" v="1" dr="AD463" r="AJ463" sId="2"/>
    <undo index="0" exp="ref" v="1" dr="AD463" r="AE463" sId="2"/>
    <undo index="0" exp="ref" v="1" dr="AD462" r="AJ462" sId="2"/>
    <undo index="0" exp="ref" v="1" dr="AD462" r="AE462" sId="2"/>
    <undo index="0" exp="ref" v="1" dr="AD461" r="AJ461" sId="2"/>
    <undo index="0" exp="ref" v="1" dr="AD461" r="AE461" sId="2"/>
    <undo index="0" exp="ref" v="1" dr="AD460" r="AJ460" sId="2"/>
    <undo index="0" exp="ref" v="1" dr="AD460" r="AE460" sId="2"/>
    <undo index="0" exp="ref" v="1" dr="AD459" r="AJ459" sId="2"/>
    <undo index="0" exp="ref" v="1" dr="AD459" r="AE459" sId="2"/>
    <undo index="0" exp="ref" v="1" dr="AD458" r="AJ458" sId="2"/>
    <undo index="0" exp="ref" v="1" dr="AD457" r="AJ457" sId="2"/>
    <undo index="0" exp="ref" v="1" dr="AD457" r="AE457" sId="2"/>
    <undo index="0" exp="ref" v="1" dr="AD456" r="AJ456" sId="2"/>
    <undo index="0" exp="ref" v="1" dr="AD456" r="AE456" sId="2"/>
    <undo index="0" exp="ref" v="1" dr="AD455" r="AJ455" sId="2"/>
    <undo index="0" exp="ref" v="1" dr="AD455" r="AE455" sId="2"/>
    <undo index="0" exp="ref" v="1" dr="AD454" r="AJ454" sId="2"/>
    <undo index="0" exp="ref" v="1" dr="AD454" r="AE454" sId="2"/>
    <undo index="0" exp="ref" v="1" dr="AD453" r="AJ453" sId="2"/>
    <undo index="0" exp="ref" v="1" dr="AD453" r="AE453" sId="2"/>
    <undo index="0" exp="ref" v="1" dr="AD452" r="AJ452" sId="2"/>
    <undo index="0" exp="ref" v="1" dr="AD451" r="AJ451" sId="2"/>
    <undo index="0" exp="ref" v="1" dr="AD451" r="AE451" sId="2"/>
    <undo index="0" exp="ref" v="1" dr="AD450" r="AJ450" sId="2"/>
    <undo index="0" exp="ref" v="1" dr="AD450" r="AE450" sId="2"/>
    <undo index="0" exp="ref" v="1" dr="AD449" r="AJ449" sId="2"/>
    <undo index="0" exp="ref" v="1" dr="AD449" r="AE449" sId="2"/>
    <undo index="0" exp="ref" v="1" dr="AD448" r="AJ448" sId="2"/>
    <undo index="0" exp="ref" v="1" dr="AD448" r="AE448" sId="2"/>
    <undo index="0" exp="ref" v="1" dr="AD447" r="AJ447" sId="2"/>
    <undo index="0" exp="ref" v="1" dr="AD447" r="AE447" sId="2"/>
    <undo index="0" exp="ref" v="1" dr="AD446" r="AJ446" sId="2"/>
    <undo index="0" exp="ref" v="1" dr="AD446" r="AE446" sId="2"/>
    <undo index="0" exp="ref" v="1" dr="AD445" r="AJ445" sId="2"/>
    <undo index="0" exp="ref" v="1" dr="AD445" r="AE445" sId="2"/>
    <undo index="0" exp="ref" v="1" dr="AD444" r="AJ444" sId="2"/>
    <undo index="0" exp="ref" v="1" dr="AD444" r="AE444" sId="2"/>
    <undo index="0" exp="ref" v="1" dr="AD443" r="AJ443" sId="2"/>
    <undo index="0" exp="ref" v="1" dr="AD443" r="AE443" sId="2"/>
    <undo index="0" exp="ref" v="1" dr="AD442" r="AJ442" sId="2"/>
    <undo index="0" exp="ref" v="1" dr="AD441" r="AJ441" sId="2"/>
    <undo index="0" exp="ref" v="1" dr="AD441" r="AE441" sId="2"/>
    <undo index="0" exp="ref" v="1" dr="AD440" r="AJ440" sId="2"/>
    <undo index="0" exp="ref" v="1" dr="AD440" r="AE440" sId="2"/>
    <undo index="0" exp="ref" v="1" dr="AD439" r="AJ439" sId="2"/>
    <undo index="0" exp="ref" v="1" dr="AD439" r="AE439" sId="2"/>
    <undo index="0" exp="ref" v="1" dr="AD438" r="AJ438" sId="2"/>
    <undo index="0" exp="ref" v="1" dr="AD438" r="AE438" sId="2"/>
    <undo index="0" exp="ref" v="1" dr="AD437" r="AJ437" sId="2"/>
    <undo index="0" exp="ref" v="1" dr="AD436" r="AJ436" sId="2"/>
    <undo index="0" exp="ref" v="1" dr="AD436" r="AE436" sId="2"/>
    <undo index="0" exp="ref" v="1" dr="AD435" r="AJ435" sId="2"/>
    <undo index="0" exp="ref" v="1" dr="AD435" r="AE435" sId="2"/>
    <undo index="0" exp="ref" v="1" dr="AD434" r="AJ434" sId="2"/>
    <undo index="0" exp="ref" v="1" dr="AD434" r="AE434" sId="2"/>
    <undo index="0" exp="ref" v="1" dr="AD433" r="AJ433" sId="2"/>
    <undo index="0" exp="ref" v="1" dr="AD433" r="AE433" sId="2"/>
    <undo index="0" exp="ref" v="1" dr="AD432" r="AJ432" sId="2"/>
    <undo index="0" exp="ref" v="1" dr="AD432" r="AE432" sId="2"/>
    <undo index="0" exp="ref" v="1" dr="AD431" r="AJ431" sId="2"/>
    <undo index="0" exp="ref" v="1" dr="AD431" r="AE431" sId="2"/>
    <undo index="0" exp="ref" v="1" dr="AD430" r="AJ430" sId="2"/>
    <undo index="0" exp="ref" v="1" dr="AD430" r="AE430" sId="2"/>
    <undo index="0" exp="ref" v="1" dr="AD429" r="AJ429" sId="2"/>
    <undo index="0" exp="ref" v="1" dr="AD429" r="AE429" sId="2"/>
    <undo index="0" exp="ref" v="1" dr="AD428" r="AJ428" sId="2"/>
    <undo index="0" exp="ref" v="1" dr="AD428" r="AE428" sId="2"/>
    <undo index="0" exp="ref" v="1" dr="AD427" r="AJ427" sId="2"/>
    <undo index="0" exp="ref" v="1" dr="AD427" r="AE427" sId="2"/>
    <undo index="0" exp="ref" v="1" dr="AD426" r="AJ426" sId="2"/>
    <undo index="0" exp="ref" v="1" dr="AD426" r="AE426" sId="2"/>
    <undo index="0" exp="ref" v="1" dr="AD425" r="AJ425" sId="2"/>
    <undo index="0" exp="ref" v="1" dr="AD424" r="AJ424" sId="2"/>
    <undo index="0" exp="ref" v="1" dr="AD424" r="AE424" sId="2"/>
    <undo index="0" exp="ref" v="1" dr="AD423" r="AJ423" sId="2"/>
    <undo index="0" exp="ref" v="1" dr="AD423" r="AE423" sId="2"/>
    <undo index="0" exp="ref" v="1" dr="AD422" r="AJ422" sId="2"/>
    <undo index="0" exp="ref" v="1" dr="AD422" r="AE422" sId="2"/>
    <undo index="0" exp="ref" v="1" dr="AD421" r="AJ421" sId="2"/>
    <undo index="0" exp="ref" v="1" dr="AD420" r="AJ420" sId="2"/>
    <undo index="0" exp="ref" v="1" dr="AD420" r="AE420" sId="2"/>
    <undo index="0" exp="ref" v="1" dr="AD419" r="AJ419" sId="2"/>
    <undo index="0" exp="ref" v="1" dr="AD419" r="AE419" sId="2"/>
    <undo index="0" exp="ref" v="1" dr="AD418" r="AJ418" sId="2"/>
    <undo index="0" exp="ref" v="1" dr="AD418" r="AE418" sId="2"/>
    <undo index="0" exp="ref" v="1" dr="AD417" r="AJ417" sId="2"/>
    <undo index="0" exp="ref" v="1" dr="AD417" r="AE417" sId="2"/>
    <undo index="0" exp="ref" v="1" dr="AD416" r="AJ416" sId="2"/>
    <undo index="0" exp="ref" v="1" dr="AD416" r="AE416" sId="2"/>
    <undo index="0" exp="ref" v="1" dr="AD415" r="AJ415" sId="2"/>
    <undo index="0" exp="ref" v="1" dr="AD415" r="AE415" sId="2"/>
    <undo index="0" exp="ref" v="1" dr="AD414" r="AJ414" sId="2"/>
    <undo index="0" exp="ref" v="1" dr="AD414" r="AE414" sId="2"/>
    <undo index="0" exp="ref" v="1" dr="AD413" r="AJ413" sId="2"/>
    <undo index="0" exp="ref" v="1" dr="AD413" r="AE413" sId="2"/>
    <undo index="0" exp="ref" v="1" dr="AD412" r="AJ412" sId="2"/>
    <undo index="0" exp="ref" v="1" dr="AD412" r="AE412" sId="2"/>
    <undo index="0" exp="ref" v="1" dr="AD411" r="AJ411" sId="2"/>
    <undo index="0" exp="ref" v="1" dr="AD411" r="AE411" sId="2"/>
    <undo index="0" exp="ref" v="1" dr="AD410" r="AJ410" sId="2"/>
    <undo index="0" exp="ref" v="1" dr="AD410" r="AE410" sId="2"/>
    <undo index="0" exp="ref" v="1" dr="AD409" r="AJ409" sId="2"/>
    <undo index="0" exp="ref" v="1" dr="AD409" r="AE409" sId="2"/>
    <undo index="0" exp="ref" v="1" dr="AD408" r="AJ408" sId="2"/>
    <undo index="0" exp="ref" v="1" dr="AD408" r="AE408" sId="2"/>
    <undo index="0" exp="ref" v="1" dr="AD407" r="AJ407" sId="2"/>
    <undo index="0" exp="ref" v="1" dr="AD407" r="AE407" sId="2"/>
    <undo index="0" exp="ref" v="1" dr="AD406" r="AJ406" sId="2"/>
    <undo index="0" exp="ref" v="1" dr="AD406" r="AE406" sId="2"/>
    <undo index="0" exp="ref" v="1" dr="AD405" r="AJ405" sId="2"/>
    <undo index="0" exp="ref" v="1" dr="AD405" r="AE405" sId="2"/>
    <undo index="0" exp="ref" v="1" dr="AD404" r="AJ404" sId="2"/>
    <undo index="0" exp="ref" v="1" dr="AD404" r="AE404" sId="2"/>
    <undo index="0" exp="ref" v="1" dr="AD403" r="AJ403" sId="2"/>
    <undo index="0" exp="ref" v="1" dr="AD403" r="AE403" sId="2"/>
    <undo index="0" exp="ref" v="1" dr="AD402" r="AJ402" sId="2"/>
    <undo index="0" exp="ref" v="1" dr="AD402" r="AE402" sId="2"/>
    <undo index="0" exp="ref" v="1" dr="AD401" r="AJ401" sId="2"/>
    <undo index="0" exp="ref" v="1" dr="AD400" r="AJ400" sId="2"/>
    <undo index="0" exp="ref" v="1" dr="AD400" r="AE400" sId="2"/>
    <undo index="0" exp="ref" v="1" dr="AD399" r="AJ399" sId="2"/>
    <undo index="0" exp="ref" v="1" dr="AD399" r="AE399" sId="2"/>
    <undo index="0" exp="ref" v="1" dr="AD398" r="AJ398" sId="2"/>
    <undo index="0" exp="ref" v="1" dr="AD398" r="AE398" sId="2"/>
    <undo index="0" exp="ref" v="1" dr="AD397" r="AJ397" sId="2"/>
    <undo index="0" exp="ref" v="1" dr="AD396" r="AJ396" sId="2"/>
    <undo index="0" exp="ref" v="1" dr="AD396" r="AE396" sId="2"/>
    <undo index="0" exp="ref" v="1" dr="AD395" r="AJ395" sId="2"/>
    <undo index="0" exp="ref" v="1" dr="AD395" r="AE395" sId="2"/>
    <undo index="0" exp="ref" v="1" dr="AD394" r="AJ394" sId="2"/>
    <undo index="0" exp="ref" v="1" dr="AD393" r="AJ393" sId="2"/>
    <undo index="0" exp="ref" v="1" dr="AD393" r="AE393" sId="2"/>
    <undo index="0" exp="ref" v="1" dr="AD392" r="AJ392" sId="2"/>
    <undo index="0" exp="ref" v="1" dr="AD392" r="AE392" sId="2"/>
    <undo index="0" exp="ref" v="1" dr="AD391" r="AJ391" sId="2"/>
    <undo index="0" exp="ref" v="1" dr="AD391" r="AE391" sId="2"/>
    <undo index="0" exp="ref" v="1" dr="AD390" r="AJ390" sId="2"/>
    <undo index="0" exp="ref" v="1" dr="AD390" r="AE390" sId="2"/>
    <undo index="0" exp="ref" v="1" dr="AD389" r="AJ389" sId="2"/>
    <undo index="0" exp="ref" v="1" dr="AD389" r="AE389" sId="2"/>
    <undo index="0" exp="ref" v="1" dr="AD388" r="AJ388" sId="2"/>
    <undo index="0" exp="ref" v="1" dr="AD387" r="AJ387" sId="2"/>
    <undo index="0" exp="ref" v="1" dr="AD387" r="AE387" sId="2"/>
    <undo index="0" exp="ref" v="1" dr="AD386" r="AJ386" sId="2"/>
    <undo index="0" exp="ref" v="1" dr="AD386" r="AE386" sId="2"/>
    <undo index="0" exp="ref" v="1" dr="AD385" r="AJ385" sId="2"/>
    <undo index="0" exp="ref" v="1" dr="AD385" r="AE385" sId="2"/>
    <undo index="0" exp="ref" v="1" dr="AD384" r="AJ384" sId="2"/>
    <undo index="0" exp="ref" v="1" dr="AD383" r="AJ383" sId="2"/>
    <undo index="0" exp="ref" v="1" dr="AD383" r="AE383" sId="2"/>
    <undo index="0" exp="ref" v="1" dr="AD382" r="AJ382" sId="2"/>
    <undo index="0" exp="ref" v="1" dr="AD382" r="AE382" sId="2"/>
    <undo index="0" exp="ref" v="1" dr="AD381" r="AJ381" sId="2"/>
    <undo index="0" exp="ref" v="1" dr="AD381" r="AE381" sId="2"/>
    <undo index="0" exp="ref" v="1" dr="AD380" r="AJ380" sId="2"/>
    <undo index="0" exp="ref" v="1" dr="AD379" r="AJ379" sId="2"/>
    <undo index="0" exp="ref" v="1" dr="AD379" r="AE379" sId="2"/>
    <undo index="0" exp="ref" v="1" dr="AD378" r="AJ378" sId="2"/>
    <undo index="0" exp="ref" v="1" dr="AD378" r="AE378" sId="2"/>
    <undo index="0" exp="ref" v="1" dr="AD377" r="AJ377" sId="2"/>
    <undo index="0" exp="ref" v="1" dr="AD377" r="AE377" sId="2"/>
    <undo index="0" exp="ref" v="1" dr="AD376" r="AJ376" sId="2"/>
    <undo index="0" exp="ref" v="1" dr="AD375" r="AJ375" sId="2"/>
    <undo index="0" exp="ref" v="1" dr="AD375" r="AE375" sId="2"/>
    <undo index="0" exp="ref" v="1" dr="AD374" r="AJ374" sId="2"/>
    <undo index="0" exp="ref" v="1" dr="AD374" r="AE374" sId="2"/>
    <undo index="0" exp="ref" v="1" dr="AD373" r="AJ373" sId="2"/>
    <undo index="0" exp="ref" v="1" dr="AD373" r="AE373" sId="2"/>
    <undo index="0" exp="ref" v="1" dr="AD372" r="AJ372" sId="2"/>
    <undo index="0" exp="ref" v="1" dr="AD371" r="AJ371" sId="2"/>
    <undo index="0" exp="ref" v="1" dr="AD371" r="AE371" sId="2"/>
    <undo index="0" exp="ref" v="1" dr="AD370" r="AJ370" sId="2"/>
    <undo index="0" exp="ref" v="1" dr="AD370" r="AE370" sId="2"/>
    <undo index="0" exp="ref" v="1" dr="AD369" r="AJ369" sId="2"/>
    <undo index="0" exp="ref" v="1" dr="AD368" r="AJ368" sId="2"/>
    <undo index="0" exp="ref" v="1" dr="AD368" r="AE368" sId="2"/>
    <undo index="0" exp="ref" v="1" dr="AD367" r="AJ367" sId="2"/>
    <undo index="0" exp="ref" v="1" dr="AD367" r="AE367" sId="2"/>
    <undo index="0" exp="ref" v="1" dr="AD366" r="AJ366" sId="2"/>
    <undo index="0" exp="ref" v="1" dr="AD366" r="AE366" sId="2"/>
    <undo index="0" exp="ref" v="1" dr="AD365" r="AJ365" sId="2"/>
    <undo index="0" exp="ref" v="1" dr="AD365" r="AE365" sId="2"/>
    <undo index="0" exp="ref" v="1" dr="AD364" r="AJ364" sId="2"/>
    <undo index="0" exp="ref" v="1" dr="AD364" r="AE364" sId="2"/>
    <undo index="0" exp="ref" v="1" dr="AD363" r="AJ363" sId="2"/>
    <undo index="0" exp="ref" v="1" dr="AD362" r="AJ362" sId="2"/>
    <undo index="0" exp="ref" v="1" dr="AD362" r="AE362" sId="2"/>
    <undo index="0" exp="ref" v="1" dr="AD361" r="AJ361" sId="2"/>
    <undo index="0" exp="ref" v="1" dr="AD361" r="AE361" sId="2"/>
    <undo index="0" exp="ref" v="1" dr="AD360" r="AJ360" sId="2"/>
    <undo index="0" exp="ref" v="1" dr="AD360" r="AE360" sId="2"/>
    <undo index="0" exp="ref" v="1" dr="AD359" r="AJ359" sId="2"/>
    <undo index="0" exp="ref" v="1" dr="AD359" r="AE359" sId="2"/>
    <undo index="0" exp="ref" v="1" dr="AD358" r="AJ358" sId="2"/>
    <undo index="0" exp="ref" v="1" dr="AD358" r="AE358" sId="2"/>
    <undo index="0" exp="ref" v="1" dr="AD357" r="AJ357" sId="2"/>
    <undo index="0" exp="ref" v="1" dr="AD357" r="AE357" sId="2"/>
    <undo index="0" exp="ref" v="1" dr="AD356" r="AJ356" sId="2"/>
    <undo index="0" exp="ref" v="1" dr="AD356" r="AE356" sId="2"/>
    <undo index="0" exp="ref" v="1" dr="AD355" r="AJ355" sId="2"/>
    <undo index="0" exp="ref" v="1" dr="AD354" r="AJ354" sId="2"/>
    <undo index="0" exp="ref" v="1" dr="AD354" r="AE354" sId="2"/>
    <undo index="0" exp="ref" v="1" dr="AD353" r="AJ353" sId="2"/>
    <undo index="0" exp="ref" v="1" dr="AD353" r="AE353" sId="2"/>
    <undo index="0" exp="ref" v="1" dr="AD352" r="AJ352" sId="2"/>
    <undo index="0" exp="ref" v="1" dr="AD352" r="AE352" sId="2"/>
    <undo index="0" exp="ref" v="1" dr="AD351" r="AJ351" sId="2"/>
    <undo index="0" exp="ref" v="1" dr="AD351" r="AE351" sId="2"/>
    <undo index="0" exp="ref" v="1" dr="AD350" r="AJ350" sId="2"/>
    <undo index="0" exp="ref" v="1" dr="AD350" r="AE350" sId="2"/>
    <undo index="0" exp="ref" v="1" dr="AD349" r="AJ349" sId="2"/>
    <undo index="0" exp="ref" v="1" dr="AD349" r="AE349" sId="2"/>
    <undo index="0" exp="ref" v="1" dr="AD348" r="AJ348" sId="2"/>
    <undo index="0" exp="ref" v="1" dr="AD348" r="AE348" sId="2"/>
    <undo index="0" exp="ref" v="1" dr="AD347" r="AJ347" sId="2"/>
    <undo index="0" exp="ref" v="1" dr="AD347" r="AE347" sId="2"/>
    <undo index="0" exp="ref" v="1" dr="AD346" r="AJ346" sId="2"/>
    <undo index="0" exp="ref" v="1" dr="AD345" r="AJ345" sId="2"/>
    <undo index="0" exp="ref" v="1" dr="AD345" r="AE345" sId="2"/>
    <undo index="0" exp="ref" v="1" dr="AD344" r="AJ344" sId="2"/>
    <undo index="0" exp="ref" v="1" dr="AD344" r="AE344" sId="2"/>
    <undo index="0" exp="ref" v="1" dr="AD343" r="AJ343" sId="2"/>
    <undo index="0" exp="ref" v="1" dr="AD343" r="AE343" sId="2"/>
    <undo index="0" exp="ref" v="1" dr="AD342" r="AJ342" sId="2"/>
    <undo index="0" exp="ref" v="1" dr="AD342" r="AE342" sId="2"/>
    <undo index="0" exp="ref" v="1" dr="AD341" r="AJ341" sId="2"/>
    <undo index="0" exp="ref" v="1" dr="AD340" r="AJ340" sId="2"/>
    <undo index="0" exp="ref" v="1" dr="AD340" r="AE340" sId="2"/>
    <undo index="0" exp="ref" v="1" dr="AD339" r="AJ339" sId="2"/>
    <undo index="0" exp="ref" v="1" dr="AD339" r="AE339" sId="2"/>
    <undo index="0" exp="ref" v="1" dr="AD338" r="AJ338" sId="2"/>
    <undo index="0" exp="ref" v="1" dr="AD338" r="AE338" sId="2"/>
    <undo index="0" exp="ref" v="1" dr="AD337" r="AJ337" sId="2"/>
    <undo index="0" exp="ref" v="1" dr="AD337" r="AE337" sId="2"/>
    <undo index="0" exp="ref" v="1" dr="AD336" r="AJ336" sId="2"/>
    <undo index="0" exp="ref" v="1" dr="AD336" r="AE336" sId="2"/>
    <undo index="0" exp="ref" v="1" dr="AD335" r="AJ335" sId="2"/>
    <undo index="0" exp="ref" v="1" dr="AD335" r="AE335" sId="2"/>
    <undo index="0" exp="ref" v="1" dr="AD334" r="AJ334" sId="2"/>
    <undo index="0" exp="ref" v="1" dr="AD334" r="AE334" sId="2"/>
    <undo index="0" exp="ref" v="1" dr="AD333" r="AJ333" sId="2"/>
    <undo index="0" exp="ref" v="1" dr="AD333" r="AE333" sId="2"/>
    <undo index="0" exp="ref" v="1" dr="AD332" r="AJ332" sId="2"/>
    <undo index="0" exp="ref" v="1" dr="AD332" r="AE332" sId="2"/>
    <undo index="0" exp="ref" v="1" dr="AD331" r="AJ331" sId="2"/>
    <undo index="0" exp="ref" v="1" dr="AD331" r="AE331" sId="2"/>
    <undo index="0" exp="ref" v="1" dr="AD330" r="AJ330" sId="2"/>
    <undo index="0" exp="ref" v="1" dr="AD330" r="AE330" sId="2"/>
    <undo index="0" exp="ref" v="1" dr="AD329" r="AJ329" sId="2"/>
    <undo index="0" exp="ref" v="1" dr="AD329" r="AE329" sId="2"/>
    <undo index="0" exp="ref" v="1" dr="AD328" r="AJ328" sId="2"/>
    <undo index="0" exp="ref" v="1" dr="AD328" r="AE328" sId="2"/>
    <undo index="0" exp="ref" v="1" dr="AD327" r="AJ327" sId="2"/>
    <undo index="0" exp="ref" v="1" dr="AD327" r="AE327" sId="2"/>
    <undo index="0" exp="ref" v="1" dr="AD326" r="AJ326" sId="2"/>
    <undo index="0" exp="ref" v="1" dr="AD326" r="AE326" sId="2"/>
    <undo index="0" exp="ref" v="1" dr="AD325" r="AJ325" sId="2"/>
    <undo index="0" exp="ref" v="1" dr="AD325" r="AE325" sId="2"/>
    <undo index="0" exp="ref" v="1" dr="AD324" r="AJ324" sId="2"/>
    <undo index="0" exp="ref" v="1" dr="AD324" r="AE324" sId="2"/>
    <undo index="0" exp="ref" v="1" dr="AD323" r="AJ323" sId="2"/>
    <undo index="0" exp="ref" v="1" dr="AD322" r="AJ322" sId="2"/>
    <undo index="0" exp="ref" v="1" dr="AD322" r="AE322" sId="2"/>
    <undo index="0" exp="ref" v="1" dr="AD321" r="AJ321" sId="2"/>
    <undo index="0" exp="ref" v="1" dr="AD321" r="AE321" sId="2"/>
    <undo index="0" exp="ref" v="1" dr="AD320" r="AJ320" sId="2"/>
    <undo index="0" exp="ref" v="1" dr="AD320" r="AE320" sId="2"/>
    <undo index="0" exp="ref" v="1" dr="AD319" r="AJ319" sId="2"/>
    <undo index="0" exp="ref" v="1" dr="AD319" r="AE319" sId="2"/>
    <undo index="0" exp="ref" v="1" dr="AD318" r="AJ318" sId="2"/>
    <undo index="0" exp="ref" v="1" dr="AD318" r="AE318" sId="2"/>
    <undo index="0" exp="ref" v="1" dr="AD317" r="AJ317" sId="2"/>
    <undo index="0" exp="ref" v="1" dr="AD317" r="AE317" sId="2"/>
    <undo index="0" exp="ref" v="1" dr="AD316" r="AJ316" sId="2"/>
    <undo index="0" exp="ref" v="1" dr="AD316" r="AE316" sId="2"/>
    <undo index="0" exp="ref" v="1" dr="AD315" r="AJ315" sId="2"/>
    <undo index="0" exp="ref" v="1" dr="AD315" r="AE315" sId="2"/>
    <undo index="0" exp="ref" v="1" dr="AD314" r="AJ314" sId="2"/>
    <undo index="0" exp="ref" v="1" dr="AD313" r="AJ313" sId="2"/>
    <undo index="0" exp="ref" v="1" dr="AD313" r="AE313" sId="2"/>
    <undo index="0" exp="ref" v="1" dr="AD312" r="AJ312" sId="2"/>
    <undo index="0" exp="ref" v="1" dr="AD312" r="AE312" sId="2"/>
    <undo index="0" exp="ref" v="1" dr="AD311" r="AJ311" sId="2"/>
    <undo index="0" exp="ref" v="1" dr="AD311" r="AE311" sId="2"/>
    <undo index="0" exp="ref" v="1" dr="AD310" r="AJ310" sId="2"/>
    <undo index="0" exp="ref" v="1" dr="AD310" r="AE310" sId="2"/>
    <undo index="0" exp="ref" v="1" dr="AD309" r="AJ309" sId="2"/>
    <undo index="0" exp="ref" v="1" dr="AD309" r="AE309" sId="2"/>
    <undo index="0" exp="ref" v="1" dr="AD308" r="AJ308" sId="2"/>
    <undo index="0" exp="ref" v="1" dr="AD308" r="AE308" sId="2"/>
    <undo index="0" exp="ref" v="1" dr="AD307" r="AJ307" sId="2"/>
    <undo index="0" exp="ref" v="1" dr="AD307" r="AE307" sId="2"/>
    <undo index="0" exp="ref" v="1" dr="AD306" r="AJ306" sId="2"/>
    <undo index="0" exp="ref" v="1" dr="AD306" r="AE306" sId="2"/>
    <undo index="0" exp="ref" v="1" dr="AD305" r="AJ305" sId="2"/>
    <undo index="0" exp="ref" v="1" dr="AD305" r="AE305" sId="2"/>
    <undo index="0" exp="ref" v="1" dr="AD304" r="AJ304" sId="2"/>
    <undo index="0" exp="ref" v="1" dr="AD304" r="AE304" sId="2"/>
    <undo index="0" exp="ref" v="1" dr="AD303" r="AJ303" sId="2"/>
    <undo index="0" exp="ref" v="1" dr="AD303" r="AE303" sId="2"/>
    <undo index="0" exp="ref" v="1" dr="AD302" r="AJ302" sId="2"/>
    <undo index="0" exp="ref" v="1" dr="AD302" r="AE302" sId="2"/>
    <undo index="0" exp="ref" v="1" dr="AD301" r="AJ301" sId="2"/>
    <undo index="0" exp="ref" v="1" dr="AD301" r="AE301" sId="2"/>
    <undo index="0" exp="ref" v="1" dr="AD300" r="AJ300" sId="2"/>
    <undo index="0" exp="ref" v="1" dr="AD300" r="AE300" sId="2"/>
    <undo index="0" exp="ref" v="1" dr="AD299" r="AJ299" sId="2"/>
    <undo index="0" exp="ref" v="1" dr="AD298" r="AJ298" sId="2"/>
    <undo index="0" exp="ref" v="1" dr="AD298" r="AE298" sId="2"/>
    <undo index="0" exp="ref" v="1" dr="AD297" r="AJ297" sId="2"/>
    <undo index="0" exp="ref" v="1" dr="AD297" r="AE297" sId="2"/>
    <undo index="0" exp="ref" v="1" dr="AD296" r="AJ296" sId="2"/>
    <undo index="0" exp="ref" v="1" dr="AD296" r="AE296" sId="2"/>
    <undo index="0" exp="ref" v="1" dr="AD295" r="AJ295" sId="2"/>
    <undo index="0" exp="ref" v="1" dr="AD295" r="AE295" sId="2"/>
    <undo index="0" exp="ref" v="1" dr="AD294" r="AJ294" sId="2"/>
    <undo index="0" exp="ref" v="1" dr="AD293" r="AJ293" sId="2"/>
    <undo index="0" exp="ref" v="1" dr="AD293" r="AE293" sId="2"/>
    <undo index="0" exp="ref" v="1" dr="AD292" r="AJ292" sId="2"/>
    <undo index="0" exp="ref" v="1" dr="AD292" r="AE292" sId="2"/>
    <undo index="0" exp="ref" v="1" dr="AD291" r="AJ291" sId="2"/>
    <undo index="0" exp="ref" v="1" dr="AD291" r="AE291" sId="2"/>
    <undo index="0" exp="ref" v="1" dr="AD290" r="AJ290" sId="2"/>
    <undo index="0" exp="ref" v="1" dr="AD290" r="AE290" sId="2"/>
    <undo index="0" exp="ref" v="1" dr="AD289" r="AJ289" sId="2"/>
    <undo index="0" exp="ref" v="1" dr="AD289" r="AE289" sId="2"/>
    <undo index="0" exp="ref" v="1" dr="AD288" r="AJ288" sId="2"/>
    <undo index="0" exp="ref" v="1" dr="AD288" r="AE288" sId="2"/>
    <undo index="0" exp="ref" v="1" dr="AD287" r="AJ287" sId="2"/>
    <undo index="0" exp="ref" v="1" dr="AD286" r="AJ286" sId="2"/>
    <undo index="0" exp="ref" v="1" dr="AD286" r="AE286" sId="2"/>
    <undo index="0" exp="ref" v="1" dr="AD285" r="AJ285" sId="2"/>
    <undo index="0" exp="ref" v="1" dr="AD285" r="AE285" sId="2"/>
    <undo index="0" exp="ref" v="1" dr="AD284" r="AJ284" sId="2"/>
    <undo index="0" exp="ref" v="1" dr="AD284" r="AE284" sId="2"/>
    <undo index="0" exp="ref" v="1" dr="AD283" r="AJ283" sId="2"/>
    <undo index="0" exp="ref" v="1" dr="AD283" r="AE283" sId="2"/>
    <undo index="0" exp="ref" v="1" dr="AD282" r="AJ282" sId="2"/>
    <undo index="0" exp="ref" v="1" dr="AD282" r="AE282" sId="2"/>
    <undo index="0" exp="ref" v="1" dr="AD281" r="AJ281" sId="2"/>
    <undo index="0" exp="ref" v="1" dr="AD281" r="AE281" sId="2"/>
    <undo index="0" exp="ref" v="1" dr="AD280" r="AJ280" sId="2"/>
    <undo index="0" exp="ref" v="1" dr="AD280" r="AE280" sId="2"/>
    <undo index="0" exp="ref" v="1" dr="AD279" r="AJ279" sId="2"/>
    <undo index="0" exp="ref" v="1" dr="AD279" r="AE279" sId="2"/>
    <undo index="0" exp="ref" v="1" dr="AD278" r="AJ278" sId="2"/>
    <undo index="0" exp="ref" v="1" dr="AD278" r="AE278" sId="2"/>
    <undo index="0" exp="ref" v="1" dr="AD277" r="AJ277" sId="2"/>
    <undo index="0" exp="ref" v="1" dr="AD277" r="AE277" sId="2"/>
    <undo index="0" exp="ref" v="1" dr="AD276" r="AJ276" sId="2"/>
    <undo index="0" exp="ref" v="1" dr="AD276" r="AE276" sId="2"/>
    <undo index="0" exp="ref" v="1" dr="AD275" r="AJ275" sId="2"/>
    <undo index="0" exp="ref" v="1" dr="AD275" r="AE275" sId="2"/>
    <undo index="0" exp="ref" v="1" dr="AD274" r="AJ274" sId="2"/>
    <undo index="0" exp="ref" v="1" dr="AD274" r="AE274" sId="2"/>
    <undo index="0" exp="ref" v="1" dr="AD273" r="AJ273" sId="2"/>
    <undo index="0" exp="ref" v="1" dr="AD273" r="AE273" sId="2"/>
    <undo index="0" exp="ref" v="1" dr="AD272" r="AJ272" sId="2"/>
    <undo index="0" exp="ref" v="1" dr="AD272" r="AE272" sId="2"/>
    <undo index="0" exp="ref" v="1" dr="AD271" r="AJ271" sId="2"/>
    <undo index="0" exp="ref" v="1" dr="AD270" r="AJ270" sId="2"/>
    <undo index="0" exp="ref" v="1" dr="AD270" r="AE270" sId="2"/>
    <undo index="0" exp="ref" v="1" dr="AD269" r="AJ269" sId="2"/>
    <undo index="0" exp="ref" v="1" dr="AD269" r="AE269" sId="2"/>
    <undo index="0" exp="ref" v="1" dr="AD268" r="AJ268" sId="2"/>
    <undo index="0" exp="ref" v="1" dr="AD268" r="AE268" sId="2"/>
    <undo index="0" exp="ref" v="1" dr="AD267" r="AJ267" sId="2"/>
    <undo index="0" exp="ref" v="1" dr="AD267" r="AE267" sId="2"/>
    <undo index="0" exp="ref" v="1" dr="AD266" r="AJ266" sId="2"/>
    <undo index="0" exp="ref" v="1" dr="AD266" r="AE266" sId="2"/>
    <undo index="0" exp="ref" v="1" dr="AD265" r="AJ265" sId="2"/>
    <undo index="0" exp="ref" v="1" dr="AD265" r="AE265" sId="2"/>
    <undo index="0" exp="ref" v="1" dr="AD264" r="AJ264" sId="2"/>
    <undo index="0" exp="ref" v="1" dr="AD263" r="AJ263" sId="2"/>
    <undo index="0" exp="ref" v="1" dr="AD263" r="AE263" sId="2"/>
    <undo index="0" exp="ref" v="1" dr="AD262" r="AJ262" sId="2"/>
    <undo index="0" exp="ref" v="1" dr="AD262" r="AE262" sId="2"/>
    <undo index="0" exp="ref" v="1" dr="AD261" r="AJ261" sId="2"/>
    <undo index="0" exp="ref" v="1" dr="AD261" r="AE261" sId="2"/>
    <undo index="0" exp="ref" v="1" dr="AD260" r="AJ260" sId="2"/>
    <undo index="0" exp="ref" v="1" dr="AD260" r="AE260" sId="2"/>
    <undo index="0" exp="ref" v="1" dr="AD259" r="AJ259" sId="2"/>
    <undo index="0" exp="ref" v="1" dr="AD259" r="AE259" sId="2"/>
    <undo index="0" exp="ref" v="1" dr="AD258" r="AJ258" sId="2"/>
    <undo index="0" exp="ref" v="1" dr="AD258" r="AE258" sId="2"/>
    <undo index="0" exp="ref" v="1" dr="AD257" r="AJ257" sId="2"/>
    <undo index="0" exp="ref" v="1" dr="AD257" r="AE257" sId="2"/>
    <undo index="0" exp="ref" v="1" dr="AD256" r="AJ256" sId="2"/>
    <undo index="0" exp="ref" v="1" dr="AD255" r="AJ255" sId="2"/>
    <undo index="0" exp="ref" v="1" dr="AD255" r="AE255" sId="2"/>
    <undo index="0" exp="ref" v="1" dr="AD254" r="AJ254" sId="2"/>
    <undo index="0" exp="ref" v="1" dr="AD254" r="AE254" sId="2"/>
    <undo index="0" exp="ref" v="1" dr="AD253" r="AJ253" sId="2"/>
    <undo index="0" exp="ref" v="1" dr="AD253" r="AE253" sId="2"/>
    <undo index="0" exp="ref" v="1" dr="AD252" r="AJ252" sId="2"/>
    <undo index="0" exp="ref" v="1" dr="AD252" r="AE252" sId="2"/>
    <undo index="0" exp="ref" v="1" dr="AD251" r="AJ251" sId="2"/>
    <undo index="0" exp="ref" v="1" dr="AD251" r="AE251" sId="2"/>
    <undo index="0" exp="ref" v="1" dr="AD250" r="AJ250" sId="2"/>
    <undo index="0" exp="ref" v="1" dr="AD250" r="AE250" sId="2"/>
    <undo index="0" exp="ref" v="1" dr="AD249" r="AJ249" sId="2"/>
    <undo index="0" exp="ref" v="1" dr="AD249" r="AE249" sId="2"/>
    <undo index="0" exp="ref" v="1" dr="AD248" r="AJ248" sId="2"/>
    <undo index="0" exp="ref" v="1" dr="AD247" r="AJ247" sId="2"/>
    <undo index="0" exp="ref" v="1" dr="AD247" r="AE247" sId="2"/>
    <undo index="0" exp="ref" v="1" dr="AD246" r="AJ246" sId="2"/>
    <undo index="0" exp="ref" v="1" dr="AD246" r="AE246" sId="2"/>
    <undo index="0" exp="ref" v="1" dr="AD245" r="AJ245" sId="2"/>
    <undo index="0" exp="ref" v="1" dr="AD244" r="AJ244" sId="2"/>
    <undo index="0" exp="ref" v="1" dr="AD244" r="AE244" sId="2"/>
    <undo index="0" exp="ref" v="1" dr="AD243" r="AJ243" sId="2"/>
    <undo index="0" exp="ref" v="1" dr="AD243" r="AE243" sId="2"/>
    <undo index="0" exp="ref" v="1" dr="AD242" r="AJ242" sId="2"/>
    <undo index="0" exp="ref" v="1" dr="AD242" r="AE242" sId="2"/>
    <undo index="0" exp="ref" v="1" dr="AD241" r="AJ241" sId="2"/>
    <undo index="0" exp="ref" v="1" dr="AD241" r="AE241" sId="2"/>
    <undo index="0" exp="ref" v="1" dr="AD240" r="AJ240" sId="2"/>
    <undo index="0" exp="ref" v="1" dr="AD240" r="AE240" sId="2"/>
    <undo index="0" exp="ref" v="1" dr="AD239" r="AJ239" sId="2"/>
    <undo index="0" exp="ref" v="1" dr="AD239" r="AE239" sId="2"/>
    <undo index="0" exp="ref" v="1" dr="AD238" r="AJ238" sId="2"/>
    <undo index="0" exp="ref" v="1" dr="AD238" r="AE238" sId="2"/>
    <undo index="0" exp="ref" v="1" dr="AD237" r="AJ237" sId="2"/>
    <undo index="0" exp="ref" v="1" dr="AD237" r="AE237" sId="2"/>
    <undo index="0" exp="ref" v="1" dr="AD236" r="AJ236" sId="2"/>
    <undo index="0" exp="ref" v="1" dr="AD236" r="AE236" sId="2"/>
    <undo index="0" exp="ref" v="1" dr="AD235" r="AJ235" sId="2"/>
    <undo index="0" exp="ref" v="1" dr="AD235" r="AE235" sId="2"/>
    <undo index="0" exp="ref" v="1" dr="AD234" r="AJ234" sId="2"/>
    <undo index="0" exp="ref" v="1" dr="AD234" r="AE234" sId="2"/>
    <undo index="0" exp="ref" v="1" dr="AD233" r="AJ233" sId="2"/>
    <undo index="0" exp="ref" v="1" dr="AD233" r="AE233" sId="2"/>
    <undo index="0" exp="ref" v="1" dr="AD232" r="AJ232" sId="2"/>
    <undo index="0" exp="ref" v="1" dr="AD231" r="AJ231" sId="2"/>
    <undo index="0" exp="ref" v="1" dr="AD231" r="AE231" sId="2"/>
    <undo index="0" exp="ref" v="1" dr="AD230" r="AJ230" sId="2"/>
    <undo index="0" exp="ref" v="1" dr="AD230" r="AE230" sId="2"/>
    <undo index="0" exp="ref" v="1" dr="AD229" r="AJ229" sId="2"/>
    <undo index="0" exp="ref" v="1" dr="AD229" r="AE229" sId="2"/>
    <undo index="0" exp="ref" v="1" dr="AD228" r="AJ228" sId="2"/>
    <undo index="0" exp="ref" v="1" dr="AD228" r="AE228" sId="2"/>
    <undo index="0" exp="ref" v="1" dr="AD227" r="AJ227" sId="2"/>
    <undo index="0" exp="ref" v="1" dr="AD227" r="AE227" sId="2"/>
    <undo index="0" exp="ref" v="1" dr="AD226" r="AJ226" sId="2"/>
    <undo index="0" exp="ref" v="1" dr="AD226" r="AE226" sId="2"/>
    <undo index="0" exp="ref" v="1" dr="AD225" r="AJ225" sId="2"/>
    <undo index="0" exp="ref" v="1" dr="AD225" r="AE225" sId="2"/>
    <undo index="0" exp="ref" v="1" dr="AD224" r="AJ224" sId="2"/>
    <undo index="0" exp="ref" v="1" dr="AD224" r="AE224" sId="2"/>
    <undo index="0" exp="ref" v="1" dr="AD223" r="AJ223" sId="2"/>
    <undo index="0" exp="ref" v="1" dr="AD222" r="AJ222" sId="2"/>
    <undo index="0" exp="ref" v="1" dr="AD222" r="AE222" sId="2"/>
    <undo index="0" exp="ref" v="1" dr="AD221" r="AJ221" sId="2"/>
    <undo index="0" exp="ref" v="1" dr="AD221" r="AE221" sId="2"/>
    <undo index="0" exp="ref" v="1" dr="AD220" r="AJ220" sId="2"/>
    <undo index="0" exp="ref" v="1" dr="AD219" r="AJ219" sId="2"/>
    <undo index="0" exp="ref" v="1" dr="AD219" r="AE219" sId="2"/>
    <undo index="0" exp="ref" v="1" dr="AD218" r="AJ218" sId="2"/>
    <undo index="0" exp="ref" v="1" dr="AD218" r="AE218" sId="2"/>
    <undo index="0" exp="ref" v="1" dr="AD217" r="AJ217" sId="2"/>
    <undo index="0" exp="ref" v="1" dr="AD217" r="AE217" sId="2"/>
    <undo index="0" exp="ref" v="1" dr="AD216" r="AJ216" sId="2"/>
    <undo index="0" exp="ref" v="1" dr="AD216" r="AE216" sId="2"/>
    <undo index="0" exp="ref" v="1" dr="AD215" r="AJ215" sId="2"/>
    <undo index="0" exp="ref" v="1" dr="AD215" r="AE215" sId="2"/>
    <undo index="0" exp="ref" v="1" dr="AD214" r="AJ214" sId="2"/>
    <undo index="0" exp="ref" v="1" dr="AD214" r="AE214" sId="2"/>
    <undo index="0" exp="ref" v="1" dr="AD213" r="AJ213" sId="2"/>
    <undo index="0" exp="ref" v="1" dr="AD213" r="AE213" sId="2"/>
    <undo index="0" exp="ref" v="1" dr="AD212" r="AJ212" sId="2"/>
    <undo index="0" exp="ref" v="1" dr="AD212" r="AE212" sId="2"/>
    <undo index="0" exp="ref" v="1" dr="AD211" r="AJ211" sId="2"/>
    <undo index="0" exp="ref" v="1" dr="AD211" r="AE211" sId="2"/>
    <undo index="0" exp="ref" v="1" dr="AD210" r="AJ210" sId="2"/>
    <undo index="0" exp="ref" v="1" dr="AD210" r="AE210" sId="2"/>
    <undo index="0" exp="ref" v="1" dr="AD209" r="AJ209" sId="2"/>
    <undo index="0" exp="ref" v="1" dr="AD209" r="AE209" sId="2"/>
    <undo index="0" exp="ref" v="1" dr="AD208" r="AJ208" sId="2"/>
    <undo index="0" exp="ref" v="1" dr="AD208" r="AE208" sId="2"/>
    <undo index="0" exp="ref" v="1" dr="AD207" r="AJ207" sId="2"/>
    <undo index="0" exp="ref" v="1" dr="AD207" r="AE207" sId="2"/>
    <undo index="0" exp="ref" v="1" dr="AD206" r="AJ206" sId="2"/>
    <undo index="0" exp="ref" v="1" dr="AD206" r="AE206" sId="2"/>
    <undo index="0" exp="ref" v="1" dr="AD205" r="AJ205" sId="2"/>
    <undo index="0" exp="ref" v="1" dr="AD205" r="AE205" sId="2"/>
    <undo index="0" exp="ref" v="1" dr="AD204" r="AJ204" sId="2"/>
    <undo index="0" exp="ref" v="1" dr="AD203" r="AJ203" sId="2"/>
    <undo index="0" exp="ref" v="1" dr="AD203" r="AE203" sId="2"/>
    <undo index="0" exp="ref" v="1" dr="AD202" r="AJ202" sId="2"/>
    <undo index="0" exp="ref" v="1" dr="AD202" r="AE202" sId="2"/>
    <undo index="0" exp="ref" v="1" dr="AD201" r="AJ201" sId="2"/>
    <undo index="0" exp="ref" v="1" dr="AD201" r="AE201" sId="2"/>
    <undo index="0" exp="ref" v="1" dr="AD200" r="AJ200" sId="2"/>
    <undo index="0" exp="ref" v="1" dr="AD200" r="AE200" sId="2"/>
    <undo index="0" exp="ref" v="1" dr="AD199" r="AJ199" sId="2"/>
    <undo index="0" exp="ref" v="1" dr="AD199" r="AE199" sId="2"/>
    <undo index="0" exp="ref" v="1" dr="AD198" r="AJ198" sId="2"/>
    <undo index="0" exp="ref" v="1" dr="AD198" r="AE198" sId="2"/>
    <undo index="0" exp="ref" v="1" dr="AD197" r="AJ197" sId="2"/>
    <undo index="0" exp="ref" v="1" dr="AD197" r="AE197" sId="2"/>
    <undo index="0" exp="ref" v="1" dr="AD196" r="AJ196" sId="2"/>
    <undo index="0" exp="ref" v="1" dr="AD195" r="AJ195" sId="2"/>
    <undo index="0" exp="ref" v="1" dr="AD195" r="AE195" sId="2"/>
    <undo index="0" exp="ref" v="1" dr="AD194" r="AJ194" sId="2"/>
    <undo index="0" exp="ref" v="1" dr="AD194" r="AE194" sId="2"/>
    <undo index="0" exp="ref" v="1" dr="AD193" r="AJ193" sId="2"/>
    <undo index="0" exp="ref" v="1" dr="AD193" r="AE193" sId="2"/>
    <undo index="0" exp="ref" v="1" dr="AD192" r="AJ192" sId="2"/>
    <undo index="0" exp="ref" v="1" dr="AD192" r="AE192" sId="2"/>
    <undo index="0" exp="ref" v="1" dr="AD191" r="AJ191" sId="2"/>
    <undo index="0" exp="ref" v="1" dr="AD191" r="AE191" sId="2"/>
    <undo index="0" exp="ref" v="1" dr="AD190" r="AJ190" sId="2"/>
    <undo index="0" exp="ref" v="1" dr="AD190" r="AE190" sId="2"/>
    <undo index="0" exp="ref" v="1" dr="AD189" r="AJ189" sId="2"/>
    <undo index="0" exp="ref" v="1" dr="AD189" r="AE189" sId="2"/>
    <undo index="0" exp="ref" v="1" dr="AD188" r="AJ188" sId="2"/>
    <undo index="0" exp="ref" v="1" dr="AD187" r="AJ187" sId="2"/>
    <undo index="0" exp="ref" v="1" dr="AD187" r="AE187" sId="2"/>
    <undo index="0" exp="ref" v="1" dr="AD186" r="AJ186" sId="2"/>
    <undo index="0" exp="ref" v="1" dr="AD186" r="AE186" sId="2"/>
    <undo index="0" exp="ref" v="1" dr="AD185" r="AJ185" sId="2"/>
    <undo index="0" exp="ref" v="1" dr="AD185" r="AE185" sId="2"/>
    <undo index="0" exp="ref" v="1" dr="AD184" r="AJ184" sId="2"/>
    <undo index="0" exp="ref" v="1" dr="AD184" r="AE184" sId="2"/>
    <undo index="0" exp="ref" v="1" dr="AD183" r="AJ183" sId="2"/>
    <undo index="0" exp="ref" v="1" dr="AD182" r="AJ182" sId="2"/>
    <undo index="0" exp="ref" v="1" dr="AD182" r="AE182" sId="2"/>
    <undo index="0" exp="ref" v="1" dr="AD181" r="AJ181" sId="2"/>
    <undo index="0" exp="ref" v="1" dr="AD181" r="AE181" sId="2"/>
    <undo index="0" exp="ref" v="1" dr="AD180" r="AJ180" sId="2"/>
    <undo index="0" exp="ref" v="1" dr="AD180" r="AE180" sId="2"/>
    <undo index="0" exp="ref" v="1" dr="AD179" r="AJ179" sId="2"/>
    <undo index="0" exp="ref" v="1" dr="AD179" r="AE179" sId="2"/>
    <undo index="0" exp="ref" v="1" dr="AD178" r="AJ178" sId="2"/>
    <undo index="0" exp="ref" v="1" dr="AD178" r="AE178" sId="2"/>
    <undo index="0" exp="ref" v="1" dr="AD177" r="AJ177" sId="2"/>
    <undo index="0" exp="ref" v="1" dr="AD177" r="AE177" sId="2"/>
    <undo index="0" exp="ref" v="1" dr="AD176" r="AJ176" sId="2"/>
    <undo index="0" exp="ref" v="1" dr="AD176" r="AE176" sId="2"/>
    <undo index="0" exp="ref" v="1" dr="AD175" r="AJ175" sId="2"/>
    <undo index="0" exp="ref" v="1" dr="AD174" r="AJ174" sId="2"/>
    <undo index="0" exp="ref" v="1" dr="AD174" r="AE174" sId="2"/>
    <undo index="0" exp="ref" v="1" dr="AD173" r="AJ173" sId="2"/>
    <undo index="0" exp="ref" v="1" dr="AD173" r="AE173" sId="2"/>
    <undo index="0" exp="ref" v="1" dr="AD172" r="AJ172" sId="2"/>
    <undo index="0" exp="ref" v="1" dr="AD171" r="AJ171" sId="2"/>
    <undo index="0" exp="ref" v="1" dr="AD171" r="AE171" sId="2"/>
    <undo index="0" exp="ref" v="1" dr="AD170" r="AJ170" sId="2"/>
    <undo index="0" exp="ref" v="1" dr="AD170" r="AE170" sId="2"/>
    <undo index="0" exp="ref" v="1" dr="AD169" r="AJ169" sId="2"/>
    <undo index="0" exp="ref" v="1" dr="AD169" r="AE169" sId="2"/>
    <undo index="0" exp="ref" v="1" dr="AD168" r="AJ168" sId="2"/>
    <undo index="0" exp="ref" v="1" dr="AD168" r="AE168" sId="2"/>
    <undo index="0" exp="ref" v="1" dr="AD167" r="AJ167" sId="2"/>
    <undo index="0" exp="ref" v="1" dr="AD167" r="AE167" sId="2"/>
    <undo index="0" exp="ref" v="1" dr="AD166" r="AJ166" sId="2"/>
    <undo index="0" exp="ref" v="1" dr="AD166" r="AE166" sId="2"/>
    <undo index="0" exp="ref" v="1" dr="AD165" r="AJ165" sId="2"/>
    <undo index="0" exp="ref" v="1" dr="AD165" r="AE165" sId="2"/>
    <undo index="0" exp="ref" v="1" dr="AD164" r="AJ164" sId="2"/>
    <undo index="0" exp="ref" v="1" dr="AD164" r="AE164" sId="2"/>
    <undo index="0" exp="ref" v="1" dr="AD163" r="AJ163" sId="2"/>
    <undo index="0" exp="ref" v="1" dr="AD163" r="AE163" sId="2"/>
    <undo index="0" exp="ref" v="1" dr="AD162" r="AJ162" sId="2"/>
    <undo index="0" exp="ref" v="1" dr="AD162" r="AE162" sId="2"/>
    <undo index="0" exp="ref" v="1" dr="AD161" r="AJ161" sId="2"/>
    <undo index="0" exp="ref" v="1" dr="AD161" r="AE161" sId="2"/>
    <undo index="0" exp="ref" v="1" dr="AD160" r="AJ160" sId="2"/>
    <undo index="0" exp="ref" v="1" dr="AD160" r="AE160" sId="2"/>
    <undo index="0" exp="ref" v="1" dr="AD159" r="AJ159" sId="2"/>
    <undo index="0" exp="ref" v="1" dr="AD159" r="AE159" sId="2"/>
    <undo index="0" exp="ref" v="1" dr="AD158" r="AJ158" sId="2"/>
    <undo index="0" exp="ref" v="1" dr="AD158" r="AE158" sId="2"/>
    <undo index="0" exp="ref" v="1" dr="AD157" r="AJ157" sId="2"/>
    <undo index="0" exp="ref" v="1" dr="AD157" r="AE157" sId="2"/>
    <undo index="0" exp="ref" v="1" dr="AD156" r="AJ156" sId="2"/>
    <undo index="0" exp="ref" v="1" dr="AD156" r="AE156" sId="2"/>
    <undo index="0" exp="ref" v="1" dr="AD155" r="AJ155" sId="2"/>
    <undo index="0" exp="ref" v="1" dr="AD155" r="AE155" sId="2"/>
    <undo index="0" exp="ref" v="1" dr="AD154" r="AJ154" sId="2"/>
    <undo index="0" exp="ref" v="1" dr="AD154" r="AE154" sId="2"/>
    <undo index="0" exp="ref" v="1" dr="AD153" r="AJ153" sId="2"/>
    <undo index="0" exp="ref" v="1" dr="AD153" r="AE153" sId="2"/>
    <undo index="0" exp="ref" v="1" dr="AD152" r="AJ152" sId="2"/>
    <undo index="0" exp="ref" v="1" dr="AD152" r="AE152" sId="2"/>
    <undo index="0" exp="ref" v="1" dr="AD151" r="AJ151" sId="2"/>
    <undo index="0" exp="ref" v="1" dr="AD151" r="AE151" sId="2"/>
    <undo index="0" exp="ref" v="1" dr="AD150" r="AJ150" sId="2"/>
    <undo index="0" exp="ref" v="1" dr="AD150" r="AE150" sId="2"/>
    <undo index="0" exp="ref" v="1" dr="AD149" r="AJ149" sId="2"/>
    <undo index="0" exp="ref" v="1" dr="AD149" r="AE149" sId="2"/>
    <undo index="0" exp="ref" v="1" dr="AD148" r="AJ148" sId="2"/>
    <undo index="0" exp="ref" v="1" dr="AD147" r="AJ147" sId="2"/>
    <undo index="0" exp="ref" v="1" dr="AD147" r="AE147" sId="2"/>
    <undo index="0" exp="ref" v="1" dr="AD146" r="AJ146" sId="2"/>
    <undo index="0" exp="ref" v="1" dr="AD146" r="AE146" sId="2"/>
    <undo index="0" exp="ref" v="1" dr="AD145" r="AJ145" sId="2"/>
    <undo index="0" exp="ref" v="1" dr="AD145" r="AE145" sId="2"/>
    <undo index="0" exp="ref" v="1" dr="AD144" r="AJ144" sId="2"/>
    <undo index="0" exp="ref" v="1" dr="AD144" r="AE144" sId="2"/>
    <undo index="0" exp="ref" v="1" dr="AD143" r="AJ143" sId="2"/>
    <undo index="0" exp="ref" v="1" dr="AD142" r="AJ142" sId="2"/>
    <undo index="0" exp="ref" v="1" dr="AD142" r="AE142" sId="2"/>
    <undo index="0" exp="ref" v="1" dr="AD141" r="AJ141" sId="2"/>
    <undo index="0" exp="ref" v="1" dr="AD141" r="AE141" sId="2"/>
    <undo index="0" exp="ref" v="1" dr="AD140" r="AJ140" sId="2"/>
    <undo index="0" exp="ref" v="1" dr="AD139" r="AJ139" sId="2"/>
    <undo index="0" exp="ref" v="1" dr="AD139" r="AE139" sId="2"/>
    <undo index="0" exp="ref" v="1" dr="AD138" r="AJ138" sId="2"/>
    <undo index="0" exp="ref" v="1" dr="AD138" r="AE138" sId="2"/>
    <undo index="0" exp="ref" v="1" dr="AD137" r="AJ137" sId="2"/>
    <undo index="0" exp="ref" v="1" dr="AD137" r="AE137" sId="2"/>
    <undo index="0" exp="ref" v="1" dr="AD136" r="AJ136" sId="2"/>
    <undo index="0" exp="ref" v="1" dr="AD136" r="AE136" sId="2"/>
    <undo index="0" exp="ref" v="1" dr="AD135" r="AJ135" sId="2"/>
    <undo index="0" exp="ref" v="1" dr="AD135" r="AE135" sId="2"/>
    <undo index="0" exp="ref" v="1" dr="AD134" r="AJ134" sId="2"/>
    <undo index="0" exp="ref" v="1" dr="AD133" r="AJ133" sId="2"/>
    <undo index="0" exp="ref" v="1" dr="AD133" r="AE133" sId="2"/>
    <undo index="0" exp="ref" v="1" dr="AD132" r="AJ132" sId="2"/>
    <undo index="0" exp="ref" v="1" dr="AD132" r="AE132" sId="2"/>
    <undo index="0" exp="ref" v="1" dr="AD131" r="AJ131" sId="2"/>
    <undo index="0" exp="ref" v="1" dr="AD130" r="AJ130" sId="2"/>
    <undo index="0" exp="ref" v="1" dr="AD130" r="AE130" sId="2"/>
    <undo index="0" exp="ref" v="1" dr="AD129" r="AJ129" sId="2"/>
    <undo index="0" exp="ref" v="1" dr="AD129" r="AE129" sId="2"/>
    <undo index="0" exp="ref" v="1" dr="AD128" r="AJ128" sId="2"/>
    <undo index="0" exp="ref" v="1" dr="AD128" r="AE128" sId="2"/>
    <undo index="0" exp="ref" v="1" dr="AD127" r="AJ127" sId="2"/>
    <undo index="0" exp="ref" v="1" dr="AD127" r="AE127" sId="2"/>
    <undo index="0" exp="ref" v="1" dr="AD126" r="AJ126" sId="2"/>
    <undo index="0" exp="ref" v="1" dr="AD126" r="AE126" sId="2"/>
    <undo index="0" exp="ref" v="1" dr="AD125" r="AJ125" sId="2"/>
    <undo index="0" exp="ref" v="1" dr="AD125" r="AE125" sId="2"/>
    <undo index="0" exp="ref" v="1" dr="AD124" r="AJ124" sId="2"/>
    <undo index="0" exp="ref" v="1" dr="AD124" r="AE124" sId="2"/>
    <undo index="0" exp="ref" v="1" dr="AD123" r="AJ123" sId="2"/>
    <undo index="0" exp="ref" v="1" dr="AD123" r="AE123" sId="2"/>
    <undo index="0" exp="ref" v="1" dr="AD122" r="AJ122" sId="2"/>
    <undo index="0" exp="ref" v="1" dr="AD121" r="AJ121" sId="2"/>
    <undo index="0" exp="ref" v="1" dr="AD121" r="AE121" sId="2"/>
    <undo index="0" exp="ref" v="1" dr="AD120" r="AJ120" sId="2"/>
    <undo index="0" exp="ref" v="1" dr="AD120" r="AE120" sId="2"/>
    <undo index="0" exp="ref" v="1" dr="AD119" r="AJ119" sId="2"/>
    <undo index="0" exp="ref" v="1" dr="AD119" r="AE119" sId="2"/>
    <undo index="0" exp="ref" v="1" dr="AD118" r="AJ118" sId="2"/>
    <undo index="0" exp="ref" v="1" dr="AD118" r="AE118" sId="2"/>
    <undo index="0" exp="ref" v="1" dr="AD117" r="AJ117" sId="2"/>
    <undo index="0" exp="ref" v="1" dr="AD116" r="AJ116" sId="2"/>
    <undo index="0" exp="ref" v="1" dr="AD116" r="AE116" sId="2"/>
    <undo index="0" exp="ref" v="1" dr="AD115" r="AJ115" sId="2"/>
    <undo index="0" exp="ref" v="1" dr="AD115" r="AE115" sId="2"/>
    <undo index="0" exp="ref" v="1" dr="AD114" r="AJ114" sId="2"/>
    <undo index="0" exp="ref" v="1" dr="AD114" r="AE114" sId="2"/>
    <undo index="0" exp="ref" v="1" dr="AD113" r="AJ113" sId="2"/>
    <undo index="0" exp="ref" v="1" dr="AD113" r="AE113" sId="2"/>
    <undo index="0" exp="ref" v="1" dr="AD112" r="AJ112" sId="2"/>
    <undo index="0" exp="ref" v="1" dr="AD112" r="AE112" sId="2"/>
    <undo index="0" exp="ref" v="1" dr="AD111" r="AJ111" sId="2"/>
    <undo index="0" exp="ref" v="1" dr="AD111" r="AE111" sId="2"/>
    <undo index="0" exp="ref" v="1" dr="AD110" r="AJ110" sId="2"/>
    <undo index="0" exp="ref" v="1" dr="AD109" r="AJ109" sId="2"/>
    <undo index="0" exp="ref" v="1" dr="AD109" r="AE109" sId="2"/>
    <undo index="0" exp="ref" v="1" dr="AD108" r="AJ108" sId="2"/>
    <undo index="0" exp="ref" v="1" dr="AD108" r="AE108" sId="2"/>
    <undo index="0" exp="ref" v="1" dr="AD107" r="AJ107" sId="2"/>
    <undo index="0" exp="ref" v="1" dr="AD107" r="AE107" sId="2"/>
    <undo index="0" exp="ref" v="1" dr="AD106" r="AJ106" sId="2"/>
    <undo index="0" exp="ref" v="1" dr="AD106" r="AE106" sId="2"/>
    <undo index="0" exp="ref" v="1" dr="AD105" r="AJ105" sId="2"/>
    <undo index="0" exp="ref" v="1" dr="AD105" r="AE105" sId="2"/>
    <undo index="0" exp="ref" v="1" dr="AD104" r="AJ104" sId="2"/>
    <undo index="0" exp="ref" v="1" dr="AD103" r="AJ103" sId="2"/>
    <undo index="0" exp="ref" v="1" dr="AD103" r="AE103" sId="2"/>
    <undo index="0" exp="ref" v="1" dr="AD102" r="AJ102" sId="2"/>
    <undo index="0" exp="ref" v="1" dr="AD102" r="AE102" sId="2"/>
    <undo index="0" exp="ref" v="1" dr="AD101" r="AJ101" sId="2"/>
    <undo index="0" exp="ref" v="1" dr="AD100" r="AJ100" sId="2"/>
    <undo index="0" exp="ref" v="1" dr="AD100" r="AE100" sId="2"/>
    <undo index="0" exp="ref" v="1" dr="AD99" r="AJ99" sId="2"/>
    <undo index="0" exp="ref" v="1" dr="AD99" r="AE99" sId="2"/>
    <undo index="0" exp="ref" v="1" dr="AD98" r="AJ98" sId="2"/>
    <undo index="0" exp="ref" v="1" dr="AD98" r="AE98" sId="2"/>
    <undo index="0" exp="ref" v="1" dr="AD97" r="AJ97" sId="2"/>
    <undo index="0" exp="ref" v="1" dr="AD96" r="AJ96" sId="2"/>
    <undo index="0" exp="ref" v="1" dr="AD96" r="AE96" sId="2"/>
    <undo index="0" exp="ref" v="1" dr="AD95" r="AJ95" sId="2"/>
    <undo index="0" exp="ref" v="1" dr="AD95" r="AE95" sId="2"/>
    <undo index="0" exp="ref" v="1" dr="AD94" r="AJ94" sId="2"/>
    <undo index="0" exp="ref" v="1" dr="AD94" r="AE94" sId="2"/>
    <undo index="0" exp="ref" v="1" dr="AD93" r="AJ93" sId="2"/>
    <undo index="0" exp="ref" v="1" dr="AD93" r="AE93" sId="2"/>
    <undo index="0" exp="ref" v="1" dr="AD92" r="AJ92" sId="2"/>
    <undo index="0" exp="ref" v="1" dr="AD91" r="AJ91" sId="2"/>
    <undo index="0" exp="ref" v="1" dr="AD91" r="AE91" sId="2"/>
    <undo index="0" exp="ref" v="1" dr="AD90" r="AJ90" sId="2"/>
    <undo index="0" exp="ref" v="1" dr="AD90" r="AE90" sId="2"/>
    <undo index="0" exp="ref" v="1" dr="AD89" r="AJ89" sId="2"/>
    <undo index="0" exp="ref" v="1" dr="AD89" r="AE89" sId="2"/>
    <undo index="0" exp="ref" v="1" dr="AD88" r="AJ88" sId="2"/>
    <undo index="0" exp="ref" v="1" dr="AD88" r="AE88" sId="2"/>
    <undo index="0" exp="ref" v="1" dr="AD87" r="AJ87" sId="2"/>
    <undo index="0" exp="ref" v="1" dr="AD87" r="AE87" sId="2"/>
    <undo index="0" exp="ref" v="1" dr="AD86" r="AJ86" sId="2"/>
    <undo index="0" exp="ref" v="1" dr="AD86" r="AE86" sId="2"/>
    <undo index="0" exp="ref" v="1" dr="AD85" r="AJ85" sId="2"/>
    <undo index="0" exp="ref" v="1" dr="AD85" r="AE85" sId="2"/>
    <undo index="0" exp="ref" v="1" dr="AD84" r="AJ84" sId="2"/>
    <undo index="0" exp="ref" v="1" dr="AD83" r="AJ83" sId="2"/>
    <undo index="0" exp="ref" v="1" dr="AD83" r="AE83" sId="2"/>
    <undo index="0" exp="ref" v="1" dr="AD82" r="AJ82" sId="2"/>
    <undo index="0" exp="ref" v="1" dr="AD82" r="AE82" sId="2"/>
    <undo index="0" exp="ref" v="1" dr="AD81" r="AJ81" sId="2"/>
    <undo index="0" exp="ref" v="1" dr="AD81" r="AE81" sId="2"/>
    <undo index="0" exp="ref" v="1" dr="AD80" r="AJ80" sId="2"/>
    <undo index="0" exp="ref" v="1" dr="AD80" r="AE80" sId="2"/>
    <undo index="0" exp="ref" v="1" dr="AD79" r="AJ79" sId="2"/>
    <undo index="0" exp="ref" v="1" dr="AD79" r="AE79" sId="2"/>
    <undo index="0" exp="ref" v="1" dr="AD78" r="AJ78" sId="2"/>
    <undo index="0" exp="ref" v="1" dr="AD78" r="AE78" sId="2"/>
    <undo index="0" exp="ref" v="1" dr="AD77" r="AJ77" sId="2"/>
    <undo index="0" exp="ref" v="1" dr="AD77" r="AE77" sId="2"/>
    <undo index="0" exp="ref" v="1" dr="AD76" r="AJ76" sId="2"/>
    <undo index="0" exp="ref" v="1" dr="AD76" r="AE76" sId="2"/>
    <undo index="0" exp="ref" v="1" dr="AD75" r="AJ75" sId="2"/>
    <undo index="0" exp="ref" v="1" dr="AD75" r="AE75" sId="2"/>
    <undo index="0" exp="ref" v="1" dr="AD74" r="AJ74" sId="2"/>
    <undo index="0" exp="ref" v="1" dr="AD74" r="AE74" sId="2"/>
    <undo index="0" exp="ref" v="1" dr="AD73" r="AJ73" sId="2"/>
    <undo index="0" exp="ref" v="1" dr="AD73" r="AE73" sId="2"/>
    <undo index="0" exp="ref" v="1" dr="AD72" r="AJ72" sId="2"/>
    <undo index="0" exp="ref" v="1" dr="AD72" r="AE72" sId="2"/>
    <undo index="0" exp="ref" v="1" dr="AD71" r="AJ71" sId="2"/>
    <undo index="0" exp="ref" v="1" dr="AD71" r="AE71" sId="2"/>
    <undo index="0" exp="ref" v="1" dr="AD70" r="AJ70" sId="2"/>
    <undo index="0" exp="ref" v="1" dr="AD70" r="AE70" sId="2"/>
    <undo index="0" exp="ref" v="1" dr="AD69" r="AJ69" sId="2"/>
    <undo index="0" exp="ref" v="1" dr="AD69" r="AE69" sId="2"/>
    <undo index="0" exp="ref" v="1" dr="AD68" r="AJ68" sId="2"/>
    <undo index="0" exp="ref" v="1" dr="AD68" r="AE68" sId="2"/>
    <undo index="0" exp="ref" v="1" dr="AD67" r="AJ67" sId="2"/>
    <undo index="0" exp="ref" v="1" dr="AD67" r="AE67" sId="2"/>
    <undo index="0" exp="ref" v="1" dr="AD66" r="AJ66" sId="2"/>
    <undo index="0" exp="ref" v="1" dr="AD66" r="AE66" sId="2"/>
    <undo index="0" exp="ref" v="1" dr="AD65" r="AJ65" sId="2"/>
    <undo index="0" exp="ref" v="1" dr="AD65" r="AE65" sId="2"/>
    <undo index="0" exp="ref" v="1" dr="AD64" r="AJ64" sId="2"/>
    <undo index="0" exp="ref" v="1" dr="AD64" r="AE64" sId="2"/>
    <undo index="0" exp="ref" v="1" dr="AD63" r="AJ63" sId="2"/>
    <undo index="0" exp="ref" v="1" dr="AD63" r="AE63" sId="2"/>
    <undo index="0" exp="ref" v="1" dr="AD62" r="AJ62" sId="2"/>
    <undo index="0" exp="ref" v="1" dr="AD61" r="AJ61" sId="2"/>
    <undo index="0" exp="ref" v="1" dr="AD61" r="AE61" sId="2"/>
    <undo index="0" exp="ref" v="1" dr="AD60" r="AJ60" sId="2"/>
    <undo index="0" exp="ref" v="1" dr="AD60" r="AE60" sId="2"/>
    <undo index="0" exp="ref" v="1" dr="AD59" r="AJ59" sId="2"/>
    <undo index="0" exp="ref" v="1" dr="AD59" r="AE59" sId="2"/>
    <undo index="0" exp="ref" v="1" dr="AD58" r="AJ58" sId="2"/>
    <undo index="0" exp="ref" v="1" dr="AD57" r="AJ57" sId="2"/>
    <undo index="0" exp="ref" v="1" dr="AD57" r="AE57" sId="2"/>
    <undo index="0" exp="ref" v="1" dr="AD56" r="AJ56" sId="2"/>
    <undo index="0" exp="ref" v="1" dr="AD56" r="AE56" sId="2"/>
    <undo index="0" exp="ref" v="1" dr="AD55" r="AJ55" sId="2"/>
    <undo index="0" exp="ref" v="1" dr="AD55" r="AE55" sId="2"/>
    <undo index="0" exp="ref" v="1" dr="AD54" r="AJ54" sId="2"/>
    <undo index="0" exp="ref" v="1" dr="AD54" r="AE54" sId="2"/>
    <undo index="0" exp="ref" v="1" dr="AD53" r="AJ53" sId="2"/>
    <undo index="0" exp="ref" v="1" dr="AD53" r="AE53" sId="2"/>
    <undo index="0" exp="ref" v="1" dr="AD52" r="AJ52" sId="2"/>
    <undo index="0" exp="ref" v="1" dr="AD51" r="AJ51" sId="2"/>
    <undo index="0" exp="ref" v="1" dr="AD51" r="AE51" sId="2"/>
    <undo index="0" exp="ref" v="1" dr="AD50" r="AJ50" sId="2"/>
    <undo index="0" exp="ref" v="1" dr="AD50" r="AE50" sId="2"/>
    <undo index="0" exp="ref" v="1" dr="AD49" r="AJ49" sId="2"/>
    <undo index="0" exp="ref" v="1" dr="AD48" r="AJ48" sId="2"/>
    <undo index="0" exp="ref" v="1" dr="AD48" r="AE48" sId="2"/>
    <undo index="0" exp="ref" v="1" dr="AD47" r="AJ47" sId="2"/>
    <undo index="0" exp="ref" v="1" dr="AD47" r="AE47" sId="2"/>
    <undo index="0" exp="ref" v="1" dr="AD46" r="AJ46" sId="2"/>
    <undo index="0" exp="ref" v="1" dr="AD46" r="AE46" sId="2"/>
    <undo index="0" exp="ref" v="1" dr="AD45" r="AJ45" sId="2"/>
    <undo index="0" exp="ref" v="1" dr="AD45" r="AE45" sId="2"/>
    <undo index="0" exp="ref" v="1" dr="AD44" r="AJ44" sId="2"/>
    <undo index="0" exp="ref" v="1" dr="AD43" r="AJ43" sId="2"/>
    <undo index="0" exp="ref" v="1" dr="AD43" r="AE43" sId="2"/>
    <undo index="0" exp="ref" v="1" dr="AD42" r="AJ42" sId="2"/>
    <undo index="0" exp="ref" v="1" dr="AD42" r="AE42" sId="2"/>
    <undo index="0" exp="ref" v="1" dr="AD41" r="AJ41" sId="2"/>
    <undo index="0" exp="ref" v="1" dr="AD41" r="AE41" sId="2"/>
    <undo index="0" exp="ref" v="1" dr="AD40" r="AJ40" sId="2"/>
    <undo index="0" exp="ref" v="1" dr="AD40" r="AE40" sId="2"/>
    <undo index="0" exp="ref" v="1" dr="AD39" r="AJ39" sId="2"/>
    <undo index="0" exp="ref" v="1" dr="AD39" r="AE39" sId="2"/>
    <undo index="0" exp="ref" v="1" dr="AD38" r="AJ38" sId="2"/>
    <undo index="0" exp="ref" v="1" dr="AD38" r="AE38" sId="2"/>
    <undo index="0" exp="ref" v="1" dr="AD37" r="AJ37" sId="2"/>
    <undo index="0" exp="ref" v="1" dr="AD36" r="AJ36" sId="2"/>
    <undo index="0" exp="ref" v="1" dr="AD36" r="AE36" sId="2"/>
    <undo index="0" exp="ref" v="1" dr="AD35" r="AJ35" sId="2"/>
    <undo index="0" exp="ref" v="1" dr="AD35" r="AE35" sId="2"/>
    <undo index="0" exp="ref" v="1" dr="AD34" r="AJ34" sId="2"/>
    <undo index="0" exp="ref" v="1" dr="AD34" r="AE34" sId="2"/>
    <undo index="0" exp="ref" v="1" dr="AD33" r="AJ33" sId="2"/>
    <undo index="0" exp="ref" v="1" dr="AD33" r="AE33" sId="2"/>
    <undo index="0" exp="ref" v="1" dr="AD32" r="AJ32" sId="2"/>
    <undo index="0" exp="ref" v="1" dr="AD31" r="AJ31" sId="2"/>
    <undo index="0" exp="ref" v="1" dr="AD31" r="AE31" sId="2"/>
    <undo index="0" exp="ref" v="1" dr="AD30" r="AJ30" sId="2"/>
    <undo index="0" exp="ref" v="1" dr="AD30" r="AE30" sId="2"/>
    <undo index="0" exp="ref" v="1" dr="AD29" r="AJ29" sId="2"/>
    <undo index="0" exp="ref" v="1" dr="AD29" r="AE29" sId="2"/>
    <undo index="0" exp="ref" v="1" dr="AD28" r="AJ28" sId="2"/>
    <undo index="0" exp="ref" v="1" dr="AD28" r="AE28" sId="2"/>
    <undo index="0" exp="ref" v="1" dr="AD27" r="AJ27" sId="2"/>
    <undo index="0" exp="ref" v="1" dr="AD27" r="AE27" sId="2"/>
    <undo index="0" exp="ref" v="1" dr="AD26" r="AJ26" sId="2"/>
    <undo index="0" exp="ref" v="1" dr="AD26" r="AE26" sId="2"/>
    <undo index="0" exp="ref" v="1" dr="AD25" r="AJ25" sId="2"/>
    <undo index="0" exp="ref" v="1" dr="AD25" r="AE25" sId="2"/>
    <undo index="0" exp="ref" v="1" dr="AD24" r="AJ24" sId="2"/>
    <undo index="0" exp="ref" v="1" dr="AD24" r="AE24" sId="2"/>
    <undo index="0" exp="ref" v="1" dr="AD23" r="AJ23" sId="2"/>
    <undo index="0" exp="ref" v="1" dr="AD23" r="AE23" sId="2"/>
    <undo index="0" exp="ref" v="1" dr="AD22" r="AJ22" sId="2"/>
    <undo index="0" exp="ref" v="1" dr="AD22" r="AE22" sId="2"/>
    <undo index="0" exp="ref" v="1" dr="AD21" r="AJ21" sId="2"/>
    <undo index="0" exp="ref" v="1" dr="AD21" r="AE21" sId="2"/>
    <undo index="0" exp="ref" v="1" dr="AD20" r="AJ20" sId="2"/>
    <undo index="0" exp="ref" v="1" dr="AD19" r="AJ19" sId="2"/>
    <undo index="0" exp="ref" v="1" dr="AD19" r="AE19" sId="2"/>
    <undo index="0" exp="ref" v="1" dr="AD18" r="AJ18" sId="2"/>
    <undo index="0" exp="ref" v="1" dr="AD18" r="AE18" sId="2"/>
    <undo index="0" exp="ref" v="1" dr="AD17" r="AJ17" sId="2"/>
    <undo index="0" exp="ref" v="1" dr="AD17" r="AE17" sId="2"/>
    <undo index="0" exp="ref" v="1" dr="AD16" r="AJ16" sId="2"/>
    <undo index="0" exp="ref" v="1" dr="AD16" r="AE16" sId="2"/>
    <undo index="0" exp="ref" v="1" dr="AD15" r="AJ15" sId="2"/>
    <undo index="0" exp="ref" v="1" dr="AD15" r="AE15" sId="2"/>
    <undo index="0" exp="ref" v="1" dr="AD14" r="AJ14" sId="2"/>
    <undo index="0" exp="ref" v="1" dr="AD14" r="AE14" sId="2"/>
    <undo index="0" exp="ref" v="1" dr="AD13" r="AJ13" sId="2"/>
    <undo index="0" exp="ref" v="1" dr="AD13" r="AE13" sId="2"/>
    <undo index="0" exp="ref" v="1" dr="AD12" r="AJ12" sId="2"/>
    <undo index="0" exp="ref" v="1" dr="AD12" r="AE12" sId="2"/>
    <undo index="0" exp="ref" v="1" dr="AD11" r="AJ11" sId="2"/>
    <undo index="0" exp="ref" v="1" dr="AD11" r="AE11" sId="2"/>
    <undo index="0" exp="ref" v="1" dr="AD10" r="AJ10" sId="2"/>
    <undo index="0" exp="ref" v="1" dr="AD9" r="AJ9" sId="2"/>
    <undo index="0" exp="ref" v="1" dr="AD9" r="AE9" sId="2"/>
    <undo index="0" exp="ref" v="1" dr="AD8" r="AJ8" sId="2"/>
    <undo index="0" exp="ref" v="1" dr="AD8" r="AE8" sId="2"/>
    <undo index="0" exp="ref" v="1" dr="AD7" r="AJ7" sId="2"/>
    <undo index="0" exp="ref" v="1" dr="AD7" r="AE7" sId="2"/>
    <undo index="0" exp="ref" v="1" dr="AD6" r="AJ6" sId="2"/>
    <undo index="0" exp="ref" v="1" dr="AD6" r="AE6" sId="2"/>
    <undo index="0" exp="ref" v="1" dr="AD5" r="AJ5" sId="2"/>
    <undo index="0" exp="ref" v="1" dr="AD5" r="AE5" sId="2"/>
    <undo index="2" exp="area" ref3D="1" dr="$A$2:$XFD$3" dn="Z_EC82EC42_76E0_4781_B877_13BB6D0777DF_.wvu.PrintTitles" sId="2"/>
    <undo index="2" exp="area" ref3D="1" dr="$A$2:$XFD$3" dn="Z_EAB0E31B_6637_4D4E_A1C4_84B123167B72_.wvu.PrintTitles" sId="2"/>
    <undo index="0" exp="area" ref3D="1" dr="$AW$1:$AY$1048576" dn="Z_EAB0E31B_6637_4D4E_A1C4_84B123167B72_.wvu.Cols" sId="2"/>
    <undo index="2" exp="area" ref3D="1" dr="$A$2:$XFD$3" dn="Z_E9FE6A6F_3618_4F0B_9595_2A4A0816C087_.wvu.PrintTitles" sId="2"/>
    <undo index="2" exp="area" ref3D="1" dr="$A$2:$XFD$3" dn="Z_E5AB5744_4C8A_40CE_9F0B_33627CEEF0B3_.wvu.PrintTitles" sId="2"/>
    <undo index="2" exp="area" ref3D="1" dr="$A$2:$XFD$3" dn="Z_D804A323_1934_42A5_ADE5_667998EEFD9B_.wvu.PrintTitles" sId="2"/>
    <undo index="2" exp="area" ref3D="1" dr="$AS$1:$AV$1048576" dn="Z_D804A323_1934_42A5_ADE5_667998EEFD9B_.wvu.Cols" sId="2"/>
    <undo index="2" exp="area" ref3D="1" dr="$A$2:$XFD$3" dn="Z_D6E84AB2_3371_40A9_86DA_A7CB0C4470C3_.wvu.PrintTitles" sId="2"/>
    <undo index="0" exp="area" ref3D="1" dr="$A$250:$XFD$250" dn="Z_D36219D0_A7BF_4FA8_8DD8_488F13E3673E_.wvu.Rows" sId="2"/>
    <undo index="2" exp="area" ref3D="1" dr="$A$2:$XFD$3" dn="Z_D36219D0_A7BF_4FA8_8DD8_488F13E3673E_.wvu.PrintTitles" sId="2"/>
    <undo index="0" exp="area" ref3D="1" dr="$AW$1:$AX$1048576" dn="Z_D36219D0_A7BF_4FA8_8DD8_488F13E3673E_.wvu.Cols" sId="2"/>
    <undo index="0" exp="area" ref3D="1" dr="$A$250:$XFD$250" dn="Z_C22417F1_0922_495C_826E_BDAEA7C2F5B1_.wvu.Rows" sId="2"/>
    <undo index="2" exp="area" ref3D="1" dr="$A$2:$XFD$3" dn="Z_C22417F1_0922_495C_826E_BDAEA7C2F5B1_.wvu.PrintTitles" sId="2"/>
    <undo index="0" exp="area" ref3D="1" dr="$AW$1:$AX$1048576" dn="Z_C22417F1_0922_495C_826E_BDAEA7C2F5B1_.wvu.Cols" sId="2"/>
    <undo index="2" exp="area" ref3D="1" dr="$A$2:$XFD$3" dn="Z_B7F6F808_C796_4841_A128_909C4D10553C_.wvu.PrintTitles" sId="2"/>
    <undo index="0" exp="area" ref3D="1" dr="$AW$1:$AY$1048576" dn="Z_B7F6F808_C796_4841_A128_909C4D10553C_.wvu.Cols" sId="2"/>
    <undo index="2" exp="area" ref3D="1" dr="$A$2:$XFD$3" dn="Z_9A544348_C62B_4C52_9881_7B81D8AABC20_.wvu.PrintTitles" sId="2"/>
    <undo index="2" exp="area" ref3D="1" dr="$A$2:$XFD$3" dn="Z_97310CF4_8226_4A1A_B74A_4157DE6ECEB4_.wvu.PrintTitles" sId="2"/>
    <undo index="0" exp="area" ref3D="1" dr="$A$250:$XFD$250" dn="Z_8DC3BF2D_804D_41E7_9D94_D62D5D3A81A6_.wvu.Rows" sId="2"/>
    <undo index="2" exp="area" ref3D="1" dr="$A$2:$XFD$3" dn="Z_8DC3BF2D_804D_41E7_9D94_D62D5D3A81A6_.wvu.PrintTitles" sId="2"/>
    <undo index="0" exp="area" ref3D="1" dr="$AW$1:$AX$1048576" dn="Z_8DC3BF2D_804D_41E7_9D94_D62D5D3A81A6_.wvu.Cols" sId="2"/>
    <undo index="1" exp="area" ref3D="1" dr="$A$113:$XFD$113" dn="Z_8CF23890_B80D_43CE_AC47_A5A077AE53A3_.wvu.Rows" sId="2"/>
    <undo index="2" exp="area" ref3D="1" dr="$A$2:$XFD$3" dn="Z_8CF23890_B80D_43CE_AC47_A5A077AE53A3_.wvu.PrintTitles" sId="2"/>
    <undo index="2" exp="area" ref3D="1" dr="$A$2:$XFD$3" dn="Z_70379542_B2D6_40D2_80AE_F1B0F6194280_.wvu.PrintTitles" sId="2"/>
    <undo index="4" exp="area" ref3D="1" dr="$AS$1:$AV$1048576" dn="Z_8CF23890_B80D_43CE_AC47_A5A077AE53A3_.wvu.Cols" sId="2"/>
    <undo index="2" exp="area" ref3D="1" dr="$AQ$1:$AQ$1048576" dn="Z_8CF23890_B80D_43CE_AC47_A5A077AE53A3_.wvu.Cols" sId="2"/>
    <undo index="6" exp="area" ref3D="1" dr="$AJ$1:$BL$1048576" dn="Z_70379542_B2D6_40D2_80AE_F1B0F6194280_.wvu.Cols" sId="2"/>
    <undo index="4" exp="area" ref3D="1" dr="$AD$1:$AE$1048576" dn="Z_70379542_B2D6_40D2_80AE_F1B0F6194280_.wvu.Cols" sId="2"/>
    <undo index="2" exp="area" ref3D="1" dr="$A$2:$XFD$3" dn="Z_5EC924FF_8BC8_40AD_A319_4C9D91240D71_.wvu.PrintTitles" sId="2"/>
    <undo index="2" exp="area" ref3D="1" dr="$A$2:$XFD$3" dn="Z_5D3CE05E_E258_49BD_A56F_B41F6E2E1760_.wvu.PrintTitles" sId="2"/>
    <undo index="0" exp="area" ref3D="1" dr="$A$250:$XFD$250" dn="Z_50921383_7DBA_4510_9D4A_313E4C433247_.wvu.Rows" sId="2"/>
    <undo index="2" exp="area" ref3D="1" dr="$A$2:$XFD$3" dn="Z_50921383_7DBA_4510_9D4A_313E4C433247_.wvu.PrintTitles" sId="2"/>
    <undo index="4" exp="area" ref3D="1" dr="$AY$1:$AY$1048576" dn="Z_50921383_7DBA_4510_9D4A_313E4C433247_.wvu.Cols" sId="2"/>
    <undo index="2" exp="area" ref3D="1" dr="$AW$1:$AX$1048576" dn="Z_50921383_7DBA_4510_9D4A_313E4C433247_.wvu.Cols" sId="2"/>
    <undo index="1" exp="area" ref3D="1" dr="$AB$1:$AQ$1048576" dn="Z_50921383_7DBA_4510_9D4A_313E4C433247_.wvu.Cols" sId="2"/>
    <undo index="2" exp="area" ref3D="1" dr="$A$2:$XFD$3" dn="Z_4AAFD51F_A55D_4BD7_8E8E_8ADC9828244C_.wvu.PrintTitles" sId="2"/>
    <undo index="2" exp="area" ref3D="1" dr="$A$2:$XFD$3" dn="Z_2A64C2BC_53ED_460F_8F73_8F31D0C747C5_.wvu.PrintTitles" sId="2"/>
    <undo index="2" exp="area" ref3D="1" dr="$AW$1:$AX$1048576" dn="Z_2A64C2BC_53ED_460F_8F73_8F31D0C747C5_.wvu.Cols" sId="2"/>
    <undo index="2" exp="area" ref3D="1" dr="$A$2:$XFD$3" dn="Z_22DCB34F_2C24_4230_98F6_DAF7677861F8_.wvu.PrintTitles" sId="2"/>
    <undo index="6" exp="area" ref3D="1" dr="$AJ$1:$BL$1048576" dn="Z_22DCB34F_2C24_4230_98F6_DAF7677861F8_.wvu.Cols" sId="2"/>
    <undo index="4" exp="area" ref3D="1" dr="$AD$1:$AE$1048576" dn="Z_22DCB34F_2C24_4230_98F6_DAF7677861F8_.wvu.Cols" sId="2"/>
    <undo index="2" exp="area" ref3D="1" dr="$A$2:$XFD$3" dn="Nyomtatási_cím" sId="2"/>
    <rfmt sheetId="2" xfDxf="1" sqref="AD1:AD1048576" start="0" length="0">
      <dxf>
        <font>
          <sz val="11"/>
        </font>
      </dxf>
    </rfmt>
    <rcc rId="0" sId="2">
      <nc r="AD1" t="inlineStr">
        <is>
          <t>9.</t>
        </is>
      </nc>
    </rcc>
    <rcc rId="0" sId="2" dxf="1">
      <nc r="AD2" t="inlineStr">
        <is>
          <t>Maximális kapacitás/Maximum capacity</t>
        </is>
      </nc>
      <ndxf>
        <font>
          <b/>
          <sz val="11"/>
        </font>
        <fill>
          <patternFill patternType="solid">
            <bgColor rgb="FFFFC0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" t="inlineStr">
        <is>
          <r>
            <t>(m</t>
          </r>
          <r>
            <rPr>
              <b/>
              <vertAlign val="superscript"/>
              <sz val="11"/>
              <rFont val="Arial"/>
              <family val="2"/>
              <charset val="238"/>
            </rPr>
            <t>3</t>
          </r>
          <r>
            <rPr>
              <b/>
              <sz val="11"/>
              <rFont val="Arial"/>
              <family val="2"/>
              <charset val="238"/>
            </rPr>
            <t>/h)</t>
          </r>
        </is>
      </nc>
      <ndxf>
        <font>
          <b/>
          <sz val="11"/>
        </font>
        <numFmt numFmtId="167" formatCode="#,##0.0"/>
        <fill>
          <patternFill patternType="solid">
            <bgColor rgb="FFFFC0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" t="inlineStr">
        <is>
          <t>0 C</t>
        </is>
      </nc>
      <ndxf>
        <font>
          <b/>
          <sz val="11"/>
        </font>
        <numFmt numFmtId="167" formatCode="#,##0.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5">
        <f>ROUND(AB5*1000*0.947527,0)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6">
        <f>ROUND(AB6*1000*0.947527,0)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7">
        <f>ROUND(AB7*1000*0.947527,0)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8">
        <f>ROUND(AB8*1000*0.947527,0)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9">
        <f>ROUND(AB9*1000*0.947527,0)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0">
        <f>SUM(AD11:AD13)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1">
        <f>ROUND(AB11*1000*0.947527,0)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2">
        <f>ROUND(AB12*1000*0.947527,0)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3">
        <f>ROUND(AB13*1000*0.947527,0)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4">
        <f>ROUND(AB14*1000*0.947527,0)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5">
        <f>ROUND(AB15*1000*0.947527,0)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6">
        <f>ROUND(AB16*1000*0.947527,0)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7">
        <f>ROUND(AB17*1000*0.947527,0)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8">
        <f>ROUND(AB18*1000*0.947473,0)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9">
        <f>ROUND(AB19*1000*0.947527,0)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0">
        <f>SUM(AD21:AD22)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1">
        <f>ROUND(AB21*1000*0.947527,0)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2">
        <f>ROUND(AB22*1000*0.947527,0)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3">
        <f>ROUND(AB23*1000*0.947527,0)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4">
        <f>ROUND(AB24*1000*0.947527,0)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5">
        <f>ROUND(AB25*1000*0.947527,0)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6">
        <f>ROUND(AB26*1000*0.947527,0)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7">
        <f>ROUND(AB27*1000*0.947527,0)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8">
        <f>ROUND(AB28*1000*0.947527,0)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9">
        <f>ROUND(AB29*1000*0.947527,0)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0">
        <f>ROUND(AB30*1000*0.947527,0)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1">
        <f>ROUND(AB31*1000*0.947527,0)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2">
        <f>SUM(AD33:AD34)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3">
        <f>ROUND(AB33*1000*0.947473,0)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4">
        <f>ROUND(AB34*1000*0.947473,0)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5">
        <f>ROUND(AB35*1000*0.947527,0)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6">
        <f>ROUND(AB36*1000*0.947527,0)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7">
        <f>SUM(AD38:AD40)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8">
        <f>ROUND(AB38*1000*0.947527,0)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9">
        <f>ROUND(AB39*1000*0.947527,0)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0">
        <f>ROUND(AB40*1000*0.947527,0)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1">
        <f>ROUND(AB41*1000*0.947527,0)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2">
        <f>ROUND(AB42*1000*0.947527,0)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3">
        <f>ROUND(AB43*1000*0.947527,0)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4">
        <f>SUM(AD45:AD46)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5">
        <f>ROUND(AB45*1000*0.947527,0)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6">
        <f>ROUND(AB46*1000*0.947527,0)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7">
        <f>ROUND(AB47*1000*0.947527,0)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8">
        <f>ROUND(AB48*1000*0.947527,0)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9">
        <f>SUM(AD50:AD51)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50">
        <f>ROUND(AB50*1000*0.947527,0)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51">
        <f>ROUND(AB51*1000*0.947527,0)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52">
        <f>SUM(AD53:AD54)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53">
        <f>ROUND(AB53*1000*0.947527,0)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54">
        <f>ROUND(AB54*1000*0.947527,0)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55">
        <f>ROUND(AB55*1000*0.947527,0)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56">
        <f>ROUND(AB56*1000*0.947527,0)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57">
        <f>ROUND(AB57*1000*0.947527,0)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58">
        <f>SUM(AD59:AD61)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59">
        <f>ROUND(AB59*1000*0.947527,0)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60">
        <f>ROUND(AB60*1000*0.947527,0)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61">
        <f>ROUND(AB61*1000*0.947527,0)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62">
        <f>SUM(AD63:AD73)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63">
        <f>ROUND(AB63*1000*0.947527,0)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64">
        <f>ROUND(AB64*1000*0.947527,0)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65">
        <f>ROUND(AB65*1000*0.947527,0)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66">
        <f>ROUND(AB66*1000*0.947527,0)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67">
        <f>ROUND(AB67*1000*0.947527,0)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68">
        <f>ROUND(AB68*1000*0.947527,0)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69">
        <f>ROUND(AB69*1000*0.947527,0)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70">
        <f>ROUND(AB70*1000*0.947527,0)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71">
        <f>ROUND(AB71*1000*0.947527,0)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72">
        <f>ROUND(AB72*1000*0.947527,0)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73">
        <f>ROUND(AB73*1000*0.947527,0)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74">
        <f>ROUND(AB74*1000*0.947527,0)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75">
        <f>ROUND(AB75*1000*0.947527,0)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76">
        <f>ROUND(AB76*1000*0.947527,0)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77">
        <f>ROUND(AB77*1000*0.947527,0)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78">
        <f>ROUND(AB78*1000*0.947527,0)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79">
        <f>ROUND(AB79*1000*0.947527,0)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80">
        <f>ROUND(AB80*1000*0.947527,0)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81">
        <f>ROUND(AB81*1000*0.947527,0)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82">
        <f>ROUND(AB82*1000*0.947527,0)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83">
        <f>ROUND(AB83*1000*0.947527,0)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84">
        <f>SUM(AD85:AD86)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85">
        <f>ROUND(AB85*1000*0.947527,0)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86">
        <f>ROUND(AB86*1000*0.947527,0)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87">
        <f>ROUND(AB87*1000*0.947527,0)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88">
        <f>ROUND(AB88*1000*0.947527,0)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89">
        <f>ROUND(AB89*1000*0.947527,0)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90">
        <f>ROUND(AB90*1000*0.947527,0)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91">
        <f>ROUND(AB91*1000*0.947527,0)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92">
        <f>SUM(AD93:AD95)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93">
        <f>ROUND(AB93*1000*0.947527,0)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94">
        <f>ROUND(AB94*1000*0.947527,0)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95">
        <f>ROUND(AB95*1000*0.947527,0)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96">
        <f>ROUND(AB96*1000*0.947527,0)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97">
        <f>SUM(AD98:AD100)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98">
        <f>ROUND(AB98*1000*0.947527,0)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99">
        <f>ROUND(AB99*1000*0.947527,0)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00">
        <f>ROUND(AB100*1000*0.947527,0)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01">
        <f>SUM(AD102:AD103)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02">
        <f>ROUND(AB102*1000*0.947527,0)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03">
        <f>ROUND(AB103*1000*0.947527,0)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04">
        <f>SUM(AD105:AD106)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05">
        <f>ROUND(AB105*1000*0.947527,0)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06">
        <f>ROUND(AB106*1000*0.947527,0)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07">
        <f>ROUND(AB107*1000*0.947527,0)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08">
        <f>ROUND(AB108*1000*0.947527,0)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09">
        <f>ROUND(AB109*1000*0.947527,0)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10">
        <f>AD111+AD112+AD114+AD115+AD116+AD117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11">
        <f>ROUND(AB111*1000*0.947527,0)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12">
        <f>ROUND(AB112*1000*0.947527,0)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13">
        <f>ROUND(AB113*1000*0.947527,0)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14">
        <f>ROUND(AB114*1000*0.947527,0)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15">
        <f>ROUND(AB115*1000*0.947527,0)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16">
        <v>15161</v>
      </nc>
      <ndxf>
        <font>
          <sz val="11"/>
          <color rgb="FFFF0000"/>
        </font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117" start="0" length="0">
      <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AD118">
        <f>ROUND(AB118*1000*0.947527,0)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19">
        <f>ROUND(AB119*1000*0.947527,0)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20">
        <f>ROUND(AB120*1000*0.947527,0)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21">
        <f>ROUND(AB121*1000*0.947527,0)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22">
        <f>SUM(AD123:AD124)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23">
        <f>ROUND(AB123*1000*0.947527,0)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24">
        <f>ROUND(AB124*1000*0.947527,0)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25">
        <f>ROUND(AB125*1000*0.947527,0)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26">
        <f>ROUND(AB126*1000*0.947527,0)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27">
        <f>ROUND(AB127*1000*0.947527,0)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28">
        <f>ROUND(AB128*1000*0.947527,0)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29">
        <f>ROUND(AB129*1000*0.947527,0)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30">
        <f>ROUND(AB130*1000*0.947527,0)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31">
        <f>SUM(AD132:AD133)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32">
        <f>ROUND(AB132*1000*0.947527,0)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33">
        <f>ROUND(AB133*1000*0.947527,0)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34">
        <f>SUM(AD135:AD136)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35">
        <f>ROUND(AB135*1000*0.947527,0)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36">
        <f>ROUND(AB136*1000*0.947527,0)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37">
        <f>ROUND(AB137*1000*0.947527,0)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38">
        <f>ROUND(AB138*1000*0.947527,0)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39">
        <f>ROUND(AB139*1000*0.947527,0)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40">
        <f>SUM(AD141:AD142)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41">
        <f>ROUND(AB141*1000*0.947527,0)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42">
        <f>ROUND(AB142*1000*0.947527,0)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43">
        <f>SUM(AD144:AD146)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44">
        <f>ROUND(AB144*1000*0.947527,0)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45">
        <f>ROUND(AB145*1000*0.947527,0)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46">
        <f>ROUND(AB146*1000*0.947527,0)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47">
        <f>ROUND(AB147*1000*0.947527,0)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48">
        <f>SUM(AD149:AD150)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49">
        <f>ROUND(AB149*1000*0.947527,0)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50">
        <f>ROUND(AB150*1000*0.947527,0)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51">
        <f>ROUND(AB151*1000*0.947527,0)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52">
        <f>ROUND(AB152*1000*0.947527,0)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53">
        <f>ROUND(AB153*1000*0.947527,0)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54">
        <f>ROUND(AB154*1000*0.947527,0)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55">
        <f>ROUND(AB155*1000*0.947527,0)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56">
        <f>ROUND(AB156*1000*0.947527,0)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57">
        <f>ROUND(AB157*1000*0.947527,0)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58">
        <f>ROUND(AB158*1000*0.947527,0)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59">
        <f>ROUND(AB159*1000*0.947527,0)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60">
        <f>ROUND(AB160*1000*0.947527,0)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61">
        <f>ROUND(AB161*1000*0.947527,0)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62">
        <f>ROUND(AB162*1000*0.947527,0)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63">
        <f>ROUND(AB163*1000*0.947527,0)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64">
        <f>ROUND(AB164*1000*0.947527,0)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65">
        <f>ROUND(AB165*1000*0.947527,0)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66">
        <f>ROUND(AB166*1000*0.947527,0)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67">
        <f>ROUND(AB167*1000*0.947527,0)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68">
        <f>ROUND(AB168*1000*0.947527,0)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69">
        <f>ROUND(AB169*1000*0.947527,0)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70">
        <f>ROUND(AB170*1000*0.947527,0)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71">
        <f>ROUND(AB171*1000*0.947527,0)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72">
        <f>SUM(AD173:AD174)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73">
        <f>ROUND(AB173*1000*0.947527,0)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74">
        <f>ROUND(AB174*1000*0.947527,0)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75">
        <f>SUM(AD176:AD178)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76">
        <f>ROUND(AB176*1000*0.947527,0)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77">
        <f>ROUND(AB177*1000*0.947527,0)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78">
        <f>ROUND(AB178*1000*0.947527,0)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79">
        <f>ROUND(AB179*1000*0.947527,0)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80">
        <f>ROUND(AB180*1000*0.947527,0)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81">
        <f>ROUND(AB181*1000*0.947473,0)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82">
        <f>ROUND(AB182*1000*0.947473,0)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83">
        <f>SUM(AD184:AD186)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84">
        <f>ROUND(AB184*1000*0.947527,0)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85">
        <f>ROUND(AB185*1000*0.947527,0)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86">
        <f>ROUND(AB186*1000*0.947527,0)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87">
        <f>ROUND(AB187*1000*0.947527,0)</f>
      </nc>
      <ndxf>
        <font>
          <sz val="11"/>
          <color rgb="FFFF0000"/>
        </font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88">
        <f>SUM(AD189:AD192)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89">
        <f>ROUND(AB189*1000*0.947527,0)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90">
        <f>ROUND(AB190*1000*0.947527,0)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91">
        <f>ROUND(AB191*1000*0.947527,0)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92">
        <f>ROUND(AB192*1000*0.947527,0)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93">
        <f>ROUND(AB193*1000*0.947527,0)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94">
        <f>ROUND(AB194*1000*0.947527,0)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95">
        <f>ROUND(AB195*1000*0.947527,0)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96">
        <f>SUM(AD197:AD198)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97">
        <f>ROUND(AB197*1000*0.947527,0)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98">
        <f>ROUND(AB198*1000*0.947527,0)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99">
        <f>ROUND(AB199*1000*0.947527,0)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00">
        <f>ROUND(AB200*1000*0.947527,0)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01">
        <f>ROUND(AB201*1000*0.947527,0)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02">
        <f>ROUND(AB202*1000*0.947527,0)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03">
        <f>ROUND(AB203*1000*0.947527,0)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04">
        <f>SUM(AD205:AD206)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05">
        <f>ROUND(AB205*1000*0.947527,0)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06">
        <f>ROUND(AB206*1000*0.947527,0)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07">
        <f>ROUND(AB207*1000*0.947527,0)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08">
        <f>ROUND(AB208*1000*0.947527,0)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09">
        <f>ROUND(AB209*1000*0.947527,0)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10">
        <f>ROUND(AB210*1000*0.947527,0)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11">
        <f>ROUND(AB211*1000*0.947527,0)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12">
        <f>ROUND(AB212*1000*0.947527,0)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13">
        <f>ROUND(AB213*1000*0.947527,0)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14">
        <f>ROUND(AB214*1000*0.947527,0)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15">
        <f>ROUND(AB215*1000*0.947527,0)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16">
        <f>ROUND(AB216*1000*0.947527,0)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17">
        <f>ROUND(AB217*1000*0.947527,0)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18">
        <f>ROUND(AB218*1000*0.947527,0)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19">
        <f>ROUND(AB219*1000*0.947527,0)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20">
        <f>SUM(AD221:AD222)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21">
        <f>ROUND(AB221*1000*0.947527,0)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22">
        <f>ROUND(AB222*1000*0.947527,0)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23">
        <f>SUM(AD224:AD225)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24">
        <f>ROUND(AB224*1000*0.947527,0)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25">
        <f>ROUND(AB225*1000*0.947527,0)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26">
        <f>ROUND(AB226*1000*0.947527,0)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27">
        <f>ROUND(AB227*1000*0.947527,0)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28">
        <f>ROUND(AB228*1000*0.947527,0)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29">
        <f>ROUND(AB229*1000*0.947527,0)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30">
        <f>ROUND(AB230*1000*0.947527,0)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31">
        <f>ROUND(AB231*1000*0.947527,0)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32">
        <f>SUM(AD233:AD234)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33">
        <f>ROUND(AB233*1000*0.947527,0)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34">
        <f>ROUND(AB234*1000*0.947527,0)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35">
        <f>ROUND(AB235*1000*0.947527,0)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36">
        <f>ROUND(AB236*1000*0.947527,0)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37">
        <f>ROUND(AB237*1000*0.947527,0)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38">
        <f>ROUND(AB238*1000*0.947527,0)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39">
        <f>ROUND(AB239*1000*0.947527,0)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40">
        <f>ROUND(AB240*1000*0.947527,0)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41">
        <f>ROUND(AB241*1000*0.947473,0)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42">
        <f>ROUND(AB242*1000*0.947527,0)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43">
        <f>ROUND(AB243*1000*0.947527,0)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44">
        <f>ROUND(AB244*1000*0.947527,0)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45">
        <f>SUM(AD246:AD247)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46">
        <f>ROUND(AB246*1000*0.947527,0)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47">
        <f>ROUND(AB247*1000*0.947527,0)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48">
        <f>SUM(AD249:AD250)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49">
        <f>ROUND(AB249*1000*0.947527,0)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50">
        <f>ROUND(AB250*1000*0.947527,0)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51">
        <f>ROUND(AB251*1000*0.947527,0)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52">
        <f>ROUND(AB252*1000*0.947527,0)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53">
        <f>ROUND(AB253*1000*0.947527,0)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54">
        <f>ROUND(AB254*1000*0.947527,0)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55">
        <f>ROUND(AB255*1000*0.947527,0)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56">
        <f>SUM(AD257:AD258)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57">
        <f>ROUND(AB257*1000*0.947527,0)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58">
        <f>ROUND(AB258*1000*0.947527,0)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59">
        <f>ROUND(AB259*1000*0.947527,0)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60">
        <f>ROUND(AB260*1000*0.947527,0)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61">
        <f>ROUND(AB261*1000*0.947527,0)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62">
        <f>ROUND(AB262*1000*0.947527,0)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63">
        <f>ROUND(AB263*1000*0.947527,0)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64">
        <f>SUM(AD265:AD266)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65">
        <f>ROUND(AB265*1000*0.947527,0)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66">
        <f>ROUND(AB266*1000*0.947527,0)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67">
        <f>ROUND(AB267*1000*0.947527,0)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68">
        <f>ROUND(AB268*1000*0.947527,0)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69">
        <f>ROUND(AB269*1000*0.947527,0)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70">
        <f>ROUND(AB270*1000*0.947527,0)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71">
        <f>SUM(AD272:AD273)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72">
        <f>ROUND(AB272*1000*0.947527,0)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73">
        <f>ROUND(AB273*1000*0.947527,0)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74">
        <f>ROUND(AB274*1000*0.947527,0)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75">
        <f>ROUND(AB275*1000*0.947527,0)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76">
        <f>ROUND(AB276*1000*0.947527,0)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77">
        <f>ROUND(AB277*1000*0.947527,0)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78">
        <f>ROUND(AB278*1000*0.947527,0)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79">
        <f>ROUND(AB279*1000*0.947527,0)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80">
        <f>ROUND(AB280*1000*0.947527,0)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81">
        <f>ROUND(AB281*1000*0.947527,0)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82">
        <f>ROUND(AB282*1000*0.947527,0)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83">
        <f>ROUND(AB283*1000*0.947527,0)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84">
        <f>ROUND(AB284*1000*0.947527,0)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85">
        <f>ROUND(AB285*1000*0.947527,0)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86">
        <f>ROUND(AB286*1000*0.947527,0)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87">
        <f>SUM(AD288:AD290)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88">
        <f>ROUND(AB288*1000*0.947527,0)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89">
        <f>ROUND(AB289*1000*0.947527,0)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90">
        <f>ROUND(AB290*1000*0.947527,0)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91">
        <f>ROUND(AB291*1000*0.947527,0)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92">
        <f>ROUND(AB292*1000*0.947527,0)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93">
        <f>ROUND(AB293*1000*0.947527,0)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94">
        <f>SUM(AD295:AD296)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95">
        <f>ROUND(AB295*1000*0.947473,0)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96">
        <f>ROUND(AB296*1000*0.947473,0)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97">
        <f>ROUND(AB297*1000*0.947473,0)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98">
        <f>ROUND(AB298*1000*0.947527,0)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99">
        <f>SUM(AD300:AD301)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00">
        <f>ROUND(AB300*1000*0.947527,0)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01">
        <f>ROUND(AB301*1000*0.947527,0)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02">
        <f>ROUND(AB302*1000*0.947527,0)</f>
      </nc>
      <ndxf>
        <font>
          <sz val="11"/>
          <color rgb="FFFF0000"/>
        </font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03">
        <f>ROUND(AB303*1000*0.947527,0)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04">
        <f>ROUND(AB304*1000*0.947527,0)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05">
        <f>ROUND(AB305*1000*0.947527,0)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06">
        <f>ROUND(AB306*1000*0.947527,0)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07">
        <f>ROUND(AB307*1000*0.947527,0)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08">
        <f>ROUND(AB308*1000*0.947527,0)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09">
        <f>ROUND(AB309*1000*0.947527,0)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10">
        <f>ROUND(AB310*1000*0.947527,0)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11">
        <f>ROUND(AB311*1000*0.947527,0)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12">
        <f>ROUND(AB312*1000*0.947527,0)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13">
        <f>ROUND(AB313*1000*0.947527,0)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14">
        <f>SUM(AD315:AD317)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15">
        <f>ROUND(AB315*1000*0.947527,0)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16">
        <f>ROUND(AB316*1000*0.947527,0)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17">
        <f>ROUND(AB317*1000*0.947527,0)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18">
        <f>ROUND(AB318*1000*0.947527,0)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19">
        <f>ROUND(AB319*1000*0.947527,0)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20">
        <f>ROUND(AB320*1000*0.947527,0)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21">
        <f>ROUND(AB321*1000*0.947527,0)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22">
        <f>ROUND(AB322*1000*0.947527,0)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23">
        <f>SUM(AD324:AD325)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24">
        <f>ROUND(AB324*1000*0.947527,0)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25">
        <f>ROUND(AB325*1000*0.947527,0)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26">
        <f>ROUND(AB326*1000*0.947527,0)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27">
        <f>ROUND(AB327*1000*0.947527,0)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28">
        <f>ROUND(AB328*1000*0.947527,0)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29">
        <f>ROUND(AB329*1000*0.947527,0)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30">
        <f>ROUND(AB330*1000*0.947527,0)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31">
        <f>ROUND(AB331*1000*0.947527,0)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32">
        <f>ROUND(AB332*1000*0.947527,0)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33">
        <f>ROUND(AB333*1000*0.947527,0)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34">
        <f>ROUND(AB334*1000*0.947527,0)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35">
        <f>ROUND(AB335*1000*0.947527,0)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36">
        <f>ROUND(AB336*1000*0.947527,0)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37">
        <f>ROUND(AB337*1000*0.947527,0)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38">
        <f>ROUND(AB338*1000*0.947527,0)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39">
        <f>ROUND(AB339*1000*0.947527,0)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40">
        <f>ROUND(AB340*1000*0.947527,0)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41">
        <f>SUM(AD342:AD343)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42">
        <f>ROUND(AB342*1000*0.947527,0)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43">
        <f>ROUND(AB343*1000*0.947527,0)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44">
        <f>ROUND(AB344*1000*0.947527,0)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45">
        <f>ROUND(AB345*1000*0.947527,0)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46">
        <f>SUM(AD347:AD348)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47">
        <f>ROUND(AB347*1000*0.947527,0)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48">
        <f>ROUND(AB348*1000*0.947527,0)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49">
        <f>ROUND(AB349*1000*0.947527,0)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50">
        <f>ROUND(AB350*1000*0.947527,0)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51">
        <f>ROUND(AB351*1000*0.947527,0)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52">
        <f>ROUND(AB352*1000*0.947527,0)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53">
        <f>ROUND(AB353*1000*0.947527,0)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54">
        <f>ROUND(AB354*1000*0.947527,0)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55">
        <f>SUM(AD356:AD357)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56">
        <f>ROUND(AB356*1000*0.947527,0)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57">
        <f>ROUND(AB357*1000*0.947527,0)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58">
        <f>ROUND(AB358*1000*0.947527,0)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59">
        <f>ROUND(AB359*1000*0.947527,0)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60">
        <f>ROUND(AB360*1000*0.947527,0)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61">
        <f>ROUND(AB361*1000*0.947527,0)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62">
        <f>ROUND(AB362*1000*0.947527,0)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63">
        <f>SUM(AD364:AD365)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64">
        <f>ROUND(AB364*1000*0.947527,0)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65">
        <f>ROUND(AB365*1000*0.947527,0)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66">
        <f>ROUND(AB366*1000*0.947527,0)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67">
        <f>ROUND(AB367*1000*0.947527,0)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68">
        <f>ROUND(AB368*1000*0.947527,0)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69">
        <f>SUM(AD370:AD371)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70">
        <f>ROUND(AB370*1000*0.947527,0)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71">
        <f>ROUND(AB371*1000*0.947527,0)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72">
        <f>SUM(AD373:AD374)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73">
        <f>ROUND(AB373*1000*0.947527,0)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74">
        <f>ROUND(AB374*1000*0.947527,0)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75">
        <f>ROUND(AB375*1000*0.947527,0)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76">
        <f>SUM(AD377:AD379)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77">
        <f>ROUND(AB377*1000*0.947527,0)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78">
        <f>ROUND(AB378*1000*0.947527,0)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79">
        <f>ROUND(AB379*1000*0.947527,0)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80">
        <f>SUM(AD381:AD383)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81">
        <f>ROUND(AB381*1000*0.947527,0)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82">
        <f>ROUND(AB382*1000*0.947527,0)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83">
        <f>ROUND(AB383*1000*0.947527,0)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84">
        <f>SUM(AD385:AD386)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85">
        <f>ROUND(AB385*1000*0.947527,0)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86">
        <f>ROUND(AB386*1000*0.947527,0)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87">
        <f>ROUND(AB387*1000*0.947527,0)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88">
        <f>SUM(AD389:AD390)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89">
        <f>ROUND(AB389*1000*0.947527,0)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90">
        <f>ROUND(AB390*1000*0.947527,0)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91">
        <f>ROUND(AB391*1000*0.947527,0)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92">
        <f>ROUND(AB392*1000*0.947527,0)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93">
        <f>ROUND(AB393*1000*0.947527,0)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94">
        <f>SUM(AD395:AD396)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95">
        <f>ROUND(AB395*1000*0.947527,0)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96">
        <f>ROUND(AB396*1000*0.947527,0)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97">
        <f>SUM(AD398:AD400)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98">
        <f>ROUND(AB398*1000*0.947527,0)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99">
        <f>ROUND(AB399*1000*0.947527,0)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00">
        <f>ROUND(AB400*1000*0.947527,0)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01">
        <f>SUM(AD402:AD404)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02">
        <f>ROUND(AB402*1000*0.947527,0)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03">
        <f>ROUND(AB403*1000*0.947527,0)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04">
        <f>ROUND(AB404*1000*0.947527,0)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05">
        <f>ROUND(AB405*1000*0.947527,0)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06">
        <f>ROUND(AB406*1000*0.947527,0)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07">
        <f>ROUND(AB407*1000*0.947527,0)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08">
        <f>ROUND(AB408*1000*0.947527,0)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09">
        <f>ROUND(AB409*1000*0.947527,0)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10">
        <f>ROUND(AB410*1000*0.947527,0)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11">
        <f>ROUND(AB411*1000*0.947527,0)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12">
        <f>ROUND(AB412*1000*0.947527,0)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13">
        <f>ROUND(AB413*1000*0.947527,0)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14">
        <f>ROUND(AB414*1000*0.947527,0)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15">
        <f>ROUND(AB415*1000*0.947527,0)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16">
        <f>ROUND(AB416*1000*0.947527,0)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17">
        <f>ROUND(AB417*1000*0.947434,0)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18">
        <f>ROUND(AB418*1000*0.947434,0)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19">
        <f>ROUND(AB419*1000*0.947527,0)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20">
        <f>ROUND(AB420*1000*0.947527,0)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21">
        <f>SUM(AD422:AD424)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22">
        <f>ROUND(AB422*1000*0.947527,0)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23">
        <f>ROUND(AB423*1000*0.947527,0)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24">
        <f>ROUND(AB424*1000*0.947527,0)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25">
        <f>SUM(AD426:AD427)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26">
        <f>ROUND(AB426*1000*0.947527,0)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27">
        <f>ROUND(AB427*1000*0.947527,0)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28">
        <f>ROUND(AB428*1000*0.947527,0)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29">
        <f>ROUND(AB429*1000*0.947473,0)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30">
        <f>ROUND(AB430*1000*0.947527,0)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31">
        <f>ROUND(AB431*1000*0.947527,0)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32">
        <f>ROUND(AB432*1000*0.947527,0)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33">
        <f>ROUND(AB433*1000*0.947527,0)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34">
        <f>ROUND(AB434*1000*0.947527,0)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35">
        <f>ROUND(AB435*1000*0.947527,0)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36">
        <f>ROUND(AB436*1000*0.947527,0)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37">
        <f>SUM(AD438:AD439)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38">
        <f>ROUND(AB438*1000*0.947527,0)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39">
        <f>ROUND(AB439*1000*0.947527,0)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40">
        <f>ROUND(AB440*1000*0.947527,0)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41">
        <f>ROUND(AB441*1000*0.947527,0)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42">
        <f>SUM(AD443:AD444)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43">
        <f>ROUND(AB443*1000*0.947527,0)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44">
        <f>ROUND(AB444*1000*0.947527,0)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45">
        <f>ROUND(AB445*1000*0.947527,0)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46">
        <f>ROUND(AB446*1000*0.947527,0)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47">
        <f>ROUND(AB447*1000*0.947527,0)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48">
        <f>ROUND(AB448*1000*0.947527,0)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49">
        <f>ROUND(AB449*1000*0.947527,0)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50">
        <f>ROUND(AB450*1000*0.947527,0)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51">
        <f>ROUND(AB451*1000*0.947527,0)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52">
        <f>SUM(AD453:AD455)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53">
        <f>ROUND(AB453*1000*0.947527,0)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54">
        <f>ROUND(AB454*1000*0.947527,0)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55">
        <f>ROUND(AB455*1000*0.947527,0)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56">
        <f>ROUND(AB456*1000*0.947527,0)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57">
        <f>ROUND(AB457*1000*0.947473,0)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58">
        <f>SUM(AD459:AD461)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59">
        <f>ROUND(AB459*1000*0.947527,0)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60">
        <f>ROUND(AB460*1000*0.947527,0)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61">
        <f>ROUND(AB461*1000*0.947527,0)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62">
        <f>ROUND(AB462*1000*0.947527,0)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63">
        <f>ROUND(AB463*1000*0.947527,0)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64">
        <f>ROUND(AB464*1000*0.947527,0)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65">
        <f>SUM(AD466:AD467)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66">
        <f>ROUND(AB466*1000*0.947527,0)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67">
        <f>ROUND(AB467*1000*0.947527,0)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68">
        <f>ROUND(AB468*1000*0.947527,0)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69">
        <f>ROUND(AB469*1000*0.947527,0)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70">
        <f>ROUND(AB470*1000*0.947527,0)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471" start="0" length="0">
      <dxf>
        <alignment horizontal="center" vertical="center" readingOrder="0"/>
      </dxf>
    </rfmt>
    <rfmt sheetId="2" sqref="AD472" start="0" length="0">
      <dxf>
        <numFmt numFmtId="3" formatCode="#,##0"/>
        <alignment vertical="center" readingOrder="0"/>
      </dxf>
    </rfmt>
    <rfmt sheetId="2" sqref="AD473" start="0" length="0">
      <dxf>
        <numFmt numFmtId="3" formatCode="#,##0"/>
        <alignment vertical="center" readingOrder="0"/>
        <border outline="0">
          <top style="medium">
            <color indexed="64"/>
          </top>
        </border>
      </dxf>
    </rfmt>
    <rcc rId="0" sId="2" dxf="1">
      <nc r="AD474">
        <f>SUM(AD475:AD478)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75">
        <f>ROUND(AB475*1000*0.947527,0)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76">
        <f>ROUND(AB476*1000*0.947527,0)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77">
        <f>ROUND(AB477*1000*0.947527,0)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78">
        <f>ROUND(AB478*1000*0.947527,0)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479" start="0" length="0">
      <dxf>
        <numFmt numFmtId="30" formatCode="@"/>
        <alignment vertical="center" readingOrder="0"/>
        <border outline="0">
          <top style="medium">
            <color indexed="64"/>
          </top>
          <bottom style="medium">
            <color indexed="64"/>
          </bottom>
        </border>
      </dxf>
    </rfmt>
    <rcc rId="0" sId="2" dxf="1">
      <nc r="AD480">
        <f>ROUND(AB480*1000*0.947523,0)</f>
      </nc>
      <ndxf>
        <numFmt numFmtId="3" formatCode="#,##0"/>
        <fill>
          <patternFill patternType="solid">
            <bgColor theme="7" tint="0.39997558519241921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481" start="0" length="0">
      <dxf>
        <alignment vertical="center" readingOrder="0"/>
      </dxf>
    </rfmt>
    <rfmt sheetId="2" sqref="AD482" start="0" length="0">
      <dxf>
        <numFmt numFmtId="3" formatCode="#,##0"/>
        <alignment vertical="center" readingOrder="0"/>
        <border outline="0">
          <top style="medium">
            <color indexed="64"/>
          </top>
          <bottom style="medium">
            <color indexed="64"/>
          </bottom>
        </border>
      </dxf>
    </rfmt>
    <rcc rId="0" sId="2" dxf="1">
      <nc r="AD483">
        <f>ROUND(AB483*1000*0.947527,0)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84">
        <f>ROUND(AB484*1000*0.947527,0)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85">
        <f>ROUND(AB485*1000*0.947523,0)</f>
      </nc>
      <ndxf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2" dxf="1">
      <nc r="AD486">
        <f>ROUND(AB486*1000*0.947527,0)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87">
        <f>ROUND(AB487*1000*0.947527,0)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88">
        <f>ROUND(AB488*1000*0.947527,0)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489" start="0" length="0">
      <dxf>
        <numFmt numFmtId="3" formatCode="#,##0"/>
        <alignment vertical="center" readingOrder="0"/>
      </dxf>
    </rfmt>
    <rfmt sheetId="2" s="1" sqref="AD490" start="0" length="0">
      <dxf>
        <font>
          <b/>
          <sz val="11"/>
          <color auto="1"/>
          <name val="Arial"/>
          <scheme val="none"/>
        </font>
        <numFmt numFmtId="3" formatCode="#,##0"/>
        <fill>
          <patternFill patternType="solid">
            <bgColor indexed="22"/>
          </patternFill>
        </fill>
        <alignment horizontal="center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  <rfmt sheetId="2" sqref="AD491" start="0" length="0">
      <dxf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</border>
      </dxf>
    </rfmt>
    <rfmt sheetId="2" sqref="AD492" start="0" length="0">
      <dxf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</border>
      </dxf>
    </rfmt>
    <rcc rId="0" sId="2" dxf="1">
      <nc r="AD493">
        <f>ROUND(AB493*1000*0.947527,0)</f>
      </nc>
      <ndxf>
        <font>
          <sz val="11"/>
          <color theme="0"/>
        </font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94">
        <f>ROUND(AB494*1000*0.947527,0)</f>
      </nc>
      <ndxf>
        <numFmt numFmtId="3" formatCode="#,##0"/>
        <alignment horizontal="center" vertical="center" readingOrder="0"/>
        <border outline="0"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ndxf>
    </rcc>
    <rfmt sheetId="2" sqref="AD495" start="0" length="0">
      <dxf>
        <numFmt numFmtId="30" formatCode="@"/>
        <alignment vertical="center" readingOrder="0"/>
        <border outline="0">
          <top style="thick">
            <color indexed="64"/>
          </top>
          <bottom style="medium">
            <color indexed="64"/>
          </bottom>
        </border>
      </dxf>
    </rfmt>
    <rfmt sheetId="2" sqref="AD496" start="0" length="0">
      <dxf>
        <alignment vertical="center" readingOrder="0"/>
      </dxf>
    </rfmt>
    <rfmt sheetId="2" sqref="AD497" start="0" length="0">
      <dxf>
        <alignment vertical="center" readingOrder="0"/>
      </dxf>
    </rfmt>
    <rfmt sheetId="2" sqref="AD498" start="0" length="0">
      <dxf>
        <alignment vertical="center" readingOrder="0"/>
      </dxf>
    </rfmt>
    <rfmt sheetId="2" sqref="AD499" start="0" length="0">
      <dxf>
        <alignment vertical="center" readingOrder="0"/>
      </dxf>
    </rfmt>
    <rfmt sheetId="2" sqref="AD500" start="0" length="0">
      <dxf>
        <alignment vertical="center" readingOrder="0"/>
      </dxf>
    </rfmt>
    <rfmt sheetId="2" sqref="AD501" start="0" length="0">
      <dxf>
        <alignment vertical="center" readingOrder="0"/>
      </dxf>
    </rfmt>
    <rfmt sheetId="2" sqref="AD502" start="0" length="0">
      <dxf>
        <alignment vertical="center" readingOrder="0"/>
      </dxf>
    </rfmt>
    <rfmt sheetId="2" sqref="AD503" start="0" length="0">
      <dxf>
        <alignment vertical="center" readingOrder="0"/>
      </dxf>
    </rfmt>
    <rfmt sheetId="2" sqref="AD504" start="0" length="0">
      <dxf>
        <alignment vertical="center" readingOrder="0"/>
      </dxf>
    </rfmt>
    <rfmt sheetId="2" sqref="AD505" start="0" length="0">
      <dxf>
        <alignment vertical="center" readingOrder="0"/>
      </dxf>
    </rfmt>
    <rfmt sheetId="2" sqref="AD506" start="0" length="0">
      <dxf>
        <alignment vertical="center" readingOrder="0"/>
      </dxf>
    </rfmt>
    <rfmt sheetId="2" sqref="AD507" start="0" length="0">
      <dxf>
        <alignment vertical="center" readingOrder="0"/>
      </dxf>
    </rfmt>
    <rfmt sheetId="2" sqref="AD508" start="0" length="0">
      <dxf>
        <alignment vertical="center" readingOrder="0"/>
      </dxf>
    </rfmt>
    <rfmt sheetId="2" sqref="AD509" start="0" length="0">
      <dxf>
        <alignment vertical="center" readingOrder="0"/>
      </dxf>
    </rfmt>
    <rfmt sheetId="2" sqref="AD510" start="0" length="0">
      <dxf>
        <alignment vertical="center" readingOrder="0"/>
      </dxf>
    </rfmt>
    <rfmt sheetId="2" sqref="AD511" start="0" length="0">
      <dxf>
        <alignment vertical="center" readingOrder="0"/>
      </dxf>
    </rfmt>
    <rfmt sheetId="2" sqref="AD512" start="0" length="0">
      <dxf>
        <alignment vertical="center" readingOrder="0"/>
      </dxf>
    </rfmt>
    <rfmt sheetId="2" sqref="AD513" start="0" length="0">
      <dxf>
        <alignment vertical="center" readingOrder="0"/>
      </dxf>
    </rfmt>
    <rfmt sheetId="2" sqref="AD514" start="0" length="0">
      <dxf>
        <alignment vertical="center" readingOrder="0"/>
      </dxf>
    </rfmt>
    <rfmt sheetId="2" sqref="AD515" start="0" length="0">
      <dxf>
        <alignment vertical="center" readingOrder="0"/>
      </dxf>
    </rfmt>
    <rfmt sheetId="2" sqref="AD516" start="0" length="0">
      <dxf>
        <alignment vertical="center" readingOrder="0"/>
      </dxf>
    </rfmt>
    <rfmt sheetId="2" sqref="AD517" start="0" length="0">
      <dxf>
        <alignment vertical="center" readingOrder="0"/>
      </dxf>
    </rfmt>
    <rfmt sheetId="2" sqref="AD518" start="0" length="0">
      <dxf>
        <fill>
          <patternFill patternType="solid">
            <bgColor rgb="FFFFC000"/>
          </patternFill>
        </fill>
        <alignment vertical="center" readingOrder="0"/>
      </dxf>
    </rfmt>
    <rcc rId="0" sId="2" dxf="1">
      <nc r="AD519">
        <f>AD85+AD86</f>
      </nc>
      <ndxf>
        <numFmt numFmtId="167" formatCode="#,##0.0"/>
        <alignment vertical="center" readingOrder="0"/>
      </ndxf>
    </rcc>
    <rcc rId="0" sId="2" dxf="1">
      <nc r="AD520">
        <f>AD5+AD9+AD27+AD28+AD30+AD49+AD110+AD172+AD231+AD255+AD264+AD309+AD314+AD363+AD380+AD384+AD448</f>
      </nc>
      <ndxf>
        <numFmt numFmtId="167" formatCode="#,##0.0"/>
        <alignment vertical="center" readingOrder="0"/>
      </ndxf>
    </rcc>
    <rcc rId="0" sId="2" dxf="1">
      <nc r="AD521">
        <f>AD8+AD18+AD24+AD35+AD48+AD91+AD97+AD101+AD138+AD155+AD157+AD175+AD195+AD211+AD217+AD218+AD220+AD226+AD263+AD269+AD272+AD277+AD306+AD310+AD311++AD320+AD353+AD354+AD360+AD405+AD458+AD465</f>
      </nc>
      <ndxf>
        <numFmt numFmtId="167" formatCode="#,##0.0"/>
        <alignment vertical="center" readingOrder="0"/>
      </ndxf>
    </rcc>
    <rcc rId="0" sId="2" dxf="1">
      <nc r="AD522">
        <f>AD14+AD15+AD16+AD19+AD20+AD29+AD32+AD36+AD37+AD57+AD74+AD77+AD82+AD87+AD88+AD89+AD90+AD104+AD120+AD128+AD129+AD131+AD143+AD151+AD158+AD161+AD162+AD163+AD170+AD171+AD179+AD181+AD188+AD196+AD200+AD201+AD202+AD207+AD208+AD209+AD212+AD213+AD214+AD216+AD223+AD229+AD238+AD239+AD241+AD260+AD261+AD262+AD281+AD282+AD285+AD293+AD294+AD308+AD326+AD328+AD329+AD334+AD346+AD350+AD351+AD355+AD368+AD369+AD376+AD388+AD391+AD401+AD407+AD408+AD409+AD411+AD429+AD435+AD436+AD437+AD450+AD457</f>
      </nc>
      <ndxf>
        <numFmt numFmtId="167" formatCode="#,##0.0"/>
        <alignment vertical="center" readingOrder="0"/>
      </ndxf>
    </rcc>
    <rcc rId="0" sId="2" dxf="1">
      <nc r="AD523">
        <f>AD62+AD210+AD332+AD352+AD451+AD470</f>
      </nc>
      <ndxf>
        <numFmt numFmtId="167" formatCode="#,##0.0"/>
        <alignment vertical="center" readingOrder="0"/>
      </ndxf>
    </rcc>
    <rcc rId="0" sId="2" dxf="1">
      <nc r="AD524">
        <f>AD109</f>
      </nc>
      <ndxf>
        <numFmt numFmtId="167" formatCode="#,##0.0"/>
        <alignment vertical="center" readingOrder="0"/>
      </ndxf>
    </rcc>
    <rcc rId="0" sId="2" dxf="1">
      <nc r="AD525">
        <f>AD56+AD121+AD160+AD168+AD219+AD227+AD251+AD274+AD276+AD305+AD327+AD333+AD344+AD361+AD362</f>
      </nc>
      <ndxf>
        <numFmt numFmtId="167" formatCode="#,##0.0"/>
        <alignment vertical="center" readingOrder="0"/>
      </ndxf>
    </rcc>
    <rcc rId="0" sId="2" dxf="1">
      <nc r="AD526">
        <f>AD291</f>
      </nc>
      <ndxf>
        <numFmt numFmtId="167" formatCode="#,##0.0"/>
        <alignment vertical="center" readingOrder="0"/>
      </ndxf>
    </rcc>
    <rcc rId="0" sId="2" dxf="1">
      <nc r="AD527">
        <f>AD80+AD252+AD302+AD441</f>
      </nc>
      <ndxf>
        <numFmt numFmtId="167" formatCode="#,##0.0"/>
        <alignment vertical="center" readingOrder="0"/>
      </ndxf>
    </rcc>
    <rcc rId="0" sId="2" dxf="1">
      <nc r="AD528">
        <f>AD6+AD7+AD10+AD17+AD23+AD25+AD26+AD31+AD41+AD42+AD44+AD47+AD55+AD58+AD62+AD76+AD79+AD83+AD92+AD96+AD108+AD119+AD122+AD125+AD126+AD127+AD134+AD139+AD140+AD148+AD152+AD153+AD154+AD156+AD159+AD164+AD165+AD166+AD167+AD169+AD180+AD183+AD193+AD203+AD204+AD215+AD228+AD230+AD232+AD235+AD236+AD237+AD240+AD242+AD243+AD244+AD245+AD248+AD259+AD267+AD268+AD270+AD275+AD283+AD284+AD286+AD287+AD292+AD299+AD303+AD304+AD312+AD313+AD319+AD322+AD323+AD330+AD331+AD335+AD336+AD337+AD338+AD339+AD340+AD341+AD345+AD349+AD359+AD366+AD375+AD387+AD392+AD393+AD394+AD397+AD406+AD412+AD413+AD414+AD419+AD421+AD428+AD430+AD431+AD432+AD434+AD442+AD445+AD447+AD449+AD452+AD463+AD464+AD468+AD469</f>
      </nc>
      <ndxf>
        <numFmt numFmtId="3" formatCode="#,##0"/>
        <alignment vertical="center" readingOrder="0"/>
      </ndxf>
    </rcc>
    <rcc rId="0" sId="2" dxf="1">
      <nc r="AD529">
        <f>SUBTOTAL(9,AD519:AD528)</f>
      </nc>
      <ndxf>
        <numFmt numFmtId="167" formatCode="#,##0.0"/>
        <fill>
          <patternFill patternType="solid">
            <bgColor rgb="FFFFC000"/>
          </patternFill>
        </fill>
        <alignment vertical="center" readingOrder="0"/>
      </ndxf>
    </rcc>
    <rcc rId="0" sId="2" dxf="1">
      <nc r="AD530">
        <f>AD52+AD78+AD118+AD130+AD254+AD256+AD297+AD298+AD307+AD321+AD367+AD416+AD418+AD425+AD446</f>
      </nc>
      <ndxf>
        <numFmt numFmtId="167" formatCode="#,##0.0"/>
        <alignment vertical="center" readingOrder="0"/>
      </ndxf>
    </rcc>
    <rcc rId="0" sId="2" dxf="1">
      <nc r="AD531">
        <f>AD137+AD147+AD187+AD253+AD318+AD358+AD372+AD410+AD415+AD417+AD420+AD462</f>
      </nc>
      <ndxf>
        <numFmt numFmtId="167" formatCode="#,##0.0"/>
        <alignment vertical="center" readingOrder="0"/>
      </ndxf>
    </rcc>
    <rcc rId="0" sId="2" dxf="1">
      <nc r="AD532">
        <f>AD182</f>
      </nc>
      <ndxf>
        <numFmt numFmtId="167" formatCode="#,##0.0"/>
        <alignment vertical="center" readingOrder="0"/>
      </ndxf>
    </rcc>
    <rfmt sheetId="2" sqref="AD533" start="0" length="0">
      <dxf>
        <numFmt numFmtId="167" formatCode="#,##0.0"/>
        <alignment vertical="center" readingOrder="0"/>
      </dxf>
    </rfmt>
    <rcc rId="0" sId="2" dxf="1">
      <nc r="AD534">
        <f>SUM(AD529:AD533)</f>
      </nc>
      <ndxf>
        <numFmt numFmtId="167" formatCode="#,##0.0"/>
        <fill>
          <patternFill patternType="solid">
            <bgColor rgb="FFFFC000"/>
          </patternFill>
        </fill>
        <alignment vertical="center" readingOrder="0"/>
      </ndxf>
    </rcc>
    <rfmt sheetId="2" sqref="AD535" start="0" length="0">
      <dxf>
        <alignment vertical="center" readingOrder="0"/>
      </dxf>
    </rfmt>
    <rfmt sheetId="2" sqref="AD536" start="0" length="0">
      <dxf>
        <alignment vertical="center" readingOrder="0"/>
      </dxf>
    </rfmt>
    <rfmt sheetId="2" sqref="AD537" start="0" length="0">
      <dxf>
        <alignment vertical="center" readingOrder="0"/>
      </dxf>
    </rfmt>
    <rcc rId="0" sId="2" dxf="1">
      <nc r="AD538">
        <f>AD199</f>
      </nc>
      <ndxf>
        <numFmt numFmtId="167" formatCode="#,##0.0"/>
        <alignment vertical="center" readingOrder="0"/>
      </ndxf>
    </rcc>
    <rcc rId="0" sId="2" dxf="1">
      <nc r="AD539">
        <f>AD81</f>
      </nc>
      <ndxf>
        <numFmt numFmtId="167" formatCode="#,##0.0"/>
        <alignment vertical="center" readingOrder="0"/>
      </ndxf>
    </rcc>
    <rcc rId="0" sId="2" dxf="1">
      <nc r="AD540">
        <f>AD107</f>
      </nc>
      <ndxf>
        <numFmt numFmtId="167" formatCode="#,##0.0"/>
        <alignment vertical="center" readingOrder="0"/>
      </ndxf>
    </rcc>
    <rcc rId="0" sId="2" dxf="1">
      <nc r="AD541">
        <f>ROUND(AB541*1000*0.947527,0)</f>
      </nc>
      <ndxf>
        <numFmt numFmtId="167" formatCode="#,##0.0"/>
        <alignment vertical="center" readingOrder="0"/>
      </ndxf>
    </rcc>
    <rfmt sheetId="2" sqref="AD542" start="0" length="0">
      <dxf>
        <numFmt numFmtId="167" formatCode="#,##0.0"/>
        <alignment vertical="center" readingOrder="0"/>
      </dxf>
    </rfmt>
    <rfmt sheetId="2" sqref="AD543" start="0" length="0">
      <dxf>
        <numFmt numFmtId="167" formatCode="#,##0.0"/>
        <alignment vertical="center" readingOrder="0"/>
      </dxf>
    </rfmt>
    <rcc rId="0" sId="2" dxf="1">
      <nc r="AD544">
        <f>AD43</f>
      </nc>
      <ndxf>
        <numFmt numFmtId="167" formatCode="#,##0.0"/>
        <alignment vertical="center" readingOrder="0"/>
      </ndxf>
    </rcc>
    <rcc rId="0" sId="2" dxf="1">
      <nc r="AD545">
        <f>ROUND(AB545*1000*0.947527,0)</f>
      </nc>
      <ndxf>
        <numFmt numFmtId="167" formatCode="#,##0.0"/>
        <alignment vertical="center" readingOrder="0"/>
      </ndxf>
    </rcc>
    <rfmt sheetId="2" sqref="AD546" start="0" length="0">
      <dxf>
        <alignment vertical="center" readingOrder="0"/>
      </dxf>
    </rfmt>
    <rfmt sheetId="2" sqref="AD547" start="0" length="0">
      <dxf>
        <alignment vertical="center" readingOrder="0"/>
      </dxf>
    </rfmt>
    <rfmt sheetId="2" sqref="AD548" start="0" length="0">
      <dxf>
        <alignment vertical="center" readingOrder="0"/>
      </dxf>
    </rfmt>
    <rfmt sheetId="2" sqref="AD549" start="0" length="0">
      <dxf>
        <alignment vertical="center" readingOrder="0"/>
      </dxf>
    </rfmt>
    <rfmt sheetId="2" sqref="AD550" start="0" length="0">
      <dxf>
        <alignment vertical="center" readingOrder="0"/>
      </dxf>
    </rfmt>
    <rfmt sheetId="2" sqref="AD551" start="0" length="0">
      <dxf>
        <alignment vertical="center" readingOrder="0"/>
      </dxf>
    </rfmt>
    <rfmt sheetId="2" sqref="AD552" start="0" length="0">
      <dxf>
        <alignment vertical="center" readingOrder="0"/>
      </dxf>
    </rfmt>
    <rfmt sheetId="2" sqref="AD553" start="0" length="0">
      <dxf>
        <alignment vertical="center" readingOrder="0"/>
      </dxf>
    </rfmt>
    <rfmt sheetId="2" sqref="AD554" start="0" length="0">
      <dxf>
        <alignment vertical="center" readingOrder="0"/>
      </dxf>
    </rfmt>
    <rfmt sheetId="2" sqref="AD555" start="0" length="0">
      <dxf>
        <alignment vertical="center" readingOrder="0"/>
      </dxf>
    </rfmt>
    <rfmt sheetId="2" sqref="AD556" start="0" length="0">
      <dxf>
        <alignment vertical="center" readingOrder="0"/>
      </dxf>
    </rfmt>
    <rfmt sheetId="2" sqref="AD557" start="0" length="0">
      <dxf>
        <alignment vertical="center" readingOrder="0"/>
      </dxf>
    </rfmt>
    <rfmt sheetId="2" sqref="AD558" start="0" length="0">
      <dxf>
        <alignment vertical="center" readingOrder="0"/>
      </dxf>
    </rfmt>
    <rfmt sheetId="2" sqref="AD559" start="0" length="0">
      <dxf>
        <alignment vertical="center" readingOrder="0"/>
      </dxf>
    </rfmt>
    <rfmt sheetId="2" sqref="AD560" start="0" length="0">
      <dxf>
        <alignment vertical="center" readingOrder="0"/>
      </dxf>
    </rfmt>
    <rfmt sheetId="2" sqref="AD561" start="0" length="0">
      <dxf>
        <alignment vertical="center" readingOrder="0"/>
      </dxf>
    </rfmt>
    <rfmt sheetId="2" sqref="AD562" start="0" length="0">
      <dxf>
        <alignment vertical="center" readingOrder="0"/>
      </dxf>
    </rfmt>
    <rfmt sheetId="2" sqref="AD563" start="0" length="0">
      <dxf>
        <alignment vertical="center" readingOrder="0"/>
      </dxf>
    </rfmt>
    <rfmt sheetId="2" sqref="AD564" start="0" length="0">
      <dxf>
        <alignment vertical="center" readingOrder="0"/>
      </dxf>
    </rfmt>
    <rfmt sheetId="2" sqref="AD565" start="0" length="0">
      <dxf>
        <alignment vertical="center" readingOrder="0"/>
      </dxf>
    </rfmt>
    <rfmt sheetId="2" sqref="AD566" start="0" length="0">
      <dxf>
        <alignment vertical="center" readingOrder="0"/>
      </dxf>
    </rfmt>
    <rfmt sheetId="2" sqref="AD567" start="0" length="0">
      <dxf>
        <alignment vertical="center" readingOrder="0"/>
      </dxf>
    </rfmt>
    <rfmt sheetId="2" sqref="AD568" start="0" length="0">
      <dxf>
        <alignment vertical="center" readingOrder="0"/>
      </dxf>
    </rfmt>
    <rfmt sheetId="2" sqref="AD569" start="0" length="0">
      <dxf>
        <alignment vertical="center" readingOrder="0"/>
      </dxf>
    </rfmt>
    <rfmt sheetId="2" sqref="AD570" start="0" length="0">
      <dxf>
        <alignment vertical="center" readingOrder="0"/>
      </dxf>
    </rfmt>
    <rfmt sheetId="2" sqref="AD571" start="0" length="0">
      <dxf>
        <alignment vertical="center" readingOrder="0"/>
      </dxf>
    </rfmt>
    <rfmt sheetId="2" sqref="AD572" start="0" length="0">
      <dxf>
        <alignment vertical="center" readingOrder="0"/>
      </dxf>
    </rfmt>
    <rfmt sheetId="2" sqref="AD573" start="0" length="0">
      <dxf>
        <alignment vertical="center" readingOrder="0"/>
      </dxf>
    </rfmt>
    <rfmt sheetId="2" sqref="AD574" start="0" length="0">
      <dxf>
        <alignment vertical="center" readingOrder="0"/>
      </dxf>
    </rfmt>
    <rfmt sheetId="2" sqref="AD575" start="0" length="0">
      <dxf>
        <alignment vertical="center" readingOrder="0"/>
      </dxf>
    </rfmt>
    <rfmt sheetId="2" sqref="AD576" start="0" length="0">
      <dxf>
        <alignment vertical="center" readingOrder="0"/>
      </dxf>
    </rfmt>
    <rfmt sheetId="2" sqref="AD577" start="0" length="0">
      <dxf>
        <alignment vertical="center" readingOrder="0"/>
      </dxf>
    </rfmt>
    <rfmt sheetId="2" sqref="AD578" start="0" length="0">
      <dxf>
        <alignment vertical="center" readingOrder="0"/>
      </dxf>
    </rfmt>
    <rfmt sheetId="2" sqref="AD579" start="0" length="0">
      <dxf>
        <alignment vertical="center" readingOrder="0"/>
      </dxf>
    </rfmt>
    <rfmt sheetId="2" sqref="AD580" start="0" length="0">
      <dxf>
        <alignment vertical="center" readingOrder="0"/>
      </dxf>
    </rfmt>
    <rfmt sheetId="2" sqref="AD581" start="0" length="0">
      <dxf>
        <alignment vertical="center" readingOrder="0"/>
      </dxf>
    </rfmt>
    <rfmt sheetId="2" sqref="AD582" start="0" length="0">
      <dxf>
        <alignment vertical="center" readingOrder="0"/>
      </dxf>
    </rfmt>
    <rfmt sheetId="2" sqref="AD583" start="0" length="0">
      <dxf>
        <alignment vertical="center" readingOrder="0"/>
      </dxf>
    </rfmt>
    <rfmt sheetId="2" sqref="AD584" start="0" length="0">
      <dxf>
        <alignment vertical="center" readingOrder="0"/>
      </dxf>
    </rfmt>
    <rfmt sheetId="2" sqref="AD585" start="0" length="0">
      <dxf>
        <alignment vertical="center" readingOrder="0"/>
      </dxf>
    </rfmt>
    <rfmt sheetId="2" sqref="AD586" start="0" length="0">
      <dxf>
        <alignment vertical="center" readingOrder="0"/>
      </dxf>
    </rfmt>
    <rfmt sheetId="2" sqref="AD587" start="0" length="0">
      <dxf>
        <alignment vertical="center" readingOrder="0"/>
      </dxf>
    </rfmt>
    <rfmt sheetId="2" sqref="AD588" start="0" length="0">
      <dxf>
        <alignment vertical="center" readingOrder="0"/>
      </dxf>
    </rfmt>
    <rfmt sheetId="2" sqref="AD589" start="0" length="0">
      <dxf>
        <alignment vertical="center" readingOrder="0"/>
      </dxf>
    </rfmt>
    <rfmt sheetId="2" sqref="AD590" start="0" length="0">
      <dxf>
        <alignment vertical="center" readingOrder="0"/>
      </dxf>
    </rfmt>
    <rfmt sheetId="2" sqref="AD591" start="0" length="0">
      <dxf>
        <alignment vertical="center" readingOrder="0"/>
      </dxf>
    </rfmt>
    <rfmt sheetId="2" sqref="AD592" start="0" length="0">
      <dxf>
        <alignment vertical="center" readingOrder="0"/>
      </dxf>
    </rfmt>
    <rfmt sheetId="2" sqref="AD593" start="0" length="0">
      <dxf>
        <alignment vertical="center" readingOrder="0"/>
      </dxf>
    </rfmt>
    <rfmt sheetId="2" sqref="AD594" start="0" length="0">
      <dxf>
        <alignment vertical="center" readingOrder="0"/>
      </dxf>
    </rfmt>
    <rfmt sheetId="2" sqref="AD595" start="0" length="0">
      <dxf>
        <alignment vertical="center" readingOrder="0"/>
      </dxf>
    </rfmt>
    <rfmt sheetId="2" sqref="AD596" start="0" length="0">
      <dxf>
        <alignment vertical="center" readingOrder="0"/>
      </dxf>
    </rfmt>
    <rfmt sheetId="2" sqref="AD597" start="0" length="0">
      <dxf>
        <alignment vertical="center" readingOrder="0"/>
      </dxf>
    </rfmt>
    <rfmt sheetId="2" sqref="AD598" start="0" length="0">
      <dxf>
        <alignment vertical="center" readingOrder="0"/>
      </dxf>
    </rfmt>
    <rfmt sheetId="2" sqref="AD599" start="0" length="0">
      <dxf>
        <alignment vertical="center" readingOrder="0"/>
      </dxf>
    </rfmt>
    <rfmt sheetId="2" sqref="AD600" start="0" length="0">
      <dxf>
        <alignment vertical="center" readingOrder="0"/>
      </dxf>
    </rfmt>
    <rfmt sheetId="2" sqref="AD601" start="0" length="0">
      <dxf>
        <alignment vertical="center" readingOrder="0"/>
      </dxf>
    </rfmt>
    <rfmt sheetId="2" sqref="AD602" start="0" length="0">
      <dxf>
        <alignment vertical="center" readingOrder="0"/>
      </dxf>
    </rfmt>
    <rfmt sheetId="2" sqref="AD603" start="0" length="0">
      <dxf>
        <alignment vertical="center" readingOrder="0"/>
      </dxf>
    </rfmt>
    <rfmt sheetId="2" sqref="AD604" start="0" length="0">
      <dxf>
        <alignment vertical="center" readingOrder="0"/>
      </dxf>
    </rfmt>
    <rfmt sheetId="2" sqref="AD605" start="0" length="0">
      <dxf>
        <alignment vertical="center" readingOrder="0"/>
      </dxf>
    </rfmt>
    <rfmt sheetId="2" sqref="AD606" start="0" length="0">
      <dxf>
        <alignment vertical="center" readingOrder="0"/>
      </dxf>
    </rfmt>
    <rfmt sheetId="2" sqref="AD607" start="0" length="0">
      <dxf>
        <alignment vertical="center" readingOrder="0"/>
      </dxf>
    </rfmt>
    <rfmt sheetId="2" sqref="AD608" start="0" length="0">
      <dxf>
        <alignment vertical="center" readingOrder="0"/>
      </dxf>
    </rfmt>
    <rfmt sheetId="2" sqref="AD609" start="0" length="0">
      <dxf>
        <alignment vertical="center" readingOrder="0"/>
      </dxf>
    </rfmt>
    <rfmt sheetId="2" sqref="AD610" start="0" length="0">
      <dxf>
        <alignment vertical="center" readingOrder="0"/>
      </dxf>
    </rfmt>
    <rfmt sheetId="2" sqref="AD611" start="0" length="0">
      <dxf>
        <alignment vertical="center" readingOrder="0"/>
      </dxf>
    </rfmt>
    <rfmt sheetId="2" sqref="AD612" start="0" length="0">
      <dxf>
        <alignment vertical="center" readingOrder="0"/>
      </dxf>
    </rfmt>
    <rfmt sheetId="2" sqref="AD613" start="0" length="0">
      <dxf>
        <alignment vertical="center" readingOrder="0"/>
      </dxf>
    </rfmt>
    <rfmt sheetId="2" sqref="AD614" start="0" length="0">
      <dxf>
        <alignment vertical="center" readingOrder="0"/>
      </dxf>
    </rfmt>
    <rfmt sheetId="2" sqref="AD615" start="0" length="0">
      <dxf>
        <alignment vertical="center" readingOrder="0"/>
      </dxf>
    </rfmt>
    <rfmt sheetId="2" sqref="AD616" start="0" length="0">
      <dxf>
        <alignment vertical="center" readingOrder="0"/>
      </dxf>
    </rfmt>
    <rfmt sheetId="2" sqref="AD617" start="0" length="0">
      <dxf>
        <alignment vertical="center" readingOrder="0"/>
      </dxf>
    </rfmt>
    <rfmt sheetId="2" sqref="AD618" start="0" length="0">
      <dxf>
        <alignment vertical="center" readingOrder="0"/>
      </dxf>
    </rfmt>
    <rfmt sheetId="2" sqref="AD619" start="0" length="0">
      <dxf>
        <alignment vertical="center" readingOrder="0"/>
      </dxf>
    </rfmt>
    <rfmt sheetId="2" sqref="AD620" start="0" length="0">
      <dxf>
        <alignment vertical="center" readingOrder="0"/>
      </dxf>
    </rfmt>
    <rfmt sheetId="2" sqref="AD621" start="0" length="0">
      <dxf>
        <alignment vertical="center" readingOrder="0"/>
      </dxf>
    </rfmt>
    <rfmt sheetId="2" sqref="AD622" start="0" length="0">
      <dxf>
        <alignment vertical="center" readingOrder="0"/>
      </dxf>
    </rfmt>
    <rfmt sheetId="2" sqref="AD623" start="0" length="0">
      <dxf>
        <alignment vertical="center" readingOrder="0"/>
      </dxf>
    </rfmt>
    <rfmt sheetId="2" sqref="AD624" start="0" length="0">
      <dxf>
        <alignment vertical="center" readingOrder="0"/>
      </dxf>
    </rfmt>
    <rfmt sheetId="2" sqref="AD625" start="0" length="0">
      <dxf>
        <alignment vertical="center" readingOrder="0"/>
      </dxf>
    </rfmt>
    <rfmt sheetId="2" sqref="AD626" start="0" length="0">
      <dxf>
        <alignment vertical="center" readingOrder="0"/>
      </dxf>
    </rfmt>
  </rrc>
  <rrc rId="581" sId="2" ref="AD1:AD1048576" action="deleteCol">
    <undo index="0" exp="ref" v="1" dr="AD273" r="AL273" sId="2"/>
    <undo index="2" exp="area" ref3D="1" dr="$A$2:$XFD$3" dn="Z_EC82EC42_76E0_4781_B877_13BB6D0777DF_.wvu.PrintTitles" sId="2"/>
    <undo index="2" exp="area" ref3D="1" dr="$A$2:$XFD$3" dn="Z_EAB0E31B_6637_4D4E_A1C4_84B123167B72_.wvu.PrintTitles" sId="2"/>
    <undo index="0" exp="area" ref3D="1" dr="$AV$1:$AX$1048576" dn="Z_EAB0E31B_6637_4D4E_A1C4_84B123167B72_.wvu.Cols" sId="2"/>
    <undo index="2" exp="area" ref3D="1" dr="$A$2:$XFD$3" dn="Z_E9FE6A6F_3618_4F0B_9595_2A4A0816C087_.wvu.PrintTitles" sId="2"/>
    <undo index="2" exp="area" ref3D="1" dr="$A$2:$XFD$3" dn="Z_E5AB5744_4C8A_40CE_9F0B_33627CEEF0B3_.wvu.PrintTitles" sId="2"/>
    <undo index="2" exp="area" ref3D="1" dr="$A$2:$XFD$3" dn="Z_D804A323_1934_42A5_ADE5_667998EEFD9B_.wvu.PrintTitles" sId="2"/>
    <undo index="2" exp="area" ref3D="1" dr="$AR$1:$AU$1048576" dn="Z_D804A323_1934_42A5_ADE5_667998EEFD9B_.wvu.Cols" sId="2"/>
    <undo index="2" exp="area" ref3D="1" dr="$A$2:$XFD$3" dn="Z_D6E84AB2_3371_40A9_86DA_A7CB0C4470C3_.wvu.PrintTitles" sId="2"/>
    <undo index="0" exp="area" ref3D="1" dr="$A$250:$XFD$250" dn="Z_D36219D0_A7BF_4FA8_8DD8_488F13E3673E_.wvu.Rows" sId="2"/>
    <undo index="2" exp="area" ref3D="1" dr="$A$2:$XFD$3" dn="Z_D36219D0_A7BF_4FA8_8DD8_488F13E3673E_.wvu.PrintTitles" sId="2"/>
    <undo index="0" exp="area" ref3D="1" dr="$AV$1:$AW$1048576" dn="Z_D36219D0_A7BF_4FA8_8DD8_488F13E3673E_.wvu.Cols" sId="2"/>
    <undo index="0" exp="area" ref3D="1" dr="$A$250:$XFD$250" dn="Z_C22417F1_0922_495C_826E_BDAEA7C2F5B1_.wvu.Rows" sId="2"/>
    <undo index="2" exp="area" ref3D="1" dr="$A$2:$XFD$3" dn="Z_C22417F1_0922_495C_826E_BDAEA7C2F5B1_.wvu.PrintTitles" sId="2"/>
    <undo index="0" exp="area" ref3D="1" dr="$AV$1:$AW$1048576" dn="Z_C22417F1_0922_495C_826E_BDAEA7C2F5B1_.wvu.Cols" sId="2"/>
    <undo index="2" exp="area" ref3D="1" dr="$A$2:$XFD$3" dn="Z_B7F6F808_C796_4841_A128_909C4D10553C_.wvu.PrintTitles" sId="2"/>
    <undo index="0" exp="area" ref3D="1" dr="$AV$1:$AX$1048576" dn="Z_B7F6F808_C796_4841_A128_909C4D10553C_.wvu.Cols" sId="2"/>
    <undo index="2" exp="area" ref3D="1" dr="$A$2:$XFD$3" dn="Z_9A544348_C62B_4C52_9881_7B81D8AABC20_.wvu.PrintTitles" sId="2"/>
    <undo index="2" exp="area" ref3D="1" dr="$A$2:$XFD$3" dn="Z_97310CF4_8226_4A1A_B74A_4157DE6ECEB4_.wvu.PrintTitles" sId="2"/>
    <undo index="0" exp="area" ref3D="1" dr="$A$250:$XFD$250" dn="Z_8DC3BF2D_804D_41E7_9D94_D62D5D3A81A6_.wvu.Rows" sId="2"/>
    <undo index="2" exp="area" ref3D="1" dr="$A$2:$XFD$3" dn="Z_8DC3BF2D_804D_41E7_9D94_D62D5D3A81A6_.wvu.PrintTitles" sId="2"/>
    <undo index="0" exp="area" ref3D="1" dr="$AV$1:$AW$1048576" dn="Z_8DC3BF2D_804D_41E7_9D94_D62D5D3A81A6_.wvu.Cols" sId="2"/>
    <undo index="1" exp="area" ref3D="1" dr="$A$113:$XFD$113" dn="Z_8CF23890_B80D_43CE_AC47_A5A077AE53A3_.wvu.Rows" sId="2"/>
    <undo index="2" exp="area" ref3D="1" dr="$A$2:$XFD$3" dn="Z_8CF23890_B80D_43CE_AC47_A5A077AE53A3_.wvu.PrintTitles" sId="2"/>
    <undo index="2" exp="area" ref3D="1" dr="$A$2:$XFD$3" dn="Z_70379542_B2D6_40D2_80AE_F1B0F6194280_.wvu.PrintTitles" sId="2"/>
    <undo index="4" exp="area" ref3D="1" dr="$AR$1:$AU$1048576" dn="Z_8CF23890_B80D_43CE_AC47_A5A077AE53A3_.wvu.Cols" sId="2"/>
    <undo index="2" exp="area" ref3D="1" dr="$AP$1:$AP$1048576" dn="Z_8CF23890_B80D_43CE_AC47_A5A077AE53A3_.wvu.Cols" sId="2"/>
    <undo index="6" exp="area" ref3D="1" dr="$AI$1:$BK$1048576" dn="Z_70379542_B2D6_40D2_80AE_F1B0F6194280_.wvu.Cols" sId="2"/>
    <undo index="4" exp="area" ref3D="1" dr="$AD$1:$AD$1048576" dn="Z_70379542_B2D6_40D2_80AE_F1B0F6194280_.wvu.Cols" sId="2"/>
    <undo index="2" exp="area" ref3D="1" dr="$A$2:$XFD$3" dn="Z_5EC924FF_8BC8_40AD_A319_4C9D91240D71_.wvu.PrintTitles" sId="2"/>
    <undo index="2" exp="area" ref3D="1" dr="$A$2:$XFD$3" dn="Z_5D3CE05E_E258_49BD_A56F_B41F6E2E1760_.wvu.PrintTitles" sId="2"/>
    <undo index="0" exp="area" ref3D="1" dr="$A$250:$XFD$250" dn="Z_50921383_7DBA_4510_9D4A_313E4C433247_.wvu.Rows" sId="2"/>
    <undo index="2" exp="area" ref3D="1" dr="$A$2:$XFD$3" dn="Z_50921383_7DBA_4510_9D4A_313E4C433247_.wvu.PrintTitles" sId="2"/>
    <undo index="4" exp="area" ref3D="1" dr="$AX$1:$AX$1048576" dn="Z_50921383_7DBA_4510_9D4A_313E4C433247_.wvu.Cols" sId="2"/>
    <undo index="2" exp="area" ref3D="1" dr="$AV$1:$AW$1048576" dn="Z_50921383_7DBA_4510_9D4A_313E4C433247_.wvu.Cols" sId="2"/>
    <undo index="1" exp="area" ref3D="1" dr="$AB$1:$AP$1048576" dn="Z_50921383_7DBA_4510_9D4A_313E4C433247_.wvu.Cols" sId="2"/>
    <undo index="2" exp="area" ref3D="1" dr="$A$2:$XFD$3" dn="Z_4AAFD51F_A55D_4BD7_8E8E_8ADC9828244C_.wvu.PrintTitles" sId="2"/>
    <undo index="2" exp="area" ref3D="1" dr="$A$2:$XFD$3" dn="Z_2A64C2BC_53ED_460F_8F73_8F31D0C747C5_.wvu.PrintTitles" sId="2"/>
    <undo index="2" exp="area" ref3D="1" dr="$AV$1:$AW$1048576" dn="Z_2A64C2BC_53ED_460F_8F73_8F31D0C747C5_.wvu.Cols" sId="2"/>
    <undo index="2" exp="area" ref3D="1" dr="$A$2:$XFD$3" dn="Z_22DCB34F_2C24_4230_98F6_DAF7677861F8_.wvu.PrintTitles" sId="2"/>
    <undo index="6" exp="area" ref3D="1" dr="$AI$1:$BK$1048576" dn="Z_22DCB34F_2C24_4230_98F6_DAF7677861F8_.wvu.Cols" sId="2"/>
    <undo index="4" exp="area" ref3D="1" dr="$AD$1:$AD$1048576" dn="Z_22DCB34F_2C24_4230_98F6_DAF7677861F8_.wvu.Cols" sId="2"/>
    <undo index="2" exp="area" ref3D="1" dr="$A$2:$XFD$3" dn="Nyomtatási_cím" sId="2"/>
    <rfmt sheetId="2" xfDxf="1" sqref="AD1:AD1048576" start="0" length="0">
      <dxf>
        <font>
          <sz val="11"/>
        </font>
      </dxf>
    </rfmt>
    <rcc rId="0" sId="2">
      <nc r="AD1" t="inlineStr">
        <is>
          <t>10.</t>
        </is>
      </nc>
    </rcc>
    <rcc rId="0" sId="2" dxf="1">
      <nc r="AD2" t="inlineStr">
        <is>
          <t>Maximális kapacitás/ Maximum capacity</t>
        </is>
      </nc>
      <ndxf>
        <font>
          <b/>
          <sz val="11"/>
        </font>
        <fill>
          <patternFill patternType="solid">
            <bgColor rgb="FFFFC0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" t="inlineStr">
        <is>
          <r>
            <t>(m</t>
          </r>
          <r>
            <rPr>
              <b/>
              <vertAlign val="superscript"/>
              <sz val="11"/>
              <rFont val="Arial"/>
              <family val="2"/>
              <charset val="238"/>
            </rPr>
            <t>3</t>
          </r>
          <r>
            <rPr>
              <b/>
              <sz val="11"/>
              <rFont val="Arial"/>
              <family val="2"/>
              <charset val="238"/>
            </rPr>
            <t>/nap)</t>
          </r>
        </is>
      </nc>
      <ndxf>
        <font>
          <b/>
          <sz val="11"/>
        </font>
        <numFmt numFmtId="167" formatCode="#,##0.0"/>
        <fill>
          <patternFill patternType="solid">
            <bgColor rgb="FFFFC0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" t="inlineStr">
        <is>
          <t>0 C</t>
        </is>
      </nc>
      <ndxf>
        <font>
          <b/>
          <sz val="11"/>
        </font>
        <numFmt numFmtId="167" formatCode="#,##0.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5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6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7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8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9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0">
        <f>SUM(AD11:AD13)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1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2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3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4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5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6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7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8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9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0">
        <f>SUM(AD21:AD22)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1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2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3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4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5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6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7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8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9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0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1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2">
        <f>SUM(AD33:AD34)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3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4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5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6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7">
        <f>SUM(AD38:AD40)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8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9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0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1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2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3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4">
        <f>SUM(AD45:AD46)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5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6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7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8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9">
        <f>SUM(AD50:AD51)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50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51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52">
        <f>SUM(AD53:AD54)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53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54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55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56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57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58">
        <f>SUM(AD59:AD61)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59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60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61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62">
        <f>SUM(AD63:AD73)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63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64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65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66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67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68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69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70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71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72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73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74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75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76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77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78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79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80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81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82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83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84">
        <f>SUM(AD85:AD86)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85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86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87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88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89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90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91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92">
        <f>SUM(AD93:AD95)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93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94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95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96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97">
        <f>SUM(AD98:AD100)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98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99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00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01">
        <f>SUM(AD102:AD103)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02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03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04">
        <f>SUM(AD105:AD106)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05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06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07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08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09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10">
        <f>AD111+AD112+AD114+AD115+AD116+AD117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11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12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13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14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15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16">
        <f>ROUND(#REF!*24,0)</f>
      </nc>
      <ndxf>
        <font>
          <sz val="11"/>
          <color rgb="FFFF0000"/>
        </font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117" start="0" length="0">
      <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AD118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19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20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21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22">
        <f>SUM(AD123:AD124)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23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24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25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26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27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28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29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30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31">
        <f>SUM(AD132:AD133)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32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33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34">
        <f>SUM(AD135:AD136)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35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36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37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38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39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40">
        <f>SUM(AD141:AD142)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41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42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43">
        <f>SUM(AD144:AD146)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44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45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46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47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48">
        <f>SUM(AD149:AD150)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49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50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51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52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53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54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55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56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57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58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59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60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61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62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63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64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65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66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67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68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69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70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71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72">
        <f>SUM(AD173:AD174)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73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74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75">
        <f>SUM(AD176:AD178)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76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77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78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79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80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81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82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83">
        <f>SUM(AD184:AD186)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84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85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86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87">
        <f>ROUND(#REF!*24,0)</f>
      </nc>
      <ndxf>
        <font>
          <sz val="11"/>
          <color rgb="FFFF0000"/>
        </font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88">
        <f>SUM(AD189:AD192)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89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90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91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92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93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94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95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96">
        <f>SUM(AD197:AD198)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97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98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99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00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01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02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03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04">
        <f>SUM(AD205:AD206)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05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06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07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08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09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10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11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12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13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14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15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16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17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18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19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20">
        <f>SUM(AD221:AD222)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21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22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23">
        <f>SUM(AD224:AD225)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24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25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26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27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28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29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30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31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32">
        <f>SUM(AD233:AD234)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33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34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35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36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37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38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39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40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41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42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43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44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45">
        <f>SUM(AD246:AD247)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46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47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48">
        <f>SUM(AD249:AD250)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49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50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51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52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53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54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55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56">
        <f>SUM(AD257:AD258)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57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58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59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60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61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62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63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64">
        <f>SUM(AD265:AD266)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65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66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67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68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69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70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71">
        <f>SUM(AD272:AD273)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72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73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74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75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76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77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78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79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80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81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82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83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84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85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86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87">
        <f>SUM(AD288:AD290)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88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89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90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91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92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93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94">
        <f>SUM(AD295:AD296)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95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96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97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98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99">
        <f>SUM(AD300:AD301)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00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01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02">
        <f>ROUND(#REF!*24,0)</f>
      </nc>
      <ndxf>
        <font>
          <sz val="11"/>
          <color rgb="FFFF0000"/>
        </font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03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04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05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06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07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08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09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10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11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12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13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14">
        <f>SUM(AD315:AD317)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15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16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17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18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19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20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21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22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23">
        <f>SUM(AD324:AD325)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24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25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26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27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28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29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30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31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32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33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34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35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36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37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38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39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40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41">
        <f>SUM(AD342:AD343)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42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43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44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45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46">
        <f>SUM(AD347:AD348)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47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48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49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50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51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52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53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54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55">
        <f>SUM(AD356:AD357)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56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57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58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59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60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61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62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63">
        <f>SUM(AD364:AD365)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64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65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66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67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68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69">
        <f>SUM(AD370:AD371)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70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71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72">
        <f>SUM(AD373:AD374)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73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74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75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76">
        <f>SUM(AD377:AD379)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77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78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79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80">
        <f>SUM(AD381:AD383)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81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82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83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84">
        <f>SUM(AD385:AD386)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85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86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87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88">
        <f>SUM(AD389:AD390)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89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90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91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92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93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94">
        <f>SUM(AD395:AD396)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95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96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97">
        <f>SUM(AD398:AD400)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98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99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00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01">
        <f>SUM(AD402:AD404)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02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03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04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05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06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07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08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09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10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11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12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13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14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15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16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17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18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19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20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21">
        <f>SUM(AD422:AD424)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22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23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24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25">
        <f>SUM(AD426:AD427)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26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27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28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29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30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31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32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33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34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35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36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37">
        <f>SUM(AD438:AD439)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38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39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40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41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42">
        <f>SUM(AD443:AD444)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43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44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45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46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47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48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49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50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51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52">
        <f>SUM(AD453:AD455)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53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54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55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56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57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58">
        <f>SUM(AD459:AD461)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59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60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61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62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63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64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65">
        <f>SUM(AD466:AD467)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66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67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68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69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70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471" start="0" length="0">
      <dxf>
        <alignment horizontal="center" vertical="center" readingOrder="0"/>
      </dxf>
    </rfmt>
    <rfmt sheetId="2" sqref="AD472" start="0" length="0">
      <dxf>
        <numFmt numFmtId="3" formatCode="#,##0"/>
        <alignment vertical="center" readingOrder="0"/>
      </dxf>
    </rfmt>
    <rfmt sheetId="2" sqref="AD473" start="0" length="0">
      <dxf>
        <numFmt numFmtId="3" formatCode="#,##0"/>
        <alignment vertical="center" readingOrder="0"/>
        <border outline="0">
          <top style="medium">
            <color indexed="64"/>
          </top>
        </border>
      </dxf>
    </rfmt>
    <rcc rId="0" sId="2" dxf="1">
      <nc r="AD474">
        <f>SUM(AD475:AD478)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75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76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77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78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479" start="0" length="0">
      <dxf>
        <numFmt numFmtId="30" formatCode="@"/>
        <alignment vertical="center" readingOrder="0"/>
        <border outline="0">
          <top style="medium">
            <color indexed="64"/>
          </top>
          <bottom style="medium">
            <color indexed="64"/>
          </bottom>
        </border>
      </dxf>
    </rfmt>
    <rcc rId="0" sId="2" dxf="1">
      <nc r="AD480">
        <f>ROUND(#REF!*24,0)</f>
      </nc>
      <ndxf>
        <numFmt numFmtId="3" formatCode="#,##0"/>
        <fill>
          <patternFill patternType="solid">
            <bgColor theme="7" tint="0.39997558519241921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481" start="0" length="0">
      <dxf>
        <alignment vertical="center" readingOrder="0"/>
      </dxf>
    </rfmt>
    <rfmt sheetId="2" sqref="AD482" start="0" length="0">
      <dxf>
        <numFmt numFmtId="3" formatCode="#,##0"/>
        <alignment vertical="center" readingOrder="0"/>
        <border outline="0">
          <top style="medium">
            <color indexed="64"/>
          </top>
          <bottom style="medium">
            <color indexed="64"/>
          </bottom>
        </border>
      </dxf>
    </rfmt>
    <rcc rId="0" sId="2" dxf="1">
      <nc r="AD483">
        <f>ROUND(#REF!*24,0)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84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85">
        <f>ROUND(#REF!*24,0)</f>
      </nc>
      <ndxf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2" dxf="1">
      <nc r="AD486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87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88">
        <f>ROUND(#REF!*24,0)</f>
      </nc>
      <ndxf>
        <numFmt numFmtId="3" formatCode="#,##0"/>
        <fill>
          <patternFill patternType="solid">
            <bgColor rgb="FFFFC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489" start="0" length="0">
      <dxf>
        <numFmt numFmtId="3" formatCode="#,##0"/>
        <alignment vertical="center" readingOrder="0"/>
      </dxf>
    </rfmt>
    <rfmt sheetId="2" s="1" sqref="AD490" start="0" length="0">
      <dxf>
        <font>
          <b/>
          <sz val="11"/>
          <color auto="1"/>
          <name val="Arial"/>
          <scheme val="none"/>
        </font>
        <numFmt numFmtId="3" formatCode="#,##0"/>
        <fill>
          <patternFill patternType="solid">
            <bgColor indexed="22"/>
          </patternFill>
        </fill>
        <alignment horizontal="center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  <rfmt sheetId="2" sqref="AD491" start="0" length="0">
      <dxf>
        <numFmt numFmtId="30" formatCode="@"/>
        <alignment horizontal="center" vertical="center" readingOrder="0"/>
        <border outline="0">
          <right style="thin">
            <color indexed="64"/>
          </right>
          <top style="medium">
            <color indexed="64"/>
          </top>
        </border>
      </dxf>
    </rfmt>
    <rfmt sheetId="2" sqref="AD492" start="0" length="0">
      <dxf>
        <numFmt numFmtId="30" formatCode="@"/>
        <alignment horizontal="center" vertical="center" readingOrder="0"/>
        <border outline="0">
          <right style="thin">
            <color indexed="64"/>
          </right>
        </border>
      </dxf>
    </rfmt>
    <rcc rId="0" sId="2" dxf="1">
      <nc r="AD493">
        <f>ROUND(#REF!*24,0)</f>
      </nc>
      <ndxf>
        <font>
          <sz val="11"/>
          <color theme="0"/>
        </font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94">
        <f>ROUND(#REF!*24,0)</f>
      </nc>
      <ndxf>
        <numFmt numFmtId="3" formatCode="#,##0"/>
        <alignment horizontal="center" vertical="center" readingOrder="0"/>
        <border outline="0"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ndxf>
    </rcc>
    <rfmt sheetId="2" sqref="AD495" start="0" length="0">
      <dxf>
        <numFmt numFmtId="30" formatCode="@"/>
        <alignment vertical="center" readingOrder="0"/>
        <border outline="0">
          <top style="thick">
            <color indexed="64"/>
          </top>
          <bottom style="medium">
            <color indexed="64"/>
          </bottom>
        </border>
      </dxf>
    </rfmt>
    <rfmt sheetId="2" sqref="AD496" start="0" length="0">
      <dxf>
        <alignment vertical="center" readingOrder="0"/>
      </dxf>
    </rfmt>
    <rfmt sheetId="2" sqref="AD497" start="0" length="0">
      <dxf>
        <alignment vertical="center" readingOrder="0"/>
      </dxf>
    </rfmt>
    <rfmt sheetId="2" sqref="AD498" start="0" length="0">
      <dxf>
        <alignment vertical="center" readingOrder="0"/>
      </dxf>
    </rfmt>
    <rfmt sheetId="2" sqref="AD499" start="0" length="0">
      <dxf>
        <alignment vertical="center" readingOrder="0"/>
      </dxf>
    </rfmt>
    <rfmt sheetId="2" sqref="AD500" start="0" length="0">
      <dxf>
        <alignment vertical="center" readingOrder="0"/>
      </dxf>
    </rfmt>
    <rfmt sheetId="2" sqref="AD501" start="0" length="0">
      <dxf>
        <alignment vertical="center" readingOrder="0"/>
      </dxf>
    </rfmt>
    <rfmt sheetId="2" sqref="AD502" start="0" length="0">
      <dxf>
        <alignment vertical="center" readingOrder="0"/>
      </dxf>
    </rfmt>
    <rfmt sheetId="2" sqref="AD503" start="0" length="0">
      <dxf>
        <alignment vertical="center" readingOrder="0"/>
      </dxf>
    </rfmt>
    <rfmt sheetId="2" sqref="AD504" start="0" length="0">
      <dxf>
        <alignment vertical="center" readingOrder="0"/>
      </dxf>
    </rfmt>
    <rfmt sheetId="2" sqref="AD505" start="0" length="0">
      <dxf>
        <alignment vertical="center" readingOrder="0"/>
      </dxf>
    </rfmt>
    <rfmt sheetId="2" sqref="AD506" start="0" length="0">
      <dxf>
        <alignment vertical="center" readingOrder="0"/>
      </dxf>
    </rfmt>
    <rfmt sheetId="2" sqref="AD507" start="0" length="0">
      <dxf>
        <alignment vertical="center" readingOrder="0"/>
      </dxf>
    </rfmt>
    <rfmt sheetId="2" sqref="AD508" start="0" length="0">
      <dxf>
        <alignment vertical="center" readingOrder="0"/>
      </dxf>
    </rfmt>
    <rfmt sheetId="2" sqref="AD509" start="0" length="0">
      <dxf>
        <alignment vertical="center" readingOrder="0"/>
      </dxf>
    </rfmt>
    <rfmt sheetId="2" sqref="AD510" start="0" length="0">
      <dxf>
        <alignment vertical="center" readingOrder="0"/>
      </dxf>
    </rfmt>
    <rfmt sheetId="2" sqref="AD511" start="0" length="0">
      <dxf>
        <alignment vertical="center" readingOrder="0"/>
      </dxf>
    </rfmt>
    <rfmt sheetId="2" sqref="AD512" start="0" length="0">
      <dxf>
        <alignment vertical="center" readingOrder="0"/>
      </dxf>
    </rfmt>
    <rfmt sheetId="2" sqref="AD513" start="0" length="0">
      <dxf>
        <alignment vertical="center" readingOrder="0"/>
      </dxf>
    </rfmt>
    <rfmt sheetId="2" sqref="AD514" start="0" length="0">
      <dxf>
        <alignment vertical="center" readingOrder="0"/>
      </dxf>
    </rfmt>
    <rfmt sheetId="2" sqref="AD515" start="0" length="0">
      <dxf>
        <alignment vertical="center" readingOrder="0"/>
      </dxf>
    </rfmt>
    <rfmt sheetId="2" sqref="AD516" start="0" length="0">
      <dxf>
        <alignment vertical="center" readingOrder="0"/>
      </dxf>
    </rfmt>
    <rfmt sheetId="2" sqref="AD517" start="0" length="0">
      <dxf>
        <alignment vertical="center" readingOrder="0"/>
      </dxf>
    </rfmt>
    <rfmt sheetId="2" sqref="AD518" start="0" length="0">
      <dxf>
        <fill>
          <patternFill patternType="solid">
            <bgColor rgb="FFFFC000"/>
          </patternFill>
        </fill>
        <alignment vertical="center" readingOrder="0"/>
      </dxf>
    </rfmt>
    <rcc rId="0" sId="2" dxf="1">
      <nc r="AD519">
        <f>AD85+AD86</f>
      </nc>
      <ndxf>
        <numFmt numFmtId="167" formatCode="#,##0.0"/>
        <alignment vertical="center" readingOrder="0"/>
      </ndxf>
    </rcc>
    <rcc rId="0" sId="2" dxf="1">
      <nc r="AD520">
        <f>AD5+AD9+AD27+AD28+AD30+AD49+AD110+AD172+AD231+AD255+AD264+AD309+AD314+AD363+AD380+AD384+AD448</f>
      </nc>
      <ndxf>
        <numFmt numFmtId="167" formatCode="#,##0.0"/>
        <alignment vertical="center" readingOrder="0"/>
      </ndxf>
    </rcc>
    <rcc rId="0" sId="2" dxf="1">
      <nc r="AD521">
        <f>AD8+AD18+AD24+AD35+AD48+AD91+AD97+AD101+AD138+AD155+AD157+AD175+AD195+AD211+AD217+AD218+AD220+AD226+AD263+AD269+AD272+AD277+AD306+AD310+AD311++AD320+AD353+AD354+AD360+AD405+AD458+AD465</f>
      </nc>
      <ndxf>
        <numFmt numFmtId="167" formatCode="#,##0.0"/>
        <alignment vertical="center" readingOrder="0"/>
      </ndxf>
    </rcc>
    <rcc rId="0" sId="2" dxf="1">
      <nc r="AD522">
        <f>AD14+AD15+AD16+AD19+AD20+AD29+AD32+AD36+AD37+AD57+AD74+AD77+AD82+AD87+AD88+AD89+AD90+AD104+AD120+AD128+AD129+AD131+AD143+AD151+AD158+AD161+AD162+AD163+AD170+AD171+AD179+AD181+AD188+AD196+AD200+AD201+AD202+AD207+AD208+AD209+AD212+AD213+AD214+AD216+AD223+AD229+AD238+AD239+AD241+AD260+AD261+AD262+AD281+AD282+AD285+AD293+AD294+AD308+AD326+AD328+AD329+AD334+AD346+AD350+AD351+AD355+AD368+AD369+AD376+AD388+AD391+AD401+AD407+AD408+AD409+AD411+AD429+AD435+AD436+AD437+AD450+AD457</f>
      </nc>
      <ndxf>
        <numFmt numFmtId="167" formatCode="#,##0.0"/>
        <alignment vertical="center" readingOrder="0"/>
      </ndxf>
    </rcc>
    <rcc rId="0" sId="2" dxf="1">
      <nc r="AD523">
        <f>AD62+AD210+AD332+AD352+AD451+AD470</f>
      </nc>
      <ndxf>
        <numFmt numFmtId="167" formatCode="#,##0.0"/>
        <alignment vertical="center" readingOrder="0"/>
      </ndxf>
    </rcc>
    <rcc rId="0" sId="2" dxf="1">
      <nc r="AD524">
        <f>AD109</f>
      </nc>
      <ndxf>
        <numFmt numFmtId="167" formatCode="#,##0.0"/>
        <alignment vertical="center" readingOrder="0"/>
      </ndxf>
    </rcc>
    <rcc rId="0" sId="2" dxf="1">
      <nc r="AD525">
        <f>AD56+AD121+AD160+AD168+AD219+AD227+AD251+AD274+AD276+AD305+AD327+AD333+AD344+AD361+AD362</f>
      </nc>
      <ndxf>
        <numFmt numFmtId="167" formatCode="#,##0.0"/>
        <alignment vertical="center" readingOrder="0"/>
      </ndxf>
    </rcc>
    <rcc rId="0" sId="2" dxf="1">
      <nc r="AD526">
        <f>AD291</f>
      </nc>
      <ndxf>
        <numFmt numFmtId="167" formatCode="#,##0.0"/>
        <alignment vertical="center" readingOrder="0"/>
      </ndxf>
    </rcc>
    <rcc rId="0" sId="2" dxf="1">
      <nc r="AD527">
        <f>AD80+AD252+AD302+AD441</f>
      </nc>
      <ndxf>
        <numFmt numFmtId="167" formatCode="#,##0.0"/>
        <alignment vertical="center" readingOrder="0"/>
      </ndxf>
    </rcc>
    <rcc rId="0" sId="2" dxf="1">
      <nc r="AD528">
        <f>AD6+AD7+AD10+AD17+AD23+AD25+AD26+AD31+AD41+AD42+AD44+AD47+AD55+AD58+AD62+AD76+AD79+AD83+AD92+AD96+AD108+AD119+AD122+AD125+AD126+AD127+AD134+AD139+AD140+AD148+AD152+AD153+AD154+AD156+AD159+AD164+AD165+AD166+AD167+AD169+AD180+AD183+AD193+AD203+AD204+AD215+AD228+AD230+AD232+AD235+AD236+AD237+AD240+AD242+AD243+AD244+AD245+AD248+AD259+AD267+AD268+AD270+AD275+AD283+AD284+AD286+AD287+AD292+AD299+AD303+AD304+AD312+AD313+AD319+AD322+AD323+AD330+AD331+AD335+AD336+AD337+AD338+AD339+AD340+AD341+AD345+AD349+AD359+AD366+AD375+AD387+AD392+AD393+AD394+AD397+AD406+AD412+AD413+AD414+AD419+AD421+AD428+AD430+AD431+AD432+AD434+AD442+AD445+AD447+AD449+AD452+AD463+AD464+AD468+AD469</f>
      </nc>
      <ndxf>
        <numFmt numFmtId="3" formatCode="#,##0"/>
        <alignment vertical="center" readingOrder="0"/>
      </ndxf>
    </rcc>
    <rcc rId="0" sId="2" dxf="1">
      <nc r="AD529">
        <f>SUBTOTAL(9,AD519:AD528)</f>
      </nc>
      <ndxf>
        <numFmt numFmtId="167" formatCode="#,##0.0"/>
        <fill>
          <patternFill patternType="solid">
            <bgColor rgb="FFFFC000"/>
          </patternFill>
        </fill>
        <alignment vertical="center" readingOrder="0"/>
      </ndxf>
    </rcc>
    <rcc rId="0" sId="2" dxf="1">
      <nc r="AD530">
        <f>AD52+AD78+AD118+AD130+AD254+AD256+AD297+AD298+AD307+AD321+AD367+AD416+AD418+AD425+AD446</f>
      </nc>
      <ndxf>
        <numFmt numFmtId="167" formatCode="#,##0.0"/>
        <alignment vertical="center" readingOrder="0"/>
      </ndxf>
    </rcc>
    <rcc rId="0" sId="2" dxf="1">
      <nc r="AD531">
        <f>AD137+AD147+AD187+AD253+AD318+AD358+AD372+AD410+AD415+AD417+AD420+AD462</f>
      </nc>
      <ndxf>
        <numFmt numFmtId="167" formatCode="#,##0.0"/>
        <alignment vertical="center" readingOrder="0"/>
      </ndxf>
    </rcc>
    <rcc rId="0" sId="2" dxf="1">
      <nc r="AD532">
        <f>AD182</f>
      </nc>
      <ndxf>
        <numFmt numFmtId="167" formatCode="#,##0.0"/>
        <alignment vertical="center" readingOrder="0"/>
      </ndxf>
    </rcc>
    <rfmt sheetId="2" sqref="AD533" start="0" length="0">
      <dxf>
        <numFmt numFmtId="167" formatCode="#,##0.0"/>
        <alignment vertical="center" readingOrder="0"/>
      </dxf>
    </rfmt>
    <rcc rId="0" sId="2" dxf="1">
      <nc r="AD534">
        <f>SUM(AD529:AD533)</f>
      </nc>
      <ndxf>
        <numFmt numFmtId="167" formatCode="#,##0.0"/>
        <fill>
          <patternFill patternType="solid">
            <bgColor rgb="FFFFC000"/>
          </patternFill>
        </fill>
        <alignment vertical="center" readingOrder="0"/>
      </ndxf>
    </rcc>
    <rfmt sheetId="2" sqref="AD535" start="0" length="0">
      <dxf>
        <alignment vertical="center" readingOrder="0"/>
      </dxf>
    </rfmt>
    <rfmt sheetId="2" sqref="AD536" start="0" length="0">
      <dxf>
        <alignment vertical="center" readingOrder="0"/>
      </dxf>
    </rfmt>
    <rfmt sheetId="2" sqref="AD537" start="0" length="0">
      <dxf>
        <alignment vertical="center" readingOrder="0"/>
      </dxf>
    </rfmt>
    <rcc rId="0" sId="2" dxf="1">
      <nc r="AD538">
        <f>AD199</f>
      </nc>
      <ndxf>
        <numFmt numFmtId="167" formatCode="#,##0.0"/>
        <alignment vertical="center" readingOrder="0"/>
      </ndxf>
    </rcc>
    <rcc rId="0" sId="2" dxf="1">
      <nc r="AD539">
        <f>AD81</f>
      </nc>
      <ndxf>
        <numFmt numFmtId="167" formatCode="#,##0.0"/>
        <alignment vertical="center" readingOrder="0"/>
      </ndxf>
    </rcc>
    <rcc rId="0" sId="2" dxf="1">
      <nc r="AD540">
        <f>AD107</f>
      </nc>
      <ndxf>
        <numFmt numFmtId="167" formatCode="#,##0.0"/>
        <alignment vertical="center" readingOrder="0"/>
      </ndxf>
    </rcc>
    <rcc rId="0" sId="2" dxf="1">
      <nc r="AD541">
        <f>ROUND(#REF!*24,0)</f>
      </nc>
      <ndxf>
        <numFmt numFmtId="167" formatCode="#,##0.0"/>
        <alignment vertical="center" readingOrder="0"/>
      </ndxf>
    </rcc>
    <rfmt sheetId="2" sqref="AD542" start="0" length="0">
      <dxf>
        <numFmt numFmtId="167" formatCode="#,##0.0"/>
        <alignment vertical="center" readingOrder="0"/>
      </dxf>
    </rfmt>
    <rfmt sheetId="2" sqref="AD543" start="0" length="0">
      <dxf>
        <numFmt numFmtId="167" formatCode="#,##0.0"/>
        <alignment vertical="center" readingOrder="0"/>
      </dxf>
    </rfmt>
    <rcc rId="0" sId="2" dxf="1">
      <nc r="AD544">
        <f>AD43</f>
      </nc>
      <ndxf>
        <numFmt numFmtId="167" formatCode="#,##0.0"/>
        <alignment vertical="center" readingOrder="0"/>
      </ndxf>
    </rcc>
    <rcc rId="0" sId="2" dxf="1">
      <nc r="AD545">
        <f>ROUND(#REF!*24,0)</f>
      </nc>
      <ndxf>
        <numFmt numFmtId="167" formatCode="#,##0.0"/>
        <alignment vertical="center" readingOrder="0"/>
      </ndxf>
    </rcc>
    <rfmt sheetId="2" sqref="AD546" start="0" length="0">
      <dxf>
        <alignment vertical="center" readingOrder="0"/>
      </dxf>
    </rfmt>
    <rfmt sheetId="2" sqref="AD547" start="0" length="0">
      <dxf>
        <alignment vertical="center" readingOrder="0"/>
      </dxf>
    </rfmt>
    <rfmt sheetId="2" sqref="AD548" start="0" length="0">
      <dxf>
        <alignment vertical="center" readingOrder="0"/>
      </dxf>
    </rfmt>
    <rfmt sheetId="2" sqref="AD549" start="0" length="0">
      <dxf>
        <alignment vertical="center" readingOrder="0"/>
      </dxf>
    </rfmt>
    <rfmt sheetId="2" sqref="AD550" start="0" length="0">
      <dxf>
        <alignment vertical="center" readingOrder="0"/>
      </dxf>
    </rfmt>
    <rfmt sheetId="2" sqref="AD551" start="0" length="0">
      <dxf>
        <alignment vertical="center" readingOrder="0"/>
      </dxf>
    </rfmt>
    <rfmt sheetId="2" sqref="AD552" start="0" length="0">
      <dxf>
        <alignment vertical="center" readingOrder="0"/>
      </dxf>
    </rfmt>
    <rfmt sheetId="2" sqref="AD553" start="0" length="0">
      <dxf>
        <alignment vertical="center" readingOrder="0"/>
      </dxf>
    </rfmt>
    <rfmt sheetId="2" sqref="AD554" start="0" length="0">
      <dxf>
        <alignment vertical="center" readingOrder="0"/>
      </dxf>
    </rfmt>
    <rfmt sheetId="2" sqref="AD555" start="0" length="0">
      <dxf>
        <alignment vertical="center" readingOrder="0"/>
      </dxf>
    </rfmt>
    <rfmt sheetId="2" sqref="AD556" start="0" length="0">
      <dxf>
        <alignment vertical="center" readingOrder="0"/>
      </dxf>
    </rfmt>
    <rfmt sheetId="2" sqref="AD557" start="0" length="0">
      <dxf>
        <alignment vertical="center" readingOrder="0"/>
      </dxf>
    </rfmt>
    <rfmt sheetId="2" sqref="AD558" start="0" length="0">
      <dxf>
        <alignment vertical="center" readingOrder="0"/>
      </dxf>
    </rfmt>
    <rfmt sheetId="2" sqref="AD559" start="0" length="0">
      <dxf>
        <alignment vertical="center" readingOrder="0"/>
      </dxf>
    </rfmt>
    <rfmt sheetId="2" sqref="AD560" start="0" length="0">
      <dxf>
        <alignment vertical="center" readingOrder="0"/>
      </dxf>
    </rfmt>
    <rfmt sheetId="2" sqref="AD561" start="0" length="0">
      <dxf>
        <alignment vertical="center" readingOrder="0"/>
      </dxf>
    </rfmt>
    <rfmt sheetId="2" sqref="AD562" start="0" length="0">
      <dxf>
        <alignment vertical="center" readingOrder="0"/>
      </dxf>
    </rfmt>
    <rfmt sheetId="2" sqref="AD563" start="0" length="0">
      <dxf>
        <alignment vertical="center" readingOrder="0"/>
      </dxf>
    </rfmt>
    <rfmt sheetId="2" sqref="AD564" start="0" length="0">
      <dxf>
        <alignment vertical="center" readingOrder="0"/>
      </dxf>
    </rfmt>
    <rfmt sheetId="2" sqref="AD565" start="0" length="0">
      <dxf>
        <alignment vertical="center" readingOrder="0"/>
      </dxf>
    </rfmt>
    <rfmt sheetId="2" sqref="AD566" start="0" length="0">
      <dxf>
        <alignment vertical="center" readingOrder="0"/>
      </dxf>
    </rfmt>
    <rfmt sheetId="2" sqref="AD567" start="0" length="0">
      <dxf>
        <alignment vertical="center" readingOrder="0"/>
      </dxf>
    </rfmt>
    <rfmt sheetId="2" sqref="AD568" start="0" length="0">
      <dxf>
        <alignment vertical="center" readingOrder="0"/>
      </dxf>
    </rfmt>
    <rfmt sheetId="2" sqref="AD569" start="0" length="0">
      <dxf>
        <alignment vertical="center" readingOrder="0"/>
      </dxf>
    </rfmt>
    <rfmt sheetId="2" sqref="AD570" start="0" length="0">
      <dxf>
        <alignment vertical="center" readingOrder="0"/>
      </dxf>
    </rfmt>
    <rfmt sheetId="2" sqref="AD571" start="0" length="0">
      <dxf>
        <alignment vertical="center" readingOrder="0"/>
      </dxf>
    </rfmt>
    <rfmt sheetId="2" sqref="AD572" start="0" length="0">
      <dxf>
        <alignment vertical="center" readingOrder="0"/>
      </dxf>
    </rfmt>
    <rfmt sheetId="2" sqref="AD573" start="0" length="0">
      <dxf>
        <alignment vertical="center" readingOrder="0"/>
      </dxf>
    </rfmt>
    <rfmt sheetId="2" sqref="AD574" start="0" length="0">
      <dxf>
        <alignment vertical="center" readingOrder="0"/>
      </dxf>
    </rfmt>
    <rfmt sheetId="2" sqref="AD575" start="0" length="0">
      <dxf>
        <alignment vertical="center" readingOrder="0"/>
      </dxf>
    </rfmt>
    <rfmt sheetId="2" sqref="AD576" start="0" length="0">
      <dxf>
        <alignment vertical="center" readingOrder="0"/>
      </dxf>
    </rfmt>
    <rfmt sheetId="2" sqref="AD577" start="0" length="0">
      <dxf>
        <alignment vertical="center" readingOrder="0"/>
      </dxf>
    </rfmt>
    <rfmt sheetId="2" sqref="AD578" start="0" length="0">
      <dxf>
        <alignment vertical="center" readingOrder="0"/>
      </dxf>
    </rfmt>
    <rfmt sheetId="2" sqref="AD579" start="0" length="0">
      <dxf>
        <alignment vertical="center" readingOrder="0"/>
      </dxf>
    </rfmt>
    <rfmt sheetId="2" sqref="AD580" start="0" length="0">
      <dxf>
        <alignment vertical="center" readingOrder="0"/>
      </dxf>
    </rfmt>
    <rfmt sheetId="2" sqref="AD581" start="0" length="0">
      <dxf>
        <alignment vertical="center" readingOrder="0"/>
      </dxf>
    </rfmt>
    <rfmt sheetId="2" sqref="AD582" start="0" length="0">
      <dxf>
        <alignment vertical="center" readingOrder="0"/>
      </dxf>
    </rfmt>
    <rfmt sheetId="2" sqref="AD583" start="0" length="0">
      <dxf>
        <alignment vertical="center" readingOrder="0"/>
      </dxf>
    </rfmt>
    <rfmt sheetId="2" sqref="AD584" start="0" length="0">
      <dxf>
        <alignment vertical="center" readingOrder="0"/>
      </dxf>
    </rfmt>
    <rfmt sheetId="2" sqref="AD585" start="0" length="0">
      <dxf>
        <alignment vertical="center" readingOrder="0"/>
      </dxf>
    </rfmt>
    <rfmt sheetId="2" sqref="AD586" start="0" length="0">
      <dxf>
        <alignment vertical="center" readingOrder="0"/>
      </dxf>
    </rfmt>
    <rfmt sheetId="2" sqref="AD587" start="0" length="0">
      <dxf>
        <alignment vertical="center" readingOrder="0"/>
      </dxf>
    </rfmt>
    <rfmt sheetId="2" sqref="AD588" start="0" length="0">
      <dxf>
        <alignment vertical="center" readingOrder="0"/>
      </dxf>
    </rfmt>
    <rfmt sheetId="2" sqref="AD589" start="0" length="0">
      <dxf>
        <alignment vertical="center" readingOrder="0"/>
      </dxf>
    </rfmt>
    <rfmt sheetId="2" sqref="AD590" start="0" length="0">
      <dxf>
        <alignment vertical="center" readingOrder="0"/>
      </dxf>
    </rfmt>
    <rfmt sheetId="2" sqref="AD591" start="0" length="0">
      <dxf>
        <alignment vertical="center" readingOrder="0"/>
      </dxf>
    </rfmt>
    <rfmt sheetId="2" sqref="AD592" start="0" length="0">
      <dxf>
        <alignment vertical="center" readingOrder="0"/>
      </dxf>
    </rfmt>
    <rfmt sheetId="2" sqref="AD593" start="0" length="0">
      <dxf>
        <alignment vertical="center" readingOrder="0"/>
      </dxf>
    </rfmt>
    <rfmt sheetId="2" sqref="AD594" start="0" length="0">
      <dxf>
        <alignment vertical="center" readingOrder="0"/>
      </dxf>
    </rfmt>
    <rfmt sheetId="2" sqref="AD595" start="0" length="0">
      <dxf>
        <alignment vertical="center" readingOrder="0"/>
      </dxf>
    </rfmt>
    <rfmt sheetId="2" sqref="AD596" start="0" length="0">
      <dxf>
        <alignment vertical="center" readingOrder="0"/>
      </dxf>
    </rfmt>
    <rfmt sheetId="2" sqref="AD597" start="0" length="0">
      <dxf>
        <alignment vertical="center" readingOrder="0"/>
      </dxf>
    </rfmt>
    <rfmt sheetId="2" sqref="AD598" start="0" length="0">
      <dxf>
        <alignment vertical="center" readingOrder="0"/>
      </dxf>
    </rfmt>
    <rfmt sheetId="2" sqref="AD599" start="0" length="0">
      <dxf>
        <alignment vertical="center" readingOrder="0"/>
      </dxf>
    </rfmt>
    <rfmt sheetId="2" sqref="AD600" start="0" length="0">
      <dxf>
        <alignment vertical="center" readingOrder="0"/>
      </dxf>
    </rfmt>
    <rfmt sheetId="2" sqref="AD601" start="0" length="0">
      <dxf>
        <alignment vertical="center" readingOrder="0"/>
      </dxf>
    </rfmt>
    <rfmt sheetId="2" sqref="AD602" start="0" length="0">
      <dxf>
        <alignment vertical="center" readingOrder="0"/>
      </dxf>
    </rfmt>
    <rfmt sheetId="2" sqref="AD603" start="0" length="0">
      <dxf>
        <alignment vertical="center" readingOrder="0"/>
      </dxf>
    </rfmt>
    <rfmt sheetId="2" sqref="AD604" start="0" length="0">
      <dxf>
        <alignment vertical="center" readingOrder="0"/>
      </dxf>
    </rfmt>
    <rfmt sheetId="2" sqref="AD605" start="0" length="0">
      <dxf>
        <alignment vertical="center" readingOrder="0"/>
      </dxf>
    </rfmt>
    <rfmt sheetId="2" sqref="AD606" start="0" length="0">
      <dxf>
        <alignment vertical="center" readingOrder="0"/>
      </dxf>
    </rfmt>
    <rfmt sheetId="2" sqref="AD607" start="0" length="0">
      <dxf>
        <alignment vertical="center" readingOrder="0"/>
      </dxf>
    </rfmt>
    <rfmt sheetId="2" sqref="AD608" start="0" length="0">
      <dxf>
        <alignment vertical="center" readingOrder="0"/>
      </dxf>
    </rfmt>
    <rfmt sheetId="2" sqref="AD609" start="0" length="0">
      <dxf>
        <alignment vertical="center" readingOrder="0"/>
      </dxf>
    </rfmt>
    <rfmt sheetId="2" sqref="AD610" start="0" length="0">
      <dxf>
        <alignment vertical="center" readingOrder="0"/>
      </dxf>
    </rfmt>
    <rfmt sheetId="2" sqref="AD611" start="0" length="0">
      <dxf>
        <alignment vertical="center" readingOrder="0"/>
      </dxf>
    </rfmt>
    <rfmt sheetId="2" sqref="AD612" start="0" length="0">
      <dxf>
        <alignment vertical="center" readingOrder="0"/>
      </dxf>
    </rfmt>
    <rfmt sheetId="2" sqref="AD613" start="0" length="0">
      <dxf>
        <alignment vertical="center" readingOrder="0"/>
      </dxf>
    </rfmt>
    <rfmt sheetId="2" sqref="AD614" start="0" length="0">
      <dxf>
        <alignment vertical="center" readingOrder="0"/>
      </dxf>
    </rfmt>
    <rfmt sheetId="2" sqref="AD615" start="0" length="0">
      <dxf>
        <alignment vertical="center" readingOrder="0"/>
      </dxf>
    </rfmt>
    <rfmt sheetId="2" sqref="AD616" start="0" length="0">
      <dxf>
        <alignment vertical="center" readingOrder="0"/>
      </dxf>
    </rfmt>
    <rfmt sheetId="2" sqref="AD617" start="0" length="0">
      <dxf>
        <alignment vertical="center" readingOrder="0"/>
      </dxf>
    </rfmt>
    <rfmt sheetId="2" sqref="AD618" start="0" length="0">
      <dxf>
        <alignment vertical="center" readingOrder="0"/>
      </dxf>
    </rfmt>
    <rfmt sheetId="2" sqref="AD619" start="0" length="0">
      <dxf>
        <alignment vertical="center" readingOrder="0"/>
      </dxf>
    </rfmt>
    <rfmt sheetId="2" sqref="AD620" start="0" length="0">
      <dxf>
        <alignment vertical="center" readingOrder="0"/>
      </dxf>
    </rfmt>
    <rfmt sheetId="2" sqref="AD621" start="0" length="0">
      <dxf>
        <alignment vertical="center" readingOrder="0"/>
      </dxf>
    </rfmt>
    <rfmt sheetId="2" sqref="AD622" start="0" length="0">
      <dxf>
        <alignment vertical="center" readingOrder="0"/>
      </dxf>
    </rfmt>
    <rfmt sheetId="2" sqref="AD623" start="0" length="0">
      <dxf>
        <alignment vertical="center" readingOrder="0"/>
      </dxf>
    </rfmt>
    <rfmt sheetId="2" sqref="AD624" start="0" length="0">
      <dxf>
        <alignment vertical="center" readingOrder="0"/>
      </dxf>
    </rfmt>
    <rfmt sheetId="2" sqref="AD625" start="0" length="0">
      <dxf>
        <alignment vertical="center" readingOrder="0"/>
      </dxf>
    </rfmt>
    <rfmt sheetId="2" sqref="AD626" start="0" length="0">
      <dxf>
        <alignment vertical="center" readingOrder="0"/>
      </dxf>
    </rfmt>
  </rrc>
  <rrc rId="582" sId="2" ref="AD1:AD1048576" action="deleteCol">
    <undo index="0" exp="ref" v="1" dr="AD491" r="AF491" sId="2"/>
    <undo index="0" exp="ref" v="1" dr="AD491" r="AE491" sId="2"/>
    <undo index="0" exp="ref" v="1" dr="AD488" r="AF488" sId="2"/>
    <undo index="0" exp="ref" v="1" dr="AD488" r="AE488" sId="2"/>
    <undo index="0" exp="ref" v="1" dr="AD487" r="AF487" sId="2"/>
    <undo index="0" exp="ref" v="1" dr="AD487" r="AE487" sId="2"/>
    <undo index="0" exp="ref" v="1" dr="AD486" r="AF486" sId="2"/>
    <undo index="0" exp="ref" v="1" dr="AD486" r="AE486" sId="2"/>
    <undo index="0" exp="ref" v="1" dr="AD485" r="AF485" sId="2"/>
    <undo index="0" exp="ref" v="1" dr="AD485" r="AE485" sId="2"/>
    <undo index="0" exp="ref" v="1" dr="AD484" r="AF484" sId="2"/>
    <undo index="0" exp="ref" v="1" dr="AD484" r="AE484" sId="2"/>
    <undo index="0" exp="ref" v="1" dr="AD483" r="AF483" sId="2"/>
    <undo index="0" exp="ref" v="1" dr="AD483" r="AE483" sId="2"/>
    <undo index="0" exp="ref" v="1" dr="AD480" r="AF480" sId="2"/>
    <undo index="0" exp="ref" v="1" dr="AD480" r="AE480" sId="2"/>
    <undo index="0" exp="ref" v="1" dr="AD478" r="AF478" sId="2"/>
    <undo index="0" exp="ref" v="1" dr="AD478" r="AE478" sId="2"/>
    <undo index="0" exp="ref" v="1" dr="AD477" r="AF477" sId="2"/>
    <undo index="0" exp="ref" v="1" dr="AD477" r="AE477" sId="2"/>
    <undo index="0" exp="ref" v="1" dr="AD476" r="AF476" sId="2"/>
    <undo index="0" exp="ref" v="1" dr="AD476" r="AE476" sId="2"/>
    <undo index="0" exp="ref" v="1" dr="AD475" r="AF475" sId="2"/>
    <undo index="0" exp="ref" v="1" dr="AD475" r="AE475" sId="2"/>
    <undo index="0" exp="ref" v="1" dr="AD470" r="AF470" sId="2"/>
    <undo index="0" exp="ref" v="1" dr="AD470" r="AE470" sId="2"/>
    <undo index="0" exp="ref" v="1" dr="AD469" r="AF469" sId="2"/>
    <undo index="0" exp="ref" v="1" dr="AD469" r="AE469" sId="2"/>
    <undo index="0" exp="ref" v="1" dr="AD468" r="AF468" sId="2"/>
    <undo index="0" exp="ref" v="1" dr="AD468" r="AE468" sId="2"/>
    <undo index="0" exp="ref" v="1" dr="AD467" r="AF467" sId="2"/>
    <undo index="0" exp="ref" v="1" dr="AD467" r="AE467" sId="2"/>
    <undo index="0" exp="ref" v="1" dr="AD466" r="AF466" sId="2"/>
    <undo index="0" exp="ref" v="1" dr="AD466" r="AE466" sId="2"/>
    <undo index="0" exp="ref" v="1" dr="AD464" r="AF464" sId="2"/>
    <undo index="0" exp="ref" v="1" dr="AD464" r="AE464" sId="2"/>
    <undo index="0" exp="ref" v="1" dr="AD463" r="AF463" sId="2"/>
    <undo index="0" exp="ref" v="1" dr="AD463" r="AE463" sId="2"/>
    <undo index="0" exp="ref" v="1" dr="AD462" r="AF462" sId="2"/>
    <undo index="0" exp="ref" v="1" dr="AD462" r="AE462" sId="2"/>
    <undo index="0" exp="ref" v="1" dr="AD461" r="AF461" sId="2"/>
    <undo index="0" exp="ref" v="1" dr="AD461" r="AE461" sId="2"/>
    <undo index="0" exp="ref" v="1" dr="AD460" r="AF460" sId="2"/>
    <undo index="0" exp="ref" v="1" dr="AD460" r="AE460" sId="2"/>
    <undo index="0" exp="ref" v="1" dr="AD459" r="AF459" sId="2"/>
    <undo index="0" exp="ref" v="1" dr="AD459" r="AE459" sId="2"/>
    <undo index="0" exp="ref" v="1" dr="AD457" r="AF457" sId="2"/>
    <undo index="0" exp="ref" v="1" dr="AD457" r="AE457" sId="2"/>
    <undo index="0" exp="ref" v="1" dr="AD456" r="AF456" sId="2"/>
    <undo index="0" exp="ref" v="1" dr="AD456" r="AE456" sId="2"/>
    <undo index="0" exp="ref" v="1" dr="AD455" r="AF455" sId="2"/>
    <undo index="0" exp="ref" v="1" dr="AD455" r="AE455" sId="2"/>
    <undo index="0" exp="ref" v="1" dr="AD454" r="AF454" sId="2"/>
    <undo index="0" exp="ref" v="1" dr="AD454" r="AE454" sId="2"/>
    <undo index="0" exp="ref" v="1" dr="AD453" r="AF453" sId="2"/>
    <undo index="0" exp="ref" v="1" dr="AD453" r="AE453" sId="2"/>
    <undo index="0" exp="ref" v="1" dr="AD451" r="AF451" sId="2"/>
    <undo index="0" exp="ref" v="1" dr="AD451" r="AE451" sId="2"/>
    <undo index="0" exp="ref" v="1" dr="AD450" r="AF450" sId="2"/>
    <undo index="0" exp="ref" v="1" dr="AD450" r="AE450" sId="2"/>
    <undo index="0" exp="ref" v="1" dr="AD449" r="AF449" sId="2"/>
    <undo index="0" exp="ref" v="1" dr="AD449" r="AE449" sId="2"/>
    <undo index="0" exp="ref" v="1" dr="AD448" r="AF448" sId="2"/>
    <undo index="0" exp="ref" v="1" dr="AD448" r="AE448" sId="2"/>
    <undo index="0" exp="ref" v="1" dr="AD447" r="AF447" sId="2"/>
    <undo index="0" exp="ref" v="1" dr="AD447" r="AE447" sId="2"/>
    <undo index="0" exp="ref" v="1" dr="AD446" r="AF446" sId="2"/>
    <undo index="0" exp="ref" v="1" dr="AD446" r="AE446" sId="2"/>
    <undo index="0" exp="ref" v="1" dr="AD445" r="AF445" sId="2"/>
    <undo index="0" exp="ref" v="1" dr="AD445" r="AE445" sId="2"/>
    <undo index="0" exp="ref" v="1" dr="AD444" r="AF444" sId="2"/>
    <undo index="0" exp="ref" v="1" dr="AD444" r="AE444" sId="2"/>
    <undo index="0" exp="ref" v="1" dr="AD443" r="AF443" sId="2"/>
    <undo index="0" exp="ref" v="1" dr="AD443" r="AE443" sId="2"/>
    <undo index="0" exp="ref" v="1" dr="AD441" r="AF441" sId="2"/>
    <undo index="0" exp="ref" v="1" dr="AD441" r="AE441" sId="2"/>
    <undo index="0" exp="ref" v="1" dr="AD440" r="AF440" sId="2"/>
    <undo index="0" exp="ref" v="1" dr="AD440" r="AE440" sId="2"/>
    <undo index="0" exp="ref" v="1" dr="AD439" r="AF439" sId="2"/>
    <undo index="0" exp="ref" v="1" dr="AD439" r="AE439" sId="2"/>
    <undo index="0" exp="ref" v="1" dr="AD438" r="AF438" sId="2"/>
    <undo index="0" exp="ref" v="1" dr="AD438" r="AE438" sId="2"/>
    <undo index="0" exp="ref" v="1" dr="AD436" r="AF436" sId="2"/>
    <undo index="0" exp="ref" v="1" dr="AD436" r="AE436" sId="2"/>
    <undo index="0" exp="ref" v="1" dr="AD435" r="AF435" sId="2"/>
    <undo index="0" exp="ref" v="1" dr="AD435" r="AE435" sId="2"/>
    <undo index="0" exp="ref" v="1" dr="AD434" r="AF434" sId="2"/>
    <undo index="0" exp="ref" v="1" dr="AD434" r="AE434" sId="2"/>
    <undo index="0" exp="ref" v="1" dr="AD433" r="AF433" sId="2"/>
    <undo index="0" exp="ref" v="1" dr="AD433" r="AE433" sId="2"/>
    <undo index="0" exp="ref" v="1" dr="AD432" r="AF432" sId="2"/>
    <undo index="0" exp="ref" v="1" dr="AD432" r="AE432" sId="2"/>
    <undo index="0" exp="ref" v="1" dr="AD431" r="AF431" sId="2"/>
    <undo index="0" exp="ref" v="1" dr="AD431" r="AE431" sId="2"/>
    <undo index="0" exp="ref" v="1" dr="AD430" r="AF430" sId="2"/>
    <undo index="0" exp="ref" v="1" dr="AD430" r="AE430" sId="2"/>
    <undo index="0" exp="ref" v="1" dr="AD429" r="AF429" sId="2"/>
    <undo index="0" exp="ref" v="1" dr="AD429" r="AE429" sId="2"/>
    <undo index="0" exp="ref" v="1" dr="AD428" r="AF428" sId="2"/>
    <undo index="0" exp="ref" v="1" dr="AD428" r="AE428" sId="2"/>
    <undo index="0" exp="ref" v="1" dr="AD427" r="AF427" sId="2"/>
    <undo index="0" exp="ref" v="1" dr="AD427" r="AE427" sId="2"/>
    <undo index="0" exp="ref" v="1" dr="AD426" r="AF426" sId="2"/>
    <undo index="0" exp="ref" v="1" dr="AD426" r="AE426" sId="2"/>
    <undo index="0" exp="ref" v="1" dr="AD424" r="AF424" sId="2"/>
    <undo index="0" exp="ref" v="1" dr="AD424" r="AE424" sId="2"/>
    <undo index="0" exp="ref" v="1" dr="AD423" r="AF423" sId="2"/>
    <undo index="0" exp="ref" v="1" dr="AD423" r="AE423" sId="2"/>
    <undo index="0" exp="ref" v="1" dr="AD422" r="AF422" sId="2"/>
    <undo index="0" exp="ref" v="1" dr="AD422" r="AE422" sId="2"/>
    <undo index="0" exp="ref" v="1" dr="AD420" r="AF420" sId="2"/>
    <undo index="0" exp="ref" v="1" dr="AD420" r="AE420" sId="2"/>
    <undo index="0" exp="ref" v="1" dr="AD419" r="AF419" sId="2"/>
    <undo index="0" exp="ref" v="1" dr="AD419" r="AE419" sId="2"/>
    <undo index="0" exp="ref" v="1" dr="AD418" r="AF418" sId="2"/>
    <undo index="0" exp="ref" v="1" dr="AD418" r="AE418" sId="2"/>
    <undo index="0" exp="ref" v="1" dr="AD417" r="AF417" sId="2"/>
    <undo index="0" exp="ref" v="1" dr="AD417" r="AE417" sId="2"/>
    <undo index="0" exp="ref" v="1" dr="AD416" r="AF416" sId="2"/>
    <undo index="0" exp="ref" v="1" dr="AD416" r="AE416" sId="2"/>
    <undo index="0" exp="ref" v="1" dr="AD415" r="AF415" sId="2"/>
    <undo index="0" exp="ref" v="1" dr="AD415" r="AE415" sId="2"/>
    <undo index="0" exp="ref" v="1" dr="AD414" r="AF414" sId="2"/>
    <undo index="0" exp="ref" v="1" dr="AD414" r="AE414" sId="2"/>
    <undo index="0" exp="ref" v="1" dr="AD413" r="AF413" sId="2"/>
    <undo index="0" exp="ref" v="1" dr="AD413" r="AE413" sId="2"/>
    <undo index="0" exp="ref" v="1" dr="AD412" r="AF412" sId="2"/>
    <undo index="0" exp="ref" v="1" dr="AD412" r="AE412" sId="2"/>
    <undo index="0" exp="ref" v="1" dr="AD411" r="AF411" sId="2"/>
    <undo index="0" exp="ref" v="1" dr="AD411" r="AE411" sId="2"/>
    <undo index="0" exp="ref" v="1" dr="AD410" r="AF410" sId="2"/>
    <undo index="0" exp="ref" v="1" dr="AD410" r="AE410" sId="2"/>
    <undo index="0" exp="ref" v="1" dr="AD409" r="AF409" sId="2"/>
    <undo index="0" exp="ref" v="1" dr="AD409" r="AE409" sId="2"/>
    <undo index="0" exp="ref" v="1" dr="AD408" r="AF408" sId="2"/>
    <undo index="0" exp="ref" v="1" dr="AD408" r="AE408" sId="2"/>
    <undo index="0" exp="ref" v="1" dr="AD407" r="AF407" sId="2"/>
    <undo index="0" exp="ref" v="1" dr="AD407" r="AE407" sId="2"/>
    <undo index="0" exp="ref" v="1" dr="AD406" r="AF406" sId="2"/>
    <undo index="0" exp="ref" v="1" dr="AD406" r="AE406" sId="2"/>
    <undo index="0" exp="ref" v="1" dr="AD405" r="AF405" sId="2"/>
    <undo index="0" exp="ref" v="1" dr="AD405" r="AE405" sId="2"/>
    <undo index="0" exp="ref" v="1" dr="AD404" r="AF404" sId="2"/>
    <undo index="0" exp="ref" v="1" dr="AD404" r="AE404" sId="2"/>
    <undo index="0" exp="ref" v="1" dr="AD403" r="AF403" sId="2"/>
    <undo index="0" exp="ref" v="1" dr="AD403" r="AE403" sId="2"/>
    <undo index="0" exp="ref" v="1" dr="AD402" r="AF402" sId="2"/>
    <undo index="0" exp="ref" v="1" dr="AD402" r="AE402" sId="2"/>
    <undo index="0" exp="ref" v="1" dr="AD400" r="AF400" sId="2"/>
    <undo index="0" exp="ref" v="1" dr="AD400" r="AE400" sId="2"/>
    <undo index="0" exp="ref" v="1" dr="AD399" r="AF399" sId="2"/>
    <undo index="0" exp="ref" v="1" dr="AD399" r="AE399" sId="2"/>
    <undo index="0" exp="ref" v="1" dr="AD398" r="AF398" sId="2"/>
    <undo index="0" exp="ref" v="1" dr="AD398" r="AE398" sId="2"/>
    <undo index="0" exp="ref" v="1" dr="AD396" r="AF396" sId="2"/>
    <undo index="0" exp="ref" v="1" dr="AD396" r="AE396" sId="2"/>
    <undo index="0" exp="ref" v="1" dr="AD395" r="AF395" sId="2"/>
    <undo index="0" exp="ref" v="1" dr="AD395" r="AE395" sId="2"/>
    <undo index="0" exp="ref" v="1" dr="AD393" r="AF393" sId="2"/>
    <undo index="0" exp="ref" v="1" dr="AD393" r="AE393" sId="2"/>
    <undo index="0" exp="ref" v="1" dr="AD392" r="AF392" sId="2"/>
    <undo index="0" exp="ref" v="1" dr="AD392" r="AE392" sId="2"/>
    <undo index="0" exp="ref" v="1" dr="AD391" r="AF391" sId="2"/>
    <undo index="0" exp="ref" v="1" dr="AD391" r="AE391" sId="2"/>
    <undo index="0" exp="ref" v="1" dr="AD390" r="AF390" sId="2"/>
    <undo index="0" exp="ref" v="1" dr="AD390" r="AE390" sId="2"/>
    <undo index="0" exp="ref" v="1" dr="AD389" r="AF389" sId="2"/>
    <undo index="0" exp="ref" v="1" dr="AD389" r="AE389" sId="2"/>
    <undo index="0" exp="ref" v="1" dr="AD387" r="AF387" sId="2"/>
    <undo index="0" exp="ref" v="1" dr="AD387" r="AE387" sId="2"/>
    <undo index="0" exp="ref" v="1" dr="AD386" r="AF386" sId="2"/>
    <undo index="0" exp="ref" v="1" dr="AD386" r="AE386" sId="2"/>
    <undo index="0" exp="ref" v="1" dr="AD385" r="AF385" sId="2"/>
    <undo index="0" exp="ref" v="1" dr="AD385" r="AE385" sId="2"/>
    <undo index="0" exp="ref" v="1" dr="AD383" r="AF383" sId="2"/>
    <undo index="0" exp="ref" v="1" dr="AD383" r="AE383" sId="2"/>
    <undo index="0" exp="ref" v="1" dr="AD382" r="AF382" sId="2"/>
    <undo index="0" exp="ref" v="1" dr="AD382" r="AE382" sId="2"/>
    <undo index="0" exp="ref" v="1" dr="AD381" r="AF381" sId="2"/>
    <undo index="0" exp="ref" v="1" dr="AD381" r="AE381" sId="2"/>
    <undo index="0" exp="ref" v="1" dr="AD379" r="AF379" sId="2"/>
    <undo index="0" exp="ref" v="1" dr="AD379" r="AE379" sId="2"/>
    <undo index="0" exp="ref" v="1" dr="AD378" r="AF378" sId="2"/>
    <undo index="0" exp="ref" v="1" dr="AD378" r="AE378" sId="2"/>
    <undo index="0" exp="ref" v="1" dr="AD377" r="AF377" sId="2"/>
    <undo index="0" exp="ref" v="1" dr="AD377" r="AE377" sId="2"/>
    <undo index="0" exp="ref" v="1" dr="AD375" r="AF375" sId="2"/>
    <undo index="0" exp="ref" v="1" dr="AD375" r="AE375" sId="2"/>
    <undo index="0" exp="ref" v="1" dr="AD374" r="AE374" sId="2"/>
    <undo index="0" exp="ref" v="1" dr="AD373" r="AE373" sId="2"/>
    <undo index="0" exp="ref" v="1" dr="AD371" r="AF371" sId="2"/>
    <undo index="0" exp="ref" v="1" dr="AD371" r="AE371" sId="2"/>
    <undo index="0" exp="ref" v="1" dr="AD370" r="AF370" sId="2"/>
    <undo index="0" exp="ref" v="1" dr="AD370" r="AE370" sId="2"/>
    <undo index="0" exp="ref" v="1" dr="AD368" r="AF368" sId="2"/>
    <undo index="0" exp="ref" v="1" dr="AD368" r="AE368" sId="2"/>
    <undo index="0" exp="ref" v="1" dr="AD367" r="AF367" sId="2"/>
    <undo index="0" exp="ref" v="1" dr="AD367" r="AE367" sId="2"/>
    <undo index="0" exp="ref" v="1" dr="AD366" r="AF366" sId="2"/>
    <undo index="0" exp="ref" v="1" dr="AD366" r="AE366" sId="2"/>
    <undo index="0" exp="ref" v="1" dr="AD365" r="AF365" sId="2"/>
    <undo index="0" exp="ref" v="1" dr="AD365" r="AE365" sId="2"/>
    <undo index="0" exp="ref" v="1" dr="AD364" r="AF364" sId="2"/>
    <undo index="0" exp="ref" v="1" dr="AD364" r="AE364" sId="2"/>
    <undo index="0" exp="ref" v="1" dr="AD362" r="AF362" sId="2"/>
    <undo index="0" exp="ref" v="1" dr="AD362" r="AE362" sId="2"/>
    <undo index="0" exp="ref" v="1" dr="AD361" r="AF361" sId="2"/>
    <undo index="0" exp="ref" v="1" dr="AD361" r="AE361" sId="2"/>
    <undo index="0" exp="ref" v="1" dr="AD360" r="AF360" sId="2"/>
    <undo index="0" exp="ref" v="1" dr="AD360" r="AE360" sId="2"/>
    <undo index="0" exp="ref" v="1" dr="AD359" r="AF359" sId="2"/>
    <undo index="0" exp="ref" v="1" dr="AD359" r="AE359" sId="2"/>
    <undo index="0" exp="ref" v="1" dr="AD358" r="AF358" sId="2"/>
    <undo index="0" exp="ref" v="1" dr="AD358" r="AE358" sId="2"/>
    <undo index="0" exp="ref" v="1" dr="AD357" r="AF357" sId="2"/>
    <undo index="0" exp="ref" v="1" dr="AD357" r="AE357" sId="2"/>
    <undo index="0" exp="ref" v="1" dr="AD356" r="AF356" sId="2"/>
    <undo index="0" exp="ref" v="1" dr="AD356" r="AE356" sId="2"/>
    <undo index="0" exp="ref" v="1" dr="AD354" r="AF354" sId="2"/>
    <undo index="0" exp="ref" v="1" dr="AD354" r="AE354" sId="2"/>
    <undo index="0" exp="ref" v="1" dr="AD353" r="AF353" sId="2"/>
    <undo index="0" exp="ref" v="1" dr="AD353" r="AE353" sId="2"/>
    <undo index="0" exp="ref" v="1" dr="AD352" r="AF352" sId="2"/>
    <undo index="0" exp="ref" v="1" dr="AD352" r="AE352" sId="2"/>
    <undo index="0" exp="ref" v="1" dr="AD351" r="AF351" sId="2"/>
    <undo index="0" exp="ref" v="1" dr="AD351" r="AE351" sId="2"/>
    <undo index="0" exp="ref" v="1" dr="AD350" r="AF350" sId="2"/>
    <undo index="0" exp="ref" v="1" dr="AD350" r="AE350" sId="2"/>
    <undo index="0" exp="ref" v="1" dr="AD349" r="AF349" sId="2"/>
    <undo index="0" exp="ref" v="1" dr="AD349" r="AE349" sId="2"/>
    <undo index="0" exp="ref" v="1" dr="AD348" r="AF348" sId="2"/>
    <undo index="0" exp="ref" v="1" dr="AD348" r="AE348" sId="2"/>
    <undo index="0" exp="ref" v="1" dr="AD347" r="AF347" sId="2"/>
    <undo index="0" exp="ref" v="1" dr="AD347" r="AE347" sId="2"/>
    <undo index="0" exp="ref" v="1" dr="AD345" r="AF345" sId="2"/>
    <undo index="0" exp="ref" v="1" dr="AD345" r="AE345" sId="2"/>
    <undo index="0" exp="ref" v="1" dr="AD344" r="AF344" sId="2"/>
    <undo index="0" exp="ref" v="1" dr="AD344" r="AE344" sId="2"/>
    <undo index="0" exp="ref" v="1" dr="AD343" r="AF343" sId="2"/>
    <undo index="0" exp="ref" v="1" dr="AD343" r="AE343" sId="2"/>
    <undo index="0" exp="ref" v="1" dr="AD342" r="AF342" sId="2"/>
    <undo index="0" exp="ref" v="1" dr="AD342" r="AE342" sId="2"/>
    <undo index="0" exp="ref" v="1" dr="AD340" r="AF340" sId="2"/>
    <undo index="0" exp="ref" v="1" dr="AD340" r="AE340" sId="2"/>
    <undo index="0" exp="ref" v="1" dr="AD339" r="AF339" sId="2"/>
    <undo index="0" exp="ref" v="1" dr="AD339" r="AE339" sId="2"/>
    <undo index="0" exp="ref" v="1" dr="AD338" r="AF338" sId="2"/>
    <undo index="0" exp="ref" v="1" dr="AD338" r="AE338" sId="2"/>
    <undo index="0" exp="ref" v="1" dr="AD337" r="AF337" sId="2"/>
    <undo index="0" exp="ref" v="1" dr="AD337" r="AE337" sId="2"/>
    <undo index="0" exp="ref" v="1" dr="AD336" r="AF336" sId="2"/>
    <undo index="0" exp="ref" v="1" dr="AD336" r="AE336" sId="2"/>
    <undo index="0" exp="ref" v="1" dr="AD335" r="AF335" sId="2"/>
    <undo index="0" exp="ref" v="1" dr="AD335" r="AE335" sId="2"/>
    <undo index="0" exp="ref" v="1" dr="AD334" r="AF334" sId="2"/>
    <undo index="0" exp="ref" v="1" dr="AD334" r="AE334" sId="2"/>
    <undo index="0" exp="ref" v="1" dr="AD333" r="AF333" sId="2"/>
    <undo index="0" exp="ref" v="1" dr="AD333" r="AE333" sId="2"/>
    <undo index="0" exp="ref" v="1" dr="AD332" r="AF332" sId="2"/>
    <undo index="0" exp="ref" v="1" dr="AD332" r="AE332" sId="2"/>
    <undo index="0" exp="ref" v="1" dr="AD331" r="AF331" sId="2"/>
    <undo index="0" exp="ref" v="1" dr="AD331" r="AE331" sId="2"/>
    <undo index="0" exp="ref" v="1" dr="AD330" r="AF330" sId="2"/>
    <undo index="0" exp="ref" v="1" dr="AD330" r="AE330" sId="2"/>
    <undo index="0" exp="ref" v="1" dr="AD329" r="AF329" sId="2"/>
    <undo index="0" exp="ref" v="1" dr="AD329" r="AE329" sId="2"/>
    <undo index="0" exp="ref" v="1" dr="AD328" r="AF328" sId="2"/>
    <undo index="0" exp="ref" v="1" dr="AD328" r="AE328" sId="2"/>
    <undo index="0" exp="ref" v="1" dr="AD327" r="AF327" sId="2"/>
    <undo index="0" exp="ref" v="1" dr="AD327" r="AE327" sId="2"/>
    <undo index="0" exp="ref" v="1" dr="AD326" r="AF326" sId="2"/>
    <undo index="0" exp="ref" v="1" dr="AD326" r="AE326" sId="2"/>
    <undo index="0" exp="ref" v="1" dr="AD325" r="AF325" sId="2"/>
    <undo index="0" exp="ref" v="1" dr="AD325" r="AE325" sId="2"/>
    <undo index="0" exp="ref" v="1" dr="AD324" r="AF324" sId="2"/>
    <undo index="0" exp="ref" v="1" dr="AD324" r="AE324" sId="2"/>
    <undo index="0" exp="ref" v="1" dr="AD322" r="AF322" sId="2"/>
    <undo index="0" exp="ref" v="1" dr="AD322" r="AE322" sId="2"/>
    <undo index="0" exp="ref" v="1" dr="AD321" r="AF321" sId="2"/>
    <undo index="0" exp="ref" v="1" dr="AD321" r="AE321" sId="2"/>
    <undo index="0" exp="ref" v="1" dr="AD320" r="AF320" sId="2"/>
    <undo index="0" exp="ref" v="1" dr="AD320" r="AE320" sId="2"/>
    <undo index="0" exp="ref" v="1" dr="AD319" r="AF319" sId="2"/>
    <undo index="0" exp="ref" v="1" dr="AD319" r="AE319" sId="2"/>
    <undo index="0" exp="ref" v="1" dr="AD318" r="AF318" sId="2"/>
    <undo index="0" exp="ref" v="1" dr="AD318" r="AE318" sId="2"/>
    <undo index="0" exp="ref" v="1" dr="AD317" r="AF317" sId="2"/>
    <undo index="0" exp="ref" v="1" dr="AD317" r="AE317" sId="2"/>
    <undo index="0" exp="ref" v="1" dr="AD316" r="AF316" sId="2"/>
    <undo index="0" exp="ref" v="1" dr="AD316" r="AE316" sId="2"/>
    <undo index="0" exp="ref" v="1" dr="AD315" r="AF315" sId="2"/>
    <undo index="0" exp="ref" v="1" dr="AD315" r="AE315" sId="2"/>
    <undo index="0" exp="ref" v="1" dr="AD313" r="AF313" sId="2"/>
    <undo index="0" exp="ref" v="1" dr="AD313" r="AE313" sId="2"/>
    <undo index="0" exp="ref" v="1" dr="AD312" r="AF312" sId="2"/>
    <undo index="0" exp="ref" v="1" dr="AD312" r="AE312" sId="2"/>
    <undo index="0" exp="ref" v="1" dr="AD311" r="AF311" sId="2"/>
    <undo index="0" exp="ref" v="1" dr="AD311" r="AE311" sId="2"/>
    <undo index="0" exp="ref" v="1" dr="AD310" r="AF310" sId="2"/>
    <undo index="0" exp="ref" v="1" dr="AD310" r="AE310" sId="2"/>
    <undo index="0" exp="ref" v="1" dr="AD309" r="AF309" sId="2"/>
    <undo index="0" exp="ref" v="1" dr="AD309" r="AE309" sId="2"/>
    <undo index="0" exp="ref" v="1" dr="AD308" r="AF308" sId="2"/>
    <undo index="0" exp="ref" v="1" dr="AD308" r="AE308" sId="2"/>
    <undo index="0" exp="ref" v="1" dr="AD307" r="AF307" sId="2"/>
    <undo index="0" exp="ref" v="1" dr="AD307" r="AE307" sId="2"/>
    <undo index="0" exp="ref" v="1" dr="AD306" r="AF306" sId="2"/>
    <undo index="0" exp="ref" v="1" dr="AD306" r="AE306" sId="2"/>
    <undo index="0" exp="ref" v="1" dr="AD305" r="AF305" sId="2"/>
    <undo index="0" exp="ref" v="1" dr="AD305" r="AE305" sId="2"/>
    <undo index="0" exp="ref" v="1" dr="AD304" r="AF304" sId="2"/>
    <undo index="0" exp="ref" v="1" dr="AD304" r="AE304" sId="2"/>
    <undo index="0" exp="ref" v="1" dr="AD303" r="AF303" sId="2"/>
    <undo index="0" exp="ref" v="1" dr="AD303" r="AE303" sId="2"/>
    <undo index="0" exp="ref" v="1" dr="AD302" r="AF302" sId="2"/>
    <undo index="0" exp="ref" v="1" dr="AD302" r="AE302" sId="2"/>
    <undo index="0" exp="ref" v="1" dr="AD301" r="AF301" sId="2"/>
    <undo index="0" exp="ref" v="1" dr="AD301" r="AE301" sId="2"/>
    <undo index="0" exp="ref" v="1" dr="AD300" r="AF300" sId="2"/>
    <undo index="0" exp="ref" v="1" dr="AD300" r="AE300" sId="2"/>
    <undo index="0" exp="ref" v="1" dr="AD298" r="AF298" sId="2"/>
    <undo index="0" exp="ref" v="1" dr="AD298" r="AE298" sId="2"/>
    <undo index="0" exp="ref" v="1" dr="AD297" r="AF297" sId="2"/>
    <undo index="0" exp="ref" v="1" dr="AD297" r="AE297" sId="2"/>
    <undo index="0" exp="ref" v="1" dr="AD296" r="AF296" sId="2"/>
    <undo index="0" exp="ref" v="1" dr="AD296" r="AE296" sId="2"/>
    <undo index="0" exp="ref" v="1" dr="AD295" r="AF295" sId="2"/>
    <undo index="0" exp="ref" v="1" dr="AD295" r="AE295" sId="2"/>
    <undo index="0" exp="ref" v="1" dr="AD293" r="AF293" sId="2"/>
    <undo index="0" exp="ref" v="1" dr="AD293" r="AE293" sId="2"/>
    <undo index="0" exp="ref" v="1" dr="AD292" r="AF292" sId="2"/>
    <undo index="0" exp="ref" v="1" dr="AD292" r="AE292" sId="2"/>
    <undo index="0" exp="ref" v="1" dr="AD291" r="AF291" sId="2"/>
    <undo index="0" exp="ref" v="1" dr="AD291" r="AE291" sId="2"/>
    <undo index="0" exp="ref" v="1" dr="AD290" r="AF290" sId="2"/>
    <undo index="0" exp="ref" v="1" dr="AD290" r="AE290" sId="2"/>
    <undo index="0" exp="ref" v="1" dr="AD289" r="AF289" sId="2"/>
    <undo index="0" exp="ref" v="1" dr="AD289" r="AE289" sId="2"/>
    <undo index="0" exp="ref" v="1" dr="AD288" r="AF288" sId="2"/>
    <undo index="0" exp="ref" v="1" dr="AD288" r="AE288" sId="2"/>
    <undo index="0" exp="ref" v="1" dr="AD286" r="AF286" sId="2"/>
    <undo index="0" exp="ref" v="1" dr="AD286" r="AE286" sId="2"/>
    <undo index="0" exp="ref" v="1" dr="AD285" r="AF285" sId="2"/>
    <undo index="0" exp="ref" v="1" dr="AD285" r="AE285" sId="2"/>
    <undo index="0" exp="ref" v="1" dr="AD284" r="AF284" sId="2"/>
    <undo index="0" exp="ref" v="1" dr="AD284" r="AE284" sId="2"/>
    <undo index="0" exp="ref" v="1" dr="AD283" r="AF283" sId="2"/>
    <undo index="0" exp="ref" v="1" dr="AD283" r="AE283" sId="2"/>
    <undo index="0" exp="ref" v="1" dr="AD282" r="AF282" sId="2"/>
    <undo index="0" exp="ref" v="1" dr="AD282" r="AE282" sId="2"/>
    <undo index="0" exp="ref" v="1" dr="AD281" r="AF281" sId="2"/>
    <undo index="0" exp="ref" v="1" dr="AD281" r="AE281" sId="2"/>
    <undo index="0" exp="ref" v="1" dr="AD280" r="AF280" sId="2"/>
    <undo index="0" exp="ref" v="1" dr="AD280" r="AE280" sId="2"/>
    <undo index="0" exp="ref" v="1" dr="AD279" r="AF279" sId="2"/>
    <undo index="0" exp="ref" v="1" dr="AD279" r="AE279" sId="2"/>
    <undo index="0" exp="ref" v="1" dr="AD278" r="AF278" sId="2"/>
    <undo index="0" exp="ref" v="1" dr="AD278" r="AE278" sId="2"/>
    <undo index="0" exp="ref" v="1" dr="AD277" r="AF277" sId="2"/>
    <undo index="0" exp="ref" v="1" dr="AD277" r="AE277" sId="2"/>
    <undo index="0" exp="ref" v="1" dr="AD276" r="AF276" sId="2"/>
    <undo index="0" exp="ref" v="1" dr="AD276" r="AE276" sId="2"/>
    <undo index="0" exp="ref" v="1" dr="AD275" r="AF275" sId="2"/>
    <undo index="0" exp="ref" v="1" dr="AD275" r="AE275" sId="2"/>
    <undo index="0" exp="ref" v="1" dr="AD274" r="AF274" sId="2"/>
    <undo index="0" exp="ref" v="1" dr="AD274" r="AE274" sId="2"/>
    <undo index="0" exp="ref" v="1" dr="AD273" r="AF273" sId="2"/>
    <undo index="0" exp="ref" v="1" dr="AD273" r="AE273" sId="2"/>
    <undo index="0" exp="ref" v="1" dr="AD272" r="AF272" sId="2"/>
    <undo index="0" exp="ref" v="1" dr="AD272" r="AE272" sId="2"/>
    <undo index="0" exp="ref" v="1" dr="AD270" r="AF270" sId="2"/>
    <undo index="0" exp="ref" v="1" dr="AD270" r="AE270" sId="2"/>
    <undo index="0" exp="ref" v="1" dr="AD269" r="AF269" sId="2"/>
    <undo index="0" exp="ref" v="1" dr="AD269" r="AE269" sId="2"/>
    <undo index="0" exp="ref" v="1" dr="AD268" r="AF268" sId="2"/>
    <undo index="0" exp="ref" v="1" dr="AD268" r="AE268" sId="2"/>
    <undo index="0" exp="ref" v="1" dr="AD267" r="AF267" sId="2"/>
    <undo index="0" exp="ref" v="1" dr="AD267" r="AE267" sId="2"/>
    <undo index="0" exp="ref" v="1" dr="AD266" r="AF266" sId="2"/>
    <undo index="0" exp="ref" v="1" dr="AD266" r="AE266" sId="2"/>
    <undo index="0" exp="ref" v="1" dr="AD265" r="AF265" sId="2"/>
    <undo index="0" exp="ref" v="1" dr="AD265" r="AE265" sId="2"/>
    <undo index="0" exp="ref" v="1" dr="AD263" r="AF263" sId="2"/>
    <undo index="0" exp="ref" v="1" dr="AD263" r="AE263" sId="2"/>
    <undo index="0" exp="ref" v="1" dr="AD262" r="AF262" sId="2"/>
    <undo index="0" exp="ref" v="1" dr="AD262" r="AE262" sId="2"/>
    <undo index="0" exp="ref" v="1" dr="AD261" r="AF261" sId="2"/>
    <undo index="0" exp="ref" v="1" dr="AD261" r="AE261" sId="2"/>
    <undo index="0" exp="ref" v="1" dr="AD260" r="AF260" sId="2"/>
    <undo index="0" exp="ref" v="1" dr="AD260" r="AE260" sId="2"/>
    <undo index="0" exp="ref" v="1" dr="AD259" r="AF259" sId="2"/>
    <undo index="0" exp="ref" v="1" dr="AD259" r="AE259" sId="2"/>
    <undo index="0" exp="ref" v="1" dr="AD258" r="AF258" sId="2"/>
    <undo index="0" exp="ref" v="1" dr="AD258" r="AE258" sId="2"/>
    <undo index="0" exp="ref" v="1" dr="AD257" r="AF257" sId="2"/>
    <undo index="0" exp="ref" v="1" dr="AD257" r="AE257" sId="2"/>
    <undo index="0" exp="ref" v="1" dr="AD255" r="AF255" sId="2"/>
    <undo index="0" exp="ref" v="1" dr="AD255" r="AE255" sId="2"/>
    <undo index="0" exp="ref" v="1" dr="AD254" r="AF254" sId="2"/>
    <undo index="0" exp="ref" v="1" dr="AD254" r="AE254" sId="2"/>
    <undo index="0" exp="ref" v="1" dr="AD253" r="AF253" sId="2"/>
    <undo index="0" exp="ref" v="1" dr="AD253" r="AE253" sId="2"/>
    <undo index="0" exp="ref" v="1" dr="AD252" r="AF252" sId="2"/>
    <undo index="0" exp="ref" v="1" dr="AD252" r="AE252" sId="2"/>
    <undo index="0" exp="ref" v="1" dr="AD251" r="AF251" sId="2"/>
    <undo index="0" exp="ref" v="1" dr="AD251" r="AE251" sId="2"/>
    <undo index="0" exp="ref" v="1" dr="AD250" r="AF250" sId="2"/>
    <undo index="0" exp="ref" v="1" dr="AD250" r="AE250" sId="2"/>
    <undo index="0" exp="ref" v="1" dr="AD249" r="AF249" sId="2"/>
    <undo index="0" exp="ref" v="1" dr="AD249" r="AE249" sId="2"/>
    <undo index="0" exp="ref" v="1" dr="AD247" r="AF247" sId="2"/>
    <undo index="0" exp="ref" v="1" dr="AD247" r="AE247" sId="2"/>
    <undo index="0" exp="ref" v="1" dr="AD246" r="AF246" sId="2"/>
    <undo index="0" exp="ref" v="1" dr="AD246" r="AE246" sId="2"/>
    <undo index="0" exp="ref" v="1" dr="AD244" r="AF244" sId="2"/>
    <undo index="0" exp="ref" v="1" dr="AD244" r="AE244" sId="2"/>
    <undo index="0" exp="ref" v="1" dr="AD243" r="AF243" sId="2"/>
    <undo index="0" exp="ref" v="1" dr="AD243" r="AE243" sId="2"/>
    <undo index="0" exp="ref" v="1" dr="AD242" r="AF242" sId="2"/>
    <undo index="0" exp="ref" v="1" dr="AD242" r="AE242" sId="2"/>
    <undo index="0" exp="ref" v="1" dr="AD241" r="AF241" sId="2"/>
    <undo index="0" exp="ref" v="1" dr="AD241" r="AE241" sId="2"/>
    <undo index="0" exp="ref" v="1" dr="AD240" r="AF240" sId="2"/>
    <undo index="0" exp="ref" v="1" dr="AD240" r="AE240" sId="2"/>
    <undo index="0" exp="ref" v="1" dr="AD239" r="AF239" sId="2"/>
    <undo index="0" exp="ref" v="1" dr="AD239" r="AE239" sId="2"/>
    <undo index="0" exp="ref" v="1" dr="AD238" r="AF238" sId="2"/>
    <undo index="0" exp="ref" v="1" dr="AD238" r="AE238" sId="2"/>
    <undo index="0" exp="ref" v="1" dr="AD237" r="AF237" sId="2"/>
    <undo index="0" exp="ref" v="1" dr="AD237" r="AE237" sId="2"/>
    <undo index="0" exp="ref" v="1" dr="AD236" r="AF236" sId="2"/>
    <undo index="0" exp="ref" v="1" dr="AD236" r="AE236" sId="2"/>
    <undo index="0" exp="ref" v="1" dr="AD235" r="AF235" sId="2"/>
    <undo index="0" exp="ref" v="1" dr="AD235" r="AE235" sId="2"/>
    <undo index="0" exp="ref" v="1" dr="AD234" r="AF234" sId="2"/>
    <undo index="0" exp="ref" v="1" dr="AD234" r="AE234" sId="2"/>
    <undo index="0" exp="ref" v="1" dr="AD233" r="AF233" sId="2"/>
    <undo index="0" exp="ref" v="1" dr="AD233" r="AE233" sId="2"/>
    <undo index="0" exp="ref" v="1" dr="AD231" r="AF231" sId="2"/>
    <undo index="0" exp="ref" v="1" dr="AD231" r="AE231" sId="2"/>
    <undo index="0" exp="ref" v="1" dr="AD230" r="AF230" sId="2"/>
    <undo index="0" exp="ref" v="1" dr="AD230" r="AE230" sId="2"/>
    <undo index="0" exp="ref" v="1" dr="AD229" r="AF229" sId="2"/>
    <undo index="0" exp="ref" v="1" dr="AD229" r="AE229" sId="2"/>
    <undo index="0" exp="ref" v="1" dr="AD228" r="AF228" sId="2"/>
    <undo index="0" exp="ref" v="1" dr="AD228" r="AE228" sId="2"/>
    <undo index="0" exp="ref" v="1" dr="AD227" r="AF227" sId="2"/>
    <undo index="0" exp="ref" v="1" dr="AD227" r="AE227" sId="2"/>
    <undo index="0" exp="ref" v="1" dr="AD226" r="AF226" sId="2"/>
    <undo index="0" exp="ref" v="1" dr="AD226" r="AE226" sId="2"/>
    <undo index="0" exp="ref" v="1" dr="AD225" r="AF225" sId="2"/>
    <undo index="0" exp="ref" v="1" dr="AD225" r="AE225" sId="2"/>
    <undo index="0" exp="ref" v="1" dr="AD224" r="AF224" sId="2"/>
    <undo index="0" exp="ref" v="1" dr="AD224" r="AE224" sId="2"/>
    <undo index="0" exp="ref" v="1" dr="AD222" r="AF222" sId="2"/>
    <undo index="0" exp="ref" v="1" dr="AD222" r="AE222" sId="2"/>
    <undo index="0" exp="ref" v="1" dr="AD221" r="AF221" sId="2"/>
    <undo index="0" exp="ref" v="1" dr="AD221" r="AE221" sId="2"/>
    <undo index="0" exp="ref" v="1" dr="AD219" r="AF219" sId="2"/>
    <undo index="0" exp="ref" v="1" dr="AD219" r="AE219" sId="2"/>
    <undo index="0" exp="ref" v="1" dr="AD218" r="AF218" sId="2"/>
    <undo index="0" exp="ref" v="1" dr="AD218" r="AE218" sId="2"/>
    <undo index="0" exp="ref" v="1" dr="AD217" r="AF217" sId="2"/>
    <undo index="0" exp="ref" v="1" dr="AD217" r="AE217" sId="2"/>
    <undo index="0" exp="ref" v="1" dr="AD216" r="AF216" sId="2"/>
    <undo index="0" exp="ref" v="1" dr="AD216" r="AE216" sId="2"/>
    <undo index="0" exp="ref" v="1" dr="AD215" r="AF215" sId="2"/>
    <undo index="0" exp="ref" v="1" dr="AD215" r="AE215" sId="2"/>
    <undo index="0" exp="ref" v="1" dr="AD214" r="AF214" sId="2"/>
    <undo index="0" exp="ref" v="1" dr="AD214" r="AE214" sId="2"/>
    <undo index="0" exp="ref" v="1" dr="AD213" r="AF213" sId="2"/>
    <undo index="0" exp="ref" v="1" dr="AD213" r="AE213" sId="2"/>
    <undo index="0" exp="ref" v="1" dr="AD212" r="AF212" sId="2"/>
    <undo index="0" exp="ref" v="1" dr="AD212" r="AE212" sId="2"/>
    <undo index="0" exp="ref" v="1" dr="AD211" r="AF211" sId="2"/>
    <undo index="0" exp="ref" v="1" dr="AD211" r="AE211" sId="2"/>
    <undo index="0" exp="ref" v="1" dr="AD210" r="AF210" sId="2"/>
    <undo index="0" exp="ref" v="1" dr="AD210" r="AE210" sId="2"/>
    <undo index="0" exp="ref" v="1" dr="AD209" r="AF209" sId="2"/>
    <undo index="0" exp="ref" v="1" dr="AD209" r="AE209" sId="2"/>
    <undo index="0" exp="ref" v="1" dr="AD208" r="AF208" sId="2"/>
    <undo index="0" exp="ref" v="1" dr="AD208" r="AE208" sId="2"/>
    <undo index="0" exp="ref" v="1" dr="AD207" r="AF207" sId="2"/>
    <undo index="0" exp="ref" v="1" dr="AD207" r="AE207" sId="2"/>
    <undo index="0" exp="ref" v="1" dr="AD206" r="AF206" sId="2"/>
    <undo index="0" exp="ref" v="1" dr="AD206" r="AE206" sId="2"/>
    <undo index="0" exp="ref" v="1" dr="AD205" r="AF205" sId="2"/>
    <undo index="0" exp="ref" v="1" dr="AD205" r="AE205" sId="2"/>
    <undo index="0" exp="ref" v="1" dr="AD203" r="AF203" sId="2"/>
    <undo index="0" exp="ref" v="1" dr="AD203" r="AE203" sId="2"/>
    <undo index="0" exp="ref" v="1" dr="AD202" r="AF202" sId="2"/>
    <undo index="0" exp="ref" v="1" dr="AD202" r="AE202" sId="2"/>
    <undo index="0" exp="ref" v="1" dr="AD201" r="AF201" sId="2"/>
    <undo index="0" exp="ref" v="1" dr="AD201" r="AE201" sId="2"/>
    <undo index="0" exp="ref" v="1" dr="AD200" r="AF200" sId="2"/>
    <undo index="0" exp="ref" v="1" dr="AD200" r="AE200" sId="2"/>
    <undo index="0" exp="ref" v="1" dr="AD199" r="AF199" sId="2"/>
    <undo index="0" exp="ref" v="1" dr="AD199" r="AE199" sId="2"/>
    <undo index="0" exp="ref" v="1" dr="AD198" r="AF198" sId="2"/>
    <undo index="0" exp="ref" v="1" dr="AD198" r="AE198" sId="2"/>
    <undo index="0" exp="ref" v="1" dr="AD197" r="AF197" sId="2"/>
    <undo index="0" exp="ref" v="1" dr="AD197" r="AE197" sId="2"/>
    <undo index="0" exp="ref" v="1" dr="AD195" r="AF195" sId="2"/>
    <undo index="0" exp="ref" v="1" dr="AD195" r="AE195" sId="2"/>
    <undo index="0" exp="ref" v="1" dr="AD194" r="AF194" sId="2"/>
    <undo index="0" exp="ref" v="1" dr="AD194" r="AE194" sId="2"/>
    <undo index="0" exp="ref" v="1" dr="AD193" r="AF193" sId="2"/>
    <undo index="0" exp="ref" v="1" dr="AD193" r="AE193" sId="2"/>
    <undo index="0" exp="ref" v="1" dr="AD192" r="AF192" sId="2"/>
    <undo index="0" exp="ref" v="1" dr="AD192" r="AE192" sId="2"/>
    <undo index="0" exp="ref" v="1" dr="AD191" r="AF191" sId="2"/>
    <undo index="0" exp="ref" v="1" dr="AD191" r="AE191" sId="2"/>
    <undo index="0" exp="ref" v="1" dr="AD190" r="AF190" sId="2"/>
    <undo index="0" exp="ref" v="1" dr="AD190" r="AE190" sId="2"/>
    <undo index="0" exp="ref" v="1" dr="AD189" r="AF189" sId="2"/>
    <undo index="0" exp="ref" v="1" dr="AD189" r="AE189" sId="2"/>
    <undo index="0" exp="ref" v="1" dr="AD187" r="AF187" sId="2"/>
    <undo index="0" exp="ref" v="1" dr="AD187" r="AE187" sId="2"/>
    <undo index="0" exp="ref" v="1" dr="AD186" r="AF186" sId="2"/>
    <undo index="0" exp="ref" v="1" dr="AD186" r="AE186" sId="2"/>
    <undo index="0" exp="ref" v="1" dr="AD185" r="AF185" sId="2"/>
    <undo index="0" exp="ref" v="1" dr="AD185" r="AE185" sId="2"/>
    <undo index="0" exp="ref" v="1" dr="AD184" r="AF184" sId="2"/>
    <undo index="0" exp="ref" v="1" dr="AD184" r="AE184" sId="2"/>
    <undo index="0" exp="ref" v="1" dr="AD182" r="AF182" sId="2"/>
    <undo index="0" exp="ref" v="1" dr="AD182" r="AE182" sId="2"/>
    <undo index="0" exp="ref" v="1" dr="AD181" r="AF181" sId="2"/>
    <undo index="0" exp="ref" v="1" dr="AD181" r="AE181" sId="2"/>
    <undo index="0" exp="ref" v="1" dr="AD180" r="AF180" sId="2"/>
    <undo index="0" exp="ref" v="1" dr="AD180" r="AE180" sId="2"/>
    <undo index="0" exp="ref" v="1" dr="AD179" r="AF179" sId="2"/>
    <undo index="0" exp="ref" v="1" dr="AD179" r="AE179" sId="2"/>
    <undo index="0" exp="ref" v="1" dr="AD178" r="AF178" sId="2"/>
    <undo index="0" exp="ref" v="1" dr="AD178" r="AE178" sId="2"/>
    <undo index="0" exp="ref" v="1" dr="AD177" r="AF177" sId="2"/>
    <undo index="0" exp="ref" v="1" dr="AD177" r="AE177" sId="2"/>
    <undo index="0" exp="ref" v="1" dr="AD176" r="AF176" sId="2"/>
    <undo index="0" exp="ref" v="1" dr="AD176" r="AE176" sId="2"/>
    <undo index="0" exp="ref" v="1" dr="AD174" r="AF174" sId="2"/>
    <undo index="0" exp="ref" v="1" dr="AD174" r="AE174" sId="2"/>
    <undo index="0" exp="ref" v="1" dr="AD173" r="AF173" sId="2"/>
    <undo index="0" exp="ref" v="1" dr="AD173" r="AE173" sId="2"/>
    <undo index="0" exp="ref" v="1" dr="AD171" r="AF171" sId="2"/>
    <undo index="0" exp="ref" v="1" dr="AD171" r="AE171" sId="2"/>
    <undo index="0" exp="ref" v="1" dr="AD170" r="AF170" sId="2"/>
    <undo index="0" exp="ref" v="1" dr="AD170" r="AE170" sId="2"/>
    <undo index="0" exp="ref" v="1" dr="AD169" r="AF169" sId="2"/>
    <undo index="0" exp="ref" v="1" dr="AD169" r="AE169" sId="2"/>
    <undo index="0" exp="ref" v="1" dr="AD168" r="AF168" sId="2"/>
    <undo index="0" exp="ref" v="1" dr="AD168" r="AE168" sId="2"/>
    <undo index="0" exp="ref" v="1" dr="AD167" r="AF167" sId="2"/>
    <undo index="0" exp="ref" v="1" dr="AD167" r="AE167" sId="2"/>
    <undo index="0" exp="ref" v="1" dr="AD166" r="AF166" sId="2"/>
    <undo index="0" exp="ref" v="1" dr="AD166" r="AE166" sId="2"/>
    <undo index="0" exp="ref" v="1" dr="AD165" r="AF165" sId="2"/>
    <undo index="0" exp="ref" v="1" dr="AD165" r="AE165" sId="2"/>
    <undo index="0" exp="ref" v="1" dr="AD164" r="AF164" sId="2"/>
    <undo index="0" exp="ref" v="1" dr="AD164" r="AE164" sId="2"/>
    <undo index="0" exp="ref" v="1" dr="AD163" r="AF163" sId="2"/>
    <undo index="0" exp="ref" v="1" dr="AD163" r="AE163" sId="2"/>
    <undo index="0" exp="ref" v="1" dr="AD162" r="AF162" sId="2"/>
    <undo index="0" exp="ref" v="1" dr="AD162" r="AE162" sId="2"/>
    <undo index="0" exp="ref" v="1" dr="AD161" r="AF161" sId="2"/>
    <undo index="0" exp="ref" v="1" dr="AD161" r="AE161" sId="2"/>
    <undo index="0" exp="ref" v="1" dr="AD160" r="AF160" sId="2"/>
    <undo index="0" exp="ref" v="1" dr="AD160" r="AE160" sId="2"/>
    <undo index="0" exp="ref" v="1" dr="AD159" r="AF159" sId="2"/>
    <undo index="0" exp="ref" v="1" dr="AD159" r="AE159" sId="2"/>
    <undo index="0" exp="ref" v="1" dr="AD158" r="AF158" sId="2"/>
    <undo index="0" exp="ref" v="1" dr="AD158" r="AE158" sId="2"/>
    <undo index="0" exp="ref" v="1" dr="AD157" r="AF157" sId="2"/>
    <undo index="0" exp="ref" v="1" dr="AD157" r="AE157" sId="2"/>
    <undo index="0" exp="ref" v="1" dr="AD156" r="AF156" sId="2"/>
    <undo index="0" exp="ref" v="1" dr="AD156" r="AE156" sId="2"/>
    <undo index="0" exp="ref" v="1" dr="AD155" r="AF155" sId="2"/>
    <undo index="0" exp="ref" v="1" dr="AD155" r="AE155" sId="2"/>
    <undo index="0" exp="ref" v="1" dr="AD154" r="AF154" sId="2"/>
    <undo index="0" exp="ref" v="1" dr="AD154" r="AE154" sId="2"/>
    <undo index="0" exp="ref" v="1" dr="AD153" r="AF153" sId="2"/>
    <undo index="0" exp="ref" v="1" dr="AD153" r="AE153" sId="2"/>
    <undo index="0" exp="ref" v="1" dr="AD152" r="AF152" sId="2"/>
    <undo index="0" exp="ref" v="1" dr="AD152" r="AE152" sId="2"/>
    <undo index="0" exp="ref" v="1" dr="AD151" r="AF151" sId="2"/>
    <undo index="0" exp="ref" v="1" dr="AD151" r="AE151" sId="2"/>
    <undo index="0" exp="ref" v="1" dr="AD150" r="AF150" sId="2"/>
    <undo index="0" exp="ref" v="1" dr="AD150" r="AE150" sId="2"/>
    <undo index="0" exp="ref" v="1" dr="AD149" r="AF149" sId="2"/>
    <undo index="0" exp="ref" v="1" dr="AD149" r="AE149" sId="2"/>
    <undo index="0" exp="ref" v="1" dr="AD147" r="AF147" sId="2"/>
    <undo index="0" exp="ref" v="1" dr="AD147" r="AE147" sId="2"/>
    <undo index="0" exp="ref" v="1" dr="AD146" r="AF146" sId="2"/>
    <undo index="0" exp="ref" v="1" dr="AD146" r="AE146" sId="2"/>
    <undo index="0" exp="ref" v="1" dr="AD145" r="AF145" sId="2"/>
    <undo index="0" exp="ref" v="1" dr="AD145" r="AE145" sId="2"/>
    <undo index="0" exp="ref" v="1" dr="AD144" r="AF144" sId="2"/>
    <undo index="0" exp="ref" v="1" dr="AD144" r="AE144" sId="2"/>
    <undo index="0" exp="ref" v="1" dr="AD142" r="AF142" sId="2"/>
    <undo index="0" exp="ref" v="1" dr="AD142" r="AE142" sId="2"/>
    <undo index="0" exp="ref" v="1" dr="AD141" r="AF141" sId="2"/>
    <undo index="0" exp="ref" v="1" dr="AD141" r="AE141" sId="2"/>
    <undo index="0" exp="ref" v="1" dr="AD139" r="AF139" sId="2"/>
    <undo index="0" exp="ref" v="1" dr="AD139" r="AE139" sId="2"/>
    <undo index="0" exp="ref" v="1" dr="AD138" r="AF138" sId="2"/>
    <undo index="0" exp="ref" v="1" dr="AD138" r="AE138" sId="2"/>
    <undo index="0" exp="ref" v="1" dr="AD137" r="AF137" sId="2"/>
    <undo index="0" exp="ref" v="1" dr="AD137" r="AE137" sId="2"/>
    <undo index="0" exp="ref" v="1" dr="AD136" r="AF136" sId="2"/>
    <undo index="0" exp="ref" v="1" dr="AD136" r="AE136" sId="2"/>
    <undo index="0" exp="ref" v="1" dr="AD135" r="AF135" sId="2"/>
    <undo index="0" exp="ref" v="1" dr="AD135" r="AE135" sId="2"/>
    <undo index="0" exp="ref" v="1" dr="AD133" r="AF133" sId="2"/>
    <undo index="0" exp="ref" v="1" dr="AD133" r="AE133" sId="2"/>
    <undo index="0" exp="ref" v="1" dr="AD132" r="AF132" sId="2"/>
    <undo index="0" exp="ref" v="1" dr="AD132" r="AE132" sId="2"/>
    <undo index="0" exp="ref" v="1" dr="AD130" r="AF130" sId="2"/>
    <undo index="0" exp="ref" v="1" dr="AD130" r="AE130" sId="2"/>
    <undo index="0" exp="ref" v="1" dr="AD129" r="AF129" sId="2"/>
    <undo index="0" exp="ref" v="1" dr="AD129" r="AE129" sId="2"/>
    <undo index="0" exp="ref" v="1" dr="AD128" r="AF128" sId="2"/>
    <undo index="0" exp="ref" v="1" dr="AD128" r="AE128" sId="2"/>
    <undo index="0" exp="ref" v="1" dr="AD127" r="AF127" sId="2"/>
    <undo index="0" exp="ref" v="1" dr="AD127" r="AE127" sId="2"/>
    <undo index="0" exp="ref" v="1" dr="AD126" r="AF126" sId="2"/>
    <undo index="0" exp="ref" v="1" dr="AD126" r="AE126" sId="2"/>
    <undo index="0" exp="ref" v="1" dr="AD125" r="AF125" sId="2"/>
    <undo index="0" exp="ref" v="1" dr="AD125" r="AE125" sId="2"/>
    <undo index="0" exp="ref" v="1" dr="AD124" r="AF124" sId="2"/>
    <undo index="0" exp="ref" v="1" dr="AD124" r="AE124" sId="2"/>
    <undo index="0" exp="ref" v="1" dr="AD123" r="AF123" sId="2"/>
    <undo index="0" exp="ref" v="1" dr="AD123" r="AE123" sId="2"/>
    <undo index="0" exp="ref" v="1" dr="AD121" r="AF121" sId="2"/>
    <undo index="0" exp="ref" v="1" dr="AD121" r="AE121" sId="2"/>
    <undo index="0" exp="ref" v="1" dr="AD120" r="AF120" sId="2"/>
    <undo index="0" exp="ref" v="1" dr="AD120" r="AE120" sId="2"/>
    <undo index="0" exp="ref" v="1" dr="AD119" r="AF119" sId="2"/>
    <undo index="0" exp="ref" v="1" dr="AD119" r="AE119" sId="2"/>
    <undo index="0" exp="ref" v="1" dr="AD118" r="AF118" sId="2"/>
    <undo index="0" exp="ref" v="1" dr="AD118" r="AE118" sId="2"/>
    <undo index="0" exp="ref" v="1" dr="AD116" r="AF116" sId="2"/>
    <undo index="0" exp="ref" v="1" dr="AD116" r="AE116" sId="2"/>
    <undo index="0" exp="ref" v="1" dr="AD115" r="AF115" sId="2"/>
    <undo index="0" exp="ref" v="1" dr="AD115" r="AE115" sId="2"/>
    <undo index="0" exp="ref" v="1" dr="AD114" r="AF114" sId="2"/>
    <undo index="0" exp="ref" v="1" dr="AD114" r="AE114" sId="2"/>
    <undo index="0" exp="ref" v="1" dr="AD113" r="AF113" sId="2"/>
    <undo index="0" exp="ref" v="1" dr="AD113" r="AE113" sId="2"/>
    <undo index="0" exp="ref" v="1" dr="AD112" r="AF112" sId="2"/>
    <undo index="0" exp="ref" v="1" dr="AD112" r="AE112" sId="2"/>
    <undo index="0" exp="ref" v="1" dr="AD111" r="AF111" sId="2"/>
    <undo index="0" exp="ref" v="1" dr="AD111" r="AE111" sId="2"/>
    <undo index="0" exp="ref" v="1" dr="AD109" r="AF109" sId="2"/>
    <undo index="0" exp="ref" v="1" dr="AD109" r="AE109" sId="2"/>
    <undo index="0" exp="ref" v="1" dr="AD108" r="AF108" sId="2"/>
    <undo index="0" exp="ref" v="1" dr="AD108" r="AE108" sId="2"/>
    <undo index="0" exp="ref" v="1" dr="AD107" r="AF107" sId="2"/>
    <undo index="0" exp="ref" v="1" dr="AD107" r="AE107" sId="2"/>
    <undo index="0" exp="ref" v="1" dr="AD106" r="AF106" sId="2"/>
    <undo index="0" exp="ref" v="1" dr="AD106" r="AE106" sId="2"/>
    <undo index="0" exp="ref" v="1" dr="AD105" r="AF105" sId="2"/>
    <undo index="0" exp="ref" v="1" dr="AD105" r="AE105" sId="2"/>
    <undo index="0" exp="ref" v="1" dr="AD103" r="AF103" sId="2"/>
    <undo index="0" exp="ref" v="1" dr="AD103" r="AE103" sId="2"/>
    <undo index="0" exp="ref" v="1" dr="AD102" r="AF102" sId="2"/>
    <undo index="0" exp="ref" v="1" dr="AD102" r="AE102" sId="2"/>
    <undo index="0" exp="ref" v="1" dr="AD100" r="AF100" sId="2"/>
    <undo index="0" exp="ref" v="1" dr="AD100" r="AE100" sId="2"/>
    <undo index="0" exp="ref" v="1" dr="AD99" r="AF99" sId="2"/>
    <undo index="0" exp="ref" v="1" dr="AD99" r="AE99" sId="2"/>
    <undo index="0" exp="ref" v="1" dr="AD98" r="AF98" sId="2"/>
    <undo index="0" exp="ref" v="1" dr="AD98" r="AE98" sId="2"/>
    <undo index="0" exp="ref" v="1" dr="AD96" r="AF96" sId="2"/>
    <undo index="0" exp="ref" v="1" dr="AD96" r="AE96" sId="2"/>
    <undo index="0" exp="ref" v="1" dr="AD95" r="AF95" sId="2"/>
    <undo index="0" exp="ref" v="1" dr="AD95" r="AE95" sId="2"/>
    <undo index="0" exp="ref" v="1" dr="AD94" r="AF94" sId="2"/>
    <undo index="0" exp="ref" v="1" dr="AD94" r="AE94" sId="2"/>
    <undo index="0" exp="ref" v="1" dr="AD93" r="AF93" sId="2"/>
    <undo index="0" exp="ref" v="1" dr="AD93" r="AE93" sId="2"/>
    <undo index="0" exp="ref" v="1" dr="AD91" r="AF91" sId="2"/>
    <undo index="0" exp="ref" v="1" dr="AD91" r="AE91" sId="2"/>
    <undo index="0" exp="ref" v="1" dr="AD90" r="AF90" sId="2"/>
    <undo index="0" exp="ref" v="1" dr="AD90" r="AE90" sId="2"/>
    <undo index="0" exp="ref" v="1" dr="AD89" r="AF89" sId="2"/>
    <undo index="0" exp="ref" v="1" dr="AD89" r="AE89" sId="2"/>
    <undo index="0" exp="ref" v="1" dr="AD88" r="AF88" sId="2"/>
    <undo index="0" exp="ref" v="1" dr="AD88" r="AE88" sId="2"/>
    <undo index="0" exp="ref" v="1" dr="AD87" r="AF87" sId="2"/>
    <undo index="0" exp="ref" v="1" dr="AD87" r="AE87" sId="2"/>
    <undo index="0" exp="ref" v="1" dr="AD86" r="AE86" sId="2"/>
    <undo index="0" exp="ref" v="1" dr="AD85" r="AE85" sId="2"/>
    <undo index="0" exp="ref" v="1" dr="AD83" r="AF83" sId="2"/>
    <undo index="0" exp="ref" v="1" dr="AD83" r="AE83" sId="2"/>
    <undo index="0" exp="ref" v="1" dr="AD82" r="AF82" sId="2"/>
    <undo index="0" exp="ref" v="1" dr="AD82" r="AE82" sId="2"/>
    <undo index="0" exp="ref" v="1" dr="AD81" r="AF81" sId="2"/>
    <undo index="0" exp="ref" v="1" dr="AD81" r="AE81" sId="2"/>
    <undo index="0" exp="ref" v="1" dr="AD80" r="AF80" sId="2"/>
    <undo index="0" exp="ref" v="1" dr="AD80" r="AE80" sId="2"/>
    <undo index="0" exp="ref" v="1" dr="AD79" r="AF79" sId="2"/>
    <undo index="0" exp="ref" v="1" dr="AD79" r="AE79" sId="2"/>
    <undo index="0" exp="ref" v="1" dr="AD78" r="AF78" sId="2"/>
    <undo index="0" exp="ref" v="1" dr="AD78" r="AE78" sId="2"/>
    <undo index="0" exp="ref" v="1" dr="AD77" r="AF77" sId="2"/>
    <undo index="0" exp="ref" v="1" dr="AD77" r="AE77" sId="2"/>
    <undo index="0" exp="ref" v="1" dr="AD76" r="AF76" sId="2"/>
    <undo index="0" exp="ref" v="1" dr="AD76" r="AE76" sId="2"/>
    <undo index="0" exp="ref" v="1" dr="AD75" r="AF75" sId="2"/>
    <undo index="0" exp="ref" v="1" dr="AD75" r="AE75" sId="2"/>
    <undo index="0" exp="ref" v="1" dr="AD74" r="AF74" sId="2"/>
    <undo index="0" exp="ref" v="1" dr="AD74" r="AE74" sId="2"/>
    <undo index="0" exp="ref" v="1" dr="AD73" r="AF73" sId="2"/>
    <undo index="0" exp="ref" v="1" dr="AD73" r="AE73" sId="2"/>
    <undo index="0" exp="ref" v="1" dr="AD72" r="AF72" sId="2"/>
    <undo index="0" exp="ref" v="1" dr="AD72" r="AE72" sId="2"/>
    <undo index="0" exp="ref" v="1" dr="AD71" r="AF71" sId="2"/>
    <undo index="0" exp="ref" v="1" dr="AD71" r="AE71" sId="2"/>
    <undo index="0" exp="ref" v="1" dr="AD70" r="AF70" sId="2"/>
    <undo index="0" exp="ref" v="1" dr="AD70" r="AE70" sId="2"/>
    <undo index="0" exp="ref" v="1" dr="AD69" r="AF69" sId="2"/>
    <undo index="0" exp="ref" v="1" dr="AD69" r="AE69" sId="2"/>
    <undo index="0" exp="ref" v="1" dr="AD68" r="AF68" sId="2"/>
    <undo index="0" exp="ref" v="1" dr="AD68" r="AE68" sId="2"/>
    <undo index="0" exp="ref" v="1" dr="AD67" r="AF67" sId="2"/>
    <undo index="0" exp="ref" v="1" dr="AD67" r="AE67" sId="2"/>
    <undo index="0" exp="ref" v="1" dr="AD66" r="AF66" sId="2"/>
    <undo index="0" exp="ref" v="1" dr="AD66" r="AE66" sId="2"/>
    <undo index="0" exp="ref" v="1" dr="AD65" r="AF65" sId="2"/>
    <undo index="0" exp="ref" v="1" dr="AD65" r="AE65" sId="2"/>
    <undo index="0" exp="ref" v="1" dr="AD64" r="AF64" sId="2"/>
    <undo index="0" exp="ref" v="1" dr="AD64" r="AE64" sId="2"/>
    <undo index="0" exp="ref" v="1" dr="AD63" r="AF63" sId="2"/>
    <undo index="0" exp="ref" v="1" dr="AD63" r="AE63" sId="2"/>
    <undo index="0" exp="ref" v="1" dr="AD61" r="AF61" sId="2"/>
    <undo index="0" exp="ref" v="1" dr="AD61" r="AE61" sId="2"/>
    <undo index="0" exp="ref" v="1" dr="AD60" r="AF60" sId="2"/>
    <undo index="0" exp="ref" v="1" dr="AD60" r="AE60" sId="2"/>
    <undo index="0" exp="ref" v="1" dr="AD59" r="AF59" sId="2"/>
    <undo index="0" exp="ref" v="1" dr="AD59" r="AE59" sId="2"/>
    <undo index="0" exp="ref" v="1" dr="AD57" r="AF57" sId="2"/>
    <undo index="0" exp="ref" v="1" dr="AD57" r="AE57" sId="2"/>
    <undo index="0" exp="ref" v="1" dr="AD56" r="AF56" sId="2"/>
    <undo index="0" exp="ref" v="1" dr="AD56" r="AE56" sId="2"/>
    <undo index="0" exp="ref" v="1" dr="AD55" r="AF55" sId="2"/>
    <undo index="0" exp="ref" v="1" dr="AD55" r="AE55" sId="2"/>
    <undo index="0" exp="ref" v="1" dr="AD54" r="AF54" sId="2"/>
    <undo index="0" exp="ref" v="1" dr="AD54" r="AE54" sId="2"/>
    <undo index="0" exp="ref" v="1" dr="AD53" r="AF53" sId="2"/>
    <undo index="0" exp="ref" v="1" dr="AD53" r="AE53" sId="2"/>
    <undo index="0" exp="ref" v="1" dr="AD51" r="AF51" sId="2"/>
    <undo index="0" exp="ref" v="1" dr="AD51" r="AE51" sId="2"/>
    <undo index="0" exp="ref" v="1" dr="AD50" r="AF50" sId="2"/>
    <undo index="0" exp="ref" v="1" dr="AD50" r="AE50" sId="2"/>
    <undo index="0" exp="ref" v="1" dr="AD48" r="AF48" sId="2"/>
    <undo index="0" exp="ref" v="1" dr="AD48" r="AE48" sId="2"/>
    <undo index="0" exp="ref" v="1" dr="AD47" r="AF47" sId="2"/>
    <undo index="0" exp="ref" v="1" dr="AD47" r="AE47" sId="2"/>
    <undo index="0" exp="ref" v="1" dr="AD46" r="AF46" sId="2"/>
    <undo index="0" exp="ref" v="1" dr="AD46" r="AE46" sId="2"/>
    <undo index="0" exp="ref" v="1" dr="AD45" r="AF45" sId="2"/>
    <undo index="0" exp="ref" v="1" dr="AD45" r="AE45" sId="2"/>
    <undo index="0" exp="ref" v="1" dr="AD43" r="AF43" sId="2"/>
    <undo index="0" exp="ref" v="1" dr="AD43" r="AE43" sId="2"/>
    <undo index="0" exp="ref" v="1" dr="AD42" r="AF42" sId="2"/>
    <undo index="0" exp="ref" v="1" dr="AD42" r="AE42" sId="2"/>
    <undo index="0" exp="ref" v="1" dr="AD41" r="AF41" sId="2"/>
    <undo index="0" exp="ref" v="1" dr="AD41" r="AE41" sId="2"/>
    <undo index="0" exp="ref" v="1" dr="AD40" r="AF40" sId="2"/>
    <undo index="0" exp="ref" v="1" dr="AD40" r="AE40" sId="2"/>
    <undo index="0" exp="ref" v="1" dr="AD39" r="AF39" sId="2"/>
    <undo index="0" exp="ref" v="1" dr="AD39" r="AE39" sId="2"/>
    <undo index="0" exp="ref" v="1" dr="AD38" r="AF38" sId="2"/>
    <undo index="0" exp="ref" v="1" dr="AD38" r="AE38" sId="2"/>
    <undo index="0" exp="ref" v="1" dr="AD36" r="AF36" sId="2"/>
    <undo index="0" exp="ref" v="1" dr="AD36" r="AE36" sId="2"/>
    <undo index="0" exp="ref" v="1" dr="AD35" r="AF35" sId="2"/>
    <undo index="0" exp="ref" v="1" dr="AD35" r="AE35" sId="2"/>
    <undo index="0" exp="ref" v="1" dr="AD34" r="AF34" sId="2"/>
    <undo index="0" exp="ref" v="1" dr="AD34" r="AE34" sId="2"/>
    <undo index="0" exp="ref" v="1" dr="AD33" r="AF33" sId="2"/>
    <undo index="0" exp="ref" v="1" dr="AD33" r="AE33" sId="2"/>
    <undo index="0" exp="ref" v="1" dr="AD31" r="AF31" sId="2"/>
    <undo index="0" exp="ref" v="1" dr="AD31" r="AE31" sId="2"/>
    <undo index="0" exp="ref" v="1" dr="AD30" r="AF30" sId="2"/>
    <undo index="0" exp="ref" v="1" dr="AD30" r="AE30" sId="2"/>
    <undo index="0" exp="ref" v="1" dr="AD29" r="AF29" sId="2"/>
    <undo index="0" exp="ref" v="1" dr="AD29" r="AE29" sId="2"/>
    <undo index="0" exp="ref" v="1" dr="AD28" r="AF28" sId="2"/>
    <undo index="0" exp="ref" v="1" dr="AD28" r="AE28" sId="2"/>
    <undo index="0" exp="ref" v="1" dr="AD27" r="AF27" sId="2"/>
    <undo index="0" exp="ref" v="1" dr="AD27" r="AE27" sId="2"/>
    <undo index="0" exp="ref" v="1" dr="AD26" r="AF26" sId="2"/>
    <undo index="0" exp="ref" v="1" dr="AD26" r="AE26" sId="2"/>
    <undo index="0" exp="ref" v="1" dr="AD25" r="AF25" sId="2"/>
    <undo index="0" exp="ref" v="1" dr="AD25" r="AE25" sId="2"/>
    <undo index="0" exp="ref" v="1" dr="AD24" r="AF24" sId="2"/>
    <undo index="0" exp="ref" v="1" dr="AD24" r="AE24" sId="2"/>
    <undo index="0" exp="ref" v="1" dr="AD23" r="AF23" sId="2"/>
    <undo index="0" exp="ref" v="1" dr="AD23" r="AE23" sId="2"/>
    <undo index="0" exp="ref" v="1" dr="AD22" r="AF22" sId="2"/>
    <undo index="0" exp="ref" v="1" dr="AD22" r="AE22" sId="2"/>
    <undo index="0" exp="ref" v="1" dr="AD21" r="AF21" sId="2"/>
    <undo index="0" exp="ref" v="1" dr="AD21" r="AE21" sId="2"/>
    <undo index="0" exp="ref" v="1" dr="AD19" r="AF19" sId="2"/>
    <undo index="0" exp="ref" v="1" dr="AD19" r="AE19" sId="2"/>
    <undo index="0" exp="ref" v="1" dr="AD18" r="AF18" sId="2"/>
    <undo index="0" exp="ref" v="1" dr="AD18" r="AE18" sId="2"/>
    <undo index="0" exp="ref" v="1" dr="AD17" r="AF17" sId="2"/>
    <undo index="0" exp="ref" v="1" dr="AD17" r="AE17" sId="2"/>
    <undo index="0" exp="ref" v="1" dr="AD16" r="AF16" sId="2"/>
    <undo index="0" exp="ref" v="1" dr="AD16" r="AE16" sId="2"/>
    <undo index="0" exp="ref" v="1" dr="AD15" r="AF15" sId="2"/>
    <undo index="0" exp="ref" v="1" dr="AD15" r="AE15" sId="2"/>
    <undo index="0" exp="ref" v="1" dr="AD14" r="AF14" sId="2"/>
    <undo index="0" exp="ref" v="1" dr="AD14" r="AE14" sId="2"/>
    <undo index="0" exp="ref" v="1" dr="AD13" r="AF13" sId="2"/>
    <undo index="0" exp="ref" v="1" dr="AD13" r="AE13" sId="2"/>
    <undo index="0" exp="ref" v="1" dr="AD12" r="AF12" sId="2"/>
    <undo index="0" exp="ref" v="1" dr="AD12" r="AE12" sId="2"/>
    <undo index="0" exp="ref" v="1" dr="AD11" r="AF11" sId="2"/>
    <undo index="0" exp="ref" v="1" dr="AD11" r="AE11" sId="2"/>
    <undo index="0" exp="ref" v="1" dr="AD9" r="AE9" sId="2"/>
    <undo index="0" exp="ref" v="1" dr="AD8" r="AF8" sId="2"/>
    <undo index="0" exp="ref" v="1" dr="AD8" r="AE8" sId="2"/>
    <undo index="0" exp="ref" v="1" dr="AD7" r="AF7" sId="2"/>
    <undo index="0" exp="ref" v="1" dr="AD7" r="AE7" sId="2"/>
    <undo index="0" exp="ref" v="1" dr="AD6" r="AF6" sId="2"/>
    <undo index="0" exp="ref" v="1" dr="AD6" r="AE6" sId="2"/>
    <undo index="0" exp="ref" v="1" dr="AD5" r="AF5" sId="2"/>
    <undo index="0" exp="ref" v="1" dr="AD5" r="AE5" sId="2"/>
    <undo index="2" exp="area" ref3D="1" dr="$A$2:$XFD$3" dn="Z_EC82EC42_76E0_4781_B877_13BB6D0777DF_.wvu.PrintTitles" sId="2"/>
    <undo index="2" exp="area" ref3D="1" dr="$A$2:$XFD$3" dn="Z_EAB0E31B_6637_4D4E_A1C4_84B123167B72_.wvu.PrintTitles" sId="2"/>
    <undo index="0" exp="area" ref3D="1" dr="$AU$1:$AW$1048576" dn="Z_EAB0E31B_6637_4D4E_A1C4_84B123167B72_.wvu.Cols" sId="2"/>
    <undo index="2" exp="area" ref3D="1" dr="$A$2:$XFD$3" dn="Z_E9FE6A6F_3618_4F0B_9595_2A4A0816C087_.wvu.PrintTitles" sId="2"/>
    <undo index="2" exp="area" ref3D="1" dr="$A$2:$XFD$3" dn="Z_E5AB5744_4C8A_40CE_9F0B_33627CEEF0B3_.wvu.PrintTitles" sId="2"/>
    <undo index="2" exp="area" ref3D="1" dr="$A$2:$XFD$3" dn="Z_D804A323_1934_42A5_ADE5_667998EEFD9B_.wvu.PrintTitles" sId="2"/>
    <undo index="2" exp="area" ref3D="1" dr="$AQ$1:$AT$1048576" dn="Z_D804A323_1934_42A5_ADE5_667998EEFD9B_.wvu.Cols" sId="2"/>
    <undo index="2" exp="area" ref3D="1" dr="$A$2:$XFD$3" dn="Z_D6E84AB2_3371_40A9_86DA_A7CB0C4470C3_.wvu.PrintTitles" sId="2"/>
    <undo index="0" exp="area" ref3D="1" dr="$A$250:$XFD$250" dn="Z_D36219D0_A7BF_4FA8_8DD8_488F13E3673E_.wvu.Rows" sId="2"/>
    <undo index="2" exp="area" ref3D="1" dr="$A$2:$XFD$3" dn="Z_D36219D0_A7BF_4FA8_8DD8_488F13E3673E_.wvu.PrintTitles" sId="2"/>
    <undo index="0" exp="area" ref3D="1" dr="$AU$1:$AV$1048576" dn="Z_D36219D0_A7BF_4FA8_8DD8_488F13E3673E_.wvu.Cols" sId="2"/>
    <undo index="0" exp="area" ref3D="1" dr="$A$250:$XFD$250" dn="Z_C22417F1_0922_495C_826E_BDAEA7C2F5B1_.wvu.Rows" sId="2"/>
    <undo index="2" exp="area" ref3D="1" dr="$A$2:$XFD$3" dn="Z_C22417F1_0922_495C_826E_BDAEA7C2F5B1_.wvu.PrintTitles" sId="2"/>
    <undo index="0" exp="area" ref3D="1" dr="$AU$1:$AV$1048576" dn="Z_C22417F1_0922_495C_826E_BDAEA7C2F5B1_.wvu.Cols" sId="2"/>
    <undo index="2" exp="area" ref3D="1" dr="$A$2:$XFD$3" dn="Z_B7F6F808_C796_4841_A128_909C4D10553C_.wvu.PrintTitles" sId="2"/>
    <undo index="0" exp="area" ref3D="1" dr="$AU$1:$AW$1048576" dn="Z_B7F6F808_C796_4841_A128_909C4D10553C_.wvu.Cols" sId="2"/>
    <undo index="2" exp="area" ref3D="1" dr="$A$2:$XFD$3" dn="Z_9A544348_C62B_4C52_9881_7B81D8AABC20_.wvu.PrintTitles" sId="2"/>
    <undo index="2" exp="area" ref3D="1" dr="$A$2:$XFD$3" dn="Z_97310CF4_8226_4A1A_B74A_4157DE6ECEB4_.wvu.PrintTitles" sId="2"/>
    <undo index="0" exp="area" ref3D="1" dr="$A$250:$XFD$250" dn="Z_8DC3BF2D_804D_41E7_9D94_D62D5D3A81A6_.wvu.Rows" sId="2"/>
    <undo index="2" exp="area" ref3D="1" dr="$A$2:$XFD$3" dn="Z_8DC3BF2D_804D_41E7_9D94_D62D5D3A81A6_.wvu.PrintTitles" sId="2"/>
    <undo index="0" exp="area" ref3D="1" dr="$AU$1:$AV$1048576" dn="Z_8DC3BF2D_804D_41E7_9D94_D62D5D3A81A6_.wvu.Cols" sId="2"/>
    <undo index="1" exp="area" ref3D="1" dr="$A$113:$XFD$113" dn="Z_8CF23890_B80D_43CE_AC47_A5A077AE53A3_.wvu.Rows" sId="2"/>
    <undo index="2" exp="area" ref3D="1" dr="$A$2:$XFD$3" dn="Z_8CF23890_B80D_43CE_AC47_A5A077AE53A3_.wvu.PrintTitles" sId="2"/>
    <undo index="2" exp="area" ref3D="1" dr="$A$2:$XFD$3" dn="Z_70379542_B2D6_40D2_80AE_F1B0F6194280_.wvu.PrintTitles" sId="2"/>
    <undo index="4" exp="area" ref3D="1" dr="$AQ$1:$AT$1048576" dn="Z_8CF23890_B80D_43CE_AC47_A5A077AE53A3_.wvu.Cols" sId="2"/>
    <undo index="2" exp="area" ref3D="1" dr="$AO$1:$AO$1048576" dn="Z_8CF23890_B80D_43CE_AC47_A5A077AE53A3_.wvu.Cols" sId="2"/>
    <undo index="6" exp="area" ref3D="1" dr="$AH$1:$BJ$1048576" dn="Z_70379542_B2D6_40D2_80AE_F1B0F6194280_.wvu.Cols" sId="2"/>
    <undo index="2" exp="area" ref3D="1" dr="$A$2:$XFD$3" dn="Z_5EC924FF_8BC8_40AD_A319_4C9D91240D71_.wvu.PrintTitles" sId="2"/>
    <undo index="2" exp="area" ref3D="1" dr="$A$2:$XFD$3" dn="Z_5D3CE05E_E258_49BD_A56F_B41F6E2E1760_.wvu.PrintTitles" sId="2"/>
    <undo index="0" exp="area" ref3D="1" dr="$A$250:$XFD$250" dn="Z_50921383_7DBA_4510_9D4A_313E4C433247_.wvu.Rows" sId="2"/>
    <undo index="2" exp="area" ref3D="1" dr="$A$2:$XFD$3" dn="Z_50921383_7DBA_4510_9D4A_313E4C433247_.wvu.PrintTitles" sId="2"/>
    <undo index="4" exp="area" ref3D="1" dr="$AW$1:$AW$1048576" dn="Z_50921383_7DBA_4510_9D4A_313E4C433247_.wvu.Cols" sId="2"/>
    <undo index="2" exp="area" ref3D="1" dr="$AU$1:$AV$1048576" dn="Z_50921383_7DBA_4510_9D4A_313E4C433247_.wvu.Cols" sId="2"/>
    <undo index="1" exp="area" ref3D="1" dr="$AB$1:$AO$1048576" dn="Z_50921383_7DBA_4510_9D4A_313E4C433247_.wvu.Cols" sId="2"/>
    <undo index="2" exp="area" ref3D="1" dr="$A$2:$XFD$3" dn="Z_4AAFD51F_A55D_4BD7_8E8E_8ADC9828244C_.wvu.PrintTitles" sId="2"/>
    <undo index="2" exp="area" ref3D="1" dr="$A$2:$XFD$3" dn="Z_2A64C2BC_53ED_460F_8F73_8F31D0C747C5_.wvu.PrintTitles" sId="2"/>
    <undo index="2" exp="area" ref3D="1" dr="$AU$1:$AV$1048576" dn="Z_2A64C2BC_53ED_460F_8F73_8F31D0C747C5_.wvu.Cols" sId="2"/>
    <undo index="2" exp="area" ref3D="1" dr="$A$2:$XFD$3" dn="Z_22DCB34F_2C24_4230_98F6_DAF7677861F8_.wvu.PrintTitles" sId="2"/>
    <undo index="6" exp="area" ref3D="1" dr="$AH$1:$BJ$1048576" dn="Z_22DCB34F_2C24_4230_98F6_DAF7677861F8_.wvu.Cols" sId="2"/>
    <undo index="2" exp="area" ref3D="1" dr="$A$2:$XFD$3" dn="Nyomtatási_cím" sId="2"/>
    <rfmt sheetId="2" xfDxf="1" sqref="AD1:AD1048576" start="0" length="0">
      <dxf>
        <font>
          <sz val="11"/>
        </font>
      </dxf>
    </rfmt>
    <rcc rId="0" sId="2" quotePrefix="1">
      <nc r="AD1" t="inlineStr">
        <is>
          <t>2018/2019</t>
        </is>
      </nc>
    </rcc>
    <rcc rId="0" sId="2" dxf="1">
      <nc r="AD2" t="inlineStr">
        <is>
          <t>Maximális kapacitás/       Maximum capacity</t>
        </is>
      </nc>
      <ndxf>
        <font>
          <b/>
          <sz val="11"/>
        </font>
        <fill>
          <patternFill patternType="solid">
            <bgColor rgb="FFCCCCFF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" t="inlineStr">
        <is>
          <t>(kWh/h)</t>
        </is>
      </nc>
      <ndxf>
        <font>
          <b/>
          <sz val="11"/>
        </font>
        <numFmt numFmtId="167" formatCode="#,##0.0"/>
        <fill>
          <patternFill patternType="solid">
            <bgColor rgb="FFCCCCFF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" t="inlineStr">
        <is>
          <t>(kWh/h)</t>
        </is>
      </nc>
      <ndxf>
        <font>
          <b/>
          <sz val="11"/>
        </font>
        <numFmt numFmtId="167" formatCode="#,##0.0"/>
        <fill>
          <patternFill patternType="solid">
            <bgColor rgb="FFCCCCFF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5">
        <f>ROUND(#REF!*BK5,0)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6">
        <f>ROUND(#REF!*BK6,0)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7">
        <f>ROUND(#REF!*BK7,0)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8">
        <f>ROUND(#REF!*BK8,0)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9">
        <f>ROUND(#REF!*BK9,0)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0">
        <f>SUM(AD11:AD13)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1">
        <f>ROUND(#REF!*BK11,0)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2">
        <f>ROUND(#REF!*BK12,0)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3">
        <f>ROUND(#REF!*BK13,0)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4">
        <f>ROUND(#REF!*BK14,0)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5">
        <f>ROUND(#REF!*BK15,0)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6">
        <f>ROUND(#REF!*BK16,0)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7">
        <f>ROUND(#REF!*BK17,0)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8">
        <f>ROUND(#REF!*BK18,0)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9">
        <f>ROUND(#REF!*BK19,0)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0">
        <f>SUM(AD21:AD22)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1">
        <f>ROUND(#REF!*BK21,0)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2">
        <f>ROUND(#REF!*BK22,0)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3">
        <f>ROUND(#REF!*BK23,0)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4">
        <f>ROUND(#REF!*BK24,0)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5">
        <f>ROUND(#REF!*BK25,0)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6">
        <f>ROUND(#REF!*BK26,0)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7">
        <f>ROUND(#REF!*BK27,0)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8">
        <f>ROUND(#REF!*BK28,0)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9">
        <f>ROUND(#REF!*BK29,0)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0">
        <f>ROUND(#REF!*BK30,0)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1">
        <f>ROUND(#REF!*BK31,0)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2">
        <f>SUM(AD33:AD34)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3">
        <f>ROUND(#REF!*BK33,0)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4">
        <f>ROUND(#REF!*BK34,0)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5">
        <f>ROUND(#REF!*BK35,0)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6">
        <f>ROUND(#REF!*BK36,0)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7">
        <f>SUM(AD38:AD40)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8">
        <f>ROUND(#REF!*BK38,0)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9">
        <f>ROUND(#REF!*BK39,0)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0">
        <f>ROUND(#REF!*BK40,0)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1">
        <f>ROUND(#REF!*BK41,0)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2">
        <f>ROUND(#REF!*BK42,0)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3">
        <f>ROUND(#REF!*BK43,0)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4">
        <f>SUM(AD45:AD46)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5">
        <f>ROUND(#REF!*BK45,0)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6">
        <f>ROUND(#REF!*BK46,0)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7">
        <f>ROUND(#REF!*BK47,0)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8">
        <f>ROUND(#REF!*BK48,0)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9">
        <f>SUM(AD50:AD51)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50">
        <f>ROUND(#REF!*BK50,0)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51">
        <f>ROUND(#REF!*BK51,0)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52">
        <f>SUM(AD53:AD54)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53">
        <f>ROUND(#REF!*BK53,0)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54">
        <f>ROUND(#REF!*BK54,0)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55">
        <f>ROUND(#REF!*BK55,0)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56">
        <f>ROUND(#REF!*BK56,0)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57">
        <f>ROUND(#REF!*BK57,0)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58">
        <f>SUM(AD59:AD61)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59">
        <f>ROUND(#REF!*BK59,0)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60">
        <f>ROUND(#REF!*BK60,0)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61">
        <f>ROUND(#REF!*BK61,0)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62">
        <f>SUM(AD63:AD73)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63">
        <f>ROUND(#REF!*BK63,0)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64">
        <f>ROUND(#REF!*BK64,0)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65">
        <f>ROUND(#REF!*BK65,0)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66">
        <f>ROUND(#REF!*BK66,0)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67">
        <f>ROUND(#REF!*BK67,0)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68">
        <f>ROUND(#REF!*BK68,0)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69">
        <f>ROUND(#REF!*BK69,0)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70">
        <f>ROUND(#REF!*BK70,0)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71">
        <f>ROUND(#REF!*BK71,0)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72">
        <f>ROUND(#REF!*BK72,0)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73">
        <f>ROUND(#REF!*BK73,0)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74">
        <f>ROUND(#REF!*BK74,0)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75">
        <f>ROUND(#REF!*BK75,0)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76">
        <f>ROUND(#REF!*BK76,0)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77">
        <f>ROUND(#REF!*BK77,0)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78">
        <f>ROUND(#REF!*BK78,0)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79">
        <f>ROUND(#REF!*BK79,0)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80">
        <f>ROUND(#REF!*BK80,0)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81">
        <f>ROUND(#REF!*BK81,0)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82">
        <f>ROUND(#REF!*BK82,0)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83">
        <f>ROUND(#REF!*BK83,0)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84">
        <f>SUM(AD85:AD86)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85">
        <f>ROUND(#REF!*BK85,0)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86">
        <f>ROUND(#REF!*BK86,0)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87">
        <f>ROUND(#REF!*BK87,0)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88">
        <f>ROUND(#REF!*BK88,0)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89">
        <f>ROUND(#REF!*BK89,0)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90">
        <f>ROUND(#REF!*BK90,0)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91">
        <f>ROUND(#REF!*BK91,0)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92">
        <f>SUM(AD93:AD95)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93">
        <f>ROUND(#REF!*BK93,0)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94">
        <f>ROUND(#REF!*BK94,0)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95">
        <f>ROUND(#REF!*BK95,0)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96">
        <f>ROUND(#REF!*BK96,0)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97">
        <f>SUM(AD98:AD100)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98">
        <f>ROUND(#REF!*BK98,0)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99">
        <f>ROUND(#REF!*BK99,0)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00">
        <f>ROUND(#REF!*BK100,0)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01">
        <f>SUM(AD102:AD103)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02">
        <f>ROUND(#REF!*BK102,0)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03">
        <f>ROUND(#REF!*BK103,0)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04">
        <f>SUM(AD105:AD106)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05">
        <f>ROUND(#REF!*BK105,0)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06">
        <f>ROUND(#REF!*BK106,0)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07">
        <v>3223914</v>
      </nc>
      <ndxf>
        <font>
          <sz val="11"/>
          <color rgb="FFFF0000"/>
        </font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08">
        <f>ROUND(#REF!*BK108,0)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09">
        <f>ROUND(#REF!*BK109,0)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10">
        <f>AD111+AD112+AD114+AD115+AD116+AD117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11">
        <f>ROUND(#REF!*BK111,0)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12">
        <f>ROUND(#REF!*BK112,0)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13">
        <f>ROUND(#REF!*BK113,0)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14">
        <f>ROUND(#REF!*BK114,0)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15">
        <f>ROUND(#REF!*BK115,0)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16">
        <f>ROUND(#REF!*BK116,0)</f>
      </nc>
      <ndxf>
        <font>
          <sz val="11"/>
          <color rgb="FFFF0000"/>
        </font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117" start="0" length="0">
      <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AD118">
        <f>ROUND(#REF!*BK118,0)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19">
        <f>ROUND(#REF!*BK119,0)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20">
        <f>ROUND(#REF!*BK120,0)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21">
        <f>ROUND(#REF!*BK121,0)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22">
        <f>SUM(AD123:AD124)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23">
        <f>ROUND(#REF!*BK123,0)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24">
        <f>ROUND(#REF!*BK124,0)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25">
        <f>ROUND(#REF!*BK125,0)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26">
        <f>ROUND(#REF!*BK126,0)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27">
        <f>ROUND(#REF!*BK127,0)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28">
        <f>ROUND(#REF!*BK128,0)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29">
        <f>ROUND(#REF!*BK129,0)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30">
        <f>ROUND(#REF!*BK130,0)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31">
        <f>SUM(AD132:AD133)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32">
        <f>ROUND(#REF!*BK132,0)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33">
        <f>ROUND(#REF!*BK133,0)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34">
        <f>SUM(AD135:AD136)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35">
        <f>ROUND(#REF!*BK135,0)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36">
        <f>ROUND(#REF!*BK136,0)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37">
        <f>ROUND(#REF!*BK137,0)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38">
        <f>ROUND(#REF!*BK138,0)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39">
        <f>ROUND(#REF!*BK139,0)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40">
        <f>SUM(AD141:AD142)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41">
        <f>ROUND(#REF!*BK141,0)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42">
        <f>ROUND(#REF!*BK142,0)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43">
        <f>SUM(AD144:AD146)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44">
        <f>ROUND(#REF!*BK144,0)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45">
        <f>ROUND(#REF!*BK145,0)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46">
        <f>ROUND(#REF!*BK146,0)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47">
        <f>ROUND(#REF!*BK147,0)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48">
        <f>SUM(AD149:AD150)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49">
        <f>ROUND(#REF!*BK149,0)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50">
        <f>ROUND(#REF!*BK150,0)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51">
        <f>ROUND(#REF!*BK151,0)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52">
        <f>ROUND(#REF!*BK152,0)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53">
        <f>ROUND(#REF!*BK153,0)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54">
        <f>ROUND(#REF!*BK154,0)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55">
        <f>ROUND(#REF!*BK155,0)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56">
        <f>ROUND(#REF!*BK156,0)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57">
        <f>ROUND(#REF!*BK157,0)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58">
        <f>ROUND(#REF!*BK158,0)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59">
        <f>ROUND(#REF!*BK159,0)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60">
        <f>ROUND(#REF!*BK160,0)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61">
        <f>ROUND(#REF!*BK161,0)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62">
        <f>ROUND(#REF!*BK162,0)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63">
        <f>ROUND(#REF!*BK163,0)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64">
        <f>ROUND(#REF!*BK164,0)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65">
        <f>ROUND(#REF!*BK165,0)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66">
        <f>ROUND(#REF!*BK166,0)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67">
        <f>ROUND(#REF!*BK167,0)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68">
        <f>ROUND(#REF!*BK168,0)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69">
        <f>ROUND(#REF!*BK169,0)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70">
        <f>ROUND(#REF!*BK170,0)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71">
        <f>ROUND(#REF!*BK171,0)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72">
        <f>SUM(AD173:AD174)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73">
        <f>ROUND(#REF!*BK173,0)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74">
        <f>ROUND(#REF!*BK174,0)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75">
        <f>SUM(AD176:AD178)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76">
        <f>ROUND(#REF!*BK176,0)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77">
        <f>ROUND(#REF!*BK177,0)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78">
        <f>ROUND(#REF!*BK178,0)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79">
        <f>ROUND(#REF!*BK179,0)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80">
        <f>ROUND(#REF!*BK180,0)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81">
        <f>ROUND(#REF!*BK181,0)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82">
        <f>ROUND(#REF!*BK182,0)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83">
        <f>SUM(AD184:AD186)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84">
        <f>ROUND(#REF!*BK184,0)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85">
        <f>ROUND(#REF!*BK185,0)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86">
        <f>ROUND(#REF!*BK186,0)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87">
        <f>ROUND(#REF!*BK187,0)</f>
      </nc>
      <ndxf>
        <font>
          <sz val="11"/>
          <color rgb="FFFF0000"/>
        </font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88">
        <f>SUM(AD189:AD192)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89">
        <f>ROUND(#REF!*BK189,0)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90">
        <f>ROUND(#REF!*BK190,0)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91">
        <f>ROUND(#REF!*BK191,0)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92">
        <f>ROUND(#REF!*BK192,0)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93">
        <f>ROUND(#REF!*BK193,0)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94">
        <f>ROUND(#REF!*BK194,0)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95">
        <f>ROUND(#REF!*BK195,0)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96">
        <f>SUM(AD197:AD198)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97">
        <f>ROUND(#REF!*BK197,0)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98">
        <f>ROUND(#REF!*BK198,0)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99">
        <f>ROUND(#REF!*BK199,0)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00">
        <f>ROUND(#REF!*BK200,0)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01">
        <f>ROUND(#REF!*BK201,0)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02">
        <f>ROUND(#REF!*BK202,0)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03">
        <f>ROUND(#REF!*BK203,0)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04">
        <f>SUM(AD205:AD206)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05">
        <f>ROUND(#REF!*BK205,0)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06">
        <f>ROUND(#REF!*BK206,0)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07">
        <f>ROUND(#REF!*BK207,0)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08">
        <f>ROUND(#REF!*BK208,0)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09">
        <f>ROUND(#REF!*BK209,0)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10">
        <f>ROUND(#REF!*BK210,0)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11">
        <f>ROUND(#REF!*BK211,0)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12">
        <f>ROUND(#REF!*BK212,0)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13">
        <f>ROUND(#REF!*BK213,0)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14">
        <f>ROUND(#REF!*BK214,0)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15">
        <f>ROUND(#REF!*BK215,0)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16">
        <f>ROUND(#REF!*BK216,0)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17">
        <f>ROUND(#REF!*BK217,0)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18">
        <f>ROUND(#REF!*BK218,0)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19">
        <f>ROUND(#REF!*BK219,0)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20">
        <f>SUM(AD221:AD222)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21">
        <f>ROUND(#REF!*BK221,0)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22">
        <f>ROUND(#REF!*BK222,0)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23">
        <f>SUM(AD224:AD225)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24">
        <f>ROUND(#REF!*BK224,0)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25">
        <f>ROUND(#REF!*BK225,0)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26">
        <f>ROUND(#REF!*BK226,0)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27">
        <f>ROUND(#REF!*BK227,0)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28">
        <f>ROUND(#REF!*BK228,0)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29">
        <f>ROUND(#REF!*BK229,0)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30">
        <f>ROUND(#REF!*BK230,0)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31">
        <f>ROUND(#REF!*BK231,0)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32">
        <f>SUM(AD233:AD234)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33">
        <f>ROUND(#REF!*BK233,0)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34">
        <f>ROUND(#REF!*BK234,0)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35">
        <f>ROUND(#REF!*BK235,0)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36">
        <f>ROUND(#REF!*BK236,0)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37">
        <f>ROUND(#REF!*BK237,0)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38">
        <f>ROUND(#REF!*BK238,0)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39">
        <f>ROUND(#REF!*BK239,0)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40">
        <f>ROUND(#REF!*BK240,0)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41">
        <f>ROUND(#REF!*BK241,0)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42">
        <f>ROUND(#REF!*BK242,0)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43">
        <f>ROUND(#REF!*BK243,0)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44">
        <f>ROUND(#REF!*BK244,0)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45">
        <f>SUM(AD246:AD247)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46">
        <f>ROUND(#REF!*BK246,0)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47">
        <f>ROUND(#REF!*BK247,0)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48">
        <f>SUM(AD249:AD250)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49">
        <f>ROUND(#REF!*BK249,0)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50">
        <f>ROUND(#REF!*BK250,0)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51">
        <f>ROUND(#REF!*BK251,0)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52">
        <f>ROUND(#REF!*BK252,0)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53">
        <f>ROUND(#REF!*BK253,0)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54">
        <f>ROUND(#REF!*BK254,0)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55">
        <f>ROUND(#REF!*BK255,0)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56">
        <f>SUM(AD257:AD258)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57">
        <f>ROUND(#REF!*BK257,0)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58">
        <f>ROUND(#REF!*BK258,0)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59">
        <f>ROUND(#REF!*BK259,0)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60">
        <f>ROUND(#REF!*BK260,0)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61">
        <f>ROUND(#REF!*BK261,0)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62">
        <f>ROUND(#REF!*BK262,0)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63">
        <f>ROUND(#REF!*BK263,0)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64">
        <f>SUM(AD265:AD266)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65">
        <f>ROUND(#REF!*BK265,0)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66">
        <f>ROUND(#REF!*BK266,0)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67">
        <f>ROUND(#REF!*BK267,0)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68">
        <f>ROUND(#REF!*BK268,0)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69">
        <f>ROUND(#REF!*BK269,0)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70">
        <f>ROUND(#REF!*BK270,0)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71">
        <f>SUM(AD272:AD273)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72">
        <f>ROUND(#REF!*BK272,0)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73">
        <f>ROUND(#REF!*BK273,0)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74">
        <f>ROUND(#REF!*BK274,0)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75">
        <f>ROUND(#REF!*BK275,0)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76">
        <f>ROUND(#REF!*BK276,0)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77">
        <f>ROUND(#REF!*BK277,0)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78">
        <f>ROUND(#REF!*BK278,0)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79">
        <f>ROUND(#REF!*BK279,0)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80">
        <f>ROUND(#REF!*BK280,0)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81">
        <f>ROUND(#REF!*BK281,0)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82">
        <f>ROUND(#REF!*BK282,0)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83">
        <f>ROUND(#REF!*BK283,0)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84">
        <f>ROUND(#REF!*BK284,0)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85">
        <f>ROUND(#REF!*BK285,0)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86">
        <f>ROUND(#REF!*BK286,0)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87">
        <f>SUM(AD288:AD290)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88">
        <f>ROUND(#REF!*BK288,0)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89">
        <f>ROUND(#REF!*BK289,0)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90">
        <f>ROUND(#REF!*BK290,0)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91">
        <f>ROUND(#REF!*BK291,0)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92">
        <f>ROUND(#REF!*BK292,0)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93">
        <f>ROUND(#REF!*BK293,0)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94">
        <f>SUM(AD295:AD296)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95">
        <f>ROUND(#REF!*BK295,0)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96">
        <f>ROUND(#REF!*BK296,0)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97">
        <f>ROUND(#REF!*BK297,0)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98">
        <f>ROUND(#REF!*BK298,0)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99">
        <f>SUM(AD300:AD301)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00">
        <f>ROUND(#REF!*BK300,0)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01">
        <f>ROUND(#REF!*BK301,0)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02">
        <f>ROUND(#REF!*BK302,0)</f>
      </nc>
      <ndxf>
        <font>
          <sz val="11"/>
          <color rgb="FFFF0000"/>
        </font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03">
        <f>ROUND(#REF!*BK303,0)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04">
        <f>ROUND(#REF!*BK304,0)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05">
        <f>ROUND(#REF!*BK305,0)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06">
        <f>ROUND(#REF!*BK306,0)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07">
        <f>ROUND(#REF!*BK307,0)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08">
        <f>ROUND(#REF!*BK308,0)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09">
        <f>ROUND(#REF!*BK309,0)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10">
        <f>ROUND(#REF!*BK310,0)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11">
        <f>ROUND(#REF!*BK311,0)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12">
        <f>ROUND(#REF!*BK312,0)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13">
        <f>ROUND(#REF!*BK313,0)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14">
        <f>SUM(AD315:AD317)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15">
        <f>ROUND(#REF!*BK315,0)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16">
        <f>ROUND(#REF!*BK316,0)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17">
        <f>ROUND(#REF!*BK317,0)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18">
        <f>ROUND(#REF!*BK318,0)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19">
        <f>ROUND(#REF!*BK319,0)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20">
        <f>ROUND(#REF!*BK320,0)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21">
        <f>ROUND(#REF!*BK321,0)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22">
        <f>ROUND(#REF!*BK322,0)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23">
        <f>SUM(AD324:AD325)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24">
        <f>ROUND(#REF!*BK324,0)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25">
        <f>ROUND(#REF!*BK325,0)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26">
        <f>ROUND(#REF!*BK326,0)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27">
        <f>ROUND(#REF!*BK327,0)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28">
        <f>ROUND(#REF!*BK328,0)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29">
        <f>ROUND(#REF!*BK329,0)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30">
        <f>ROUND(#REF!*BK330,0)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31">
        <f>ROUND(#REF!*BK331,0)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32">
        <f>ROUND(#REF!*BK332,0)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33">
        <f>ROUND(#REF!*BK333,0)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34">
        <f>ROUND(#REF!*BK334,0)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35">
        <f>ROUND(#REF!*BK335,0)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36">
        <f>ROUND(#REF!*BK336,0)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37">
        <f>ROUND(#REF!*BK337,0)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38">
        <f>ROUND(#REF!*BK338,0)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39">
        <f>ROUND(#REF!*BK339,0)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40">
        <f>ROUND(#REF!*BK340,0)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41">
        <f>SUM(AD342:AD343)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42">
        <f>ROUND(#REF!*BK342,0)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43">
        <f>ROUND(#REF!*BK343,0)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44">
        <f>ROUND(#REF!*BK344,0)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45">
        <f>ROUND(#REF!*BK345,0)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46">
        <f>SUM(AD347:AD348)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47">
        <f>ROUND(#REF!*BK347,0)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48">
        <f>ROUND(#REF!*BK348,0)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49">
        <f>ROUND(#REF!*BK349,0)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50">
        <f>ROUND(#REF!*BK350,0)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51">
        <f>ROUND(#REF!*BK351,0)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52">
        <f>ROUND(#REF!*BK352,0)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53">
        <f>ROUND(#REF!*BK353,0)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54">
        <f>ROUND(#REF!*BK354,0)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55">
        <f>SUM(AD356:AD357)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56">
        <f>ROUND(#REF!*BK356,0)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57">
        <f>ROUND(#REF!*BK357,0)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58">
        <f>ROUND(#REF!*BK358,0)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59">
        <f>ROUND(#REF!*BK359,0)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60">
        <f>ROUND(#REF!*BK360,0)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61">
        <f>ROUND(#REF!*BK361,0)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62">
        <f>ROUND(#REF!*BK362,0)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63">
        <f>SUM(AD364:AD365)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64">
        <f>ROUND(#REF!*BK364,0)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65">
        <f>ROUND(#REF!*BK365,0)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66">
        <f>ROUND(#REF!*BK366,0)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67">
        <f>ROUND(#REF!*BK367,0)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68">
        <f>ROUND(#REF!*BK368,0)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69">
        <f>SUM(AD370:AD371)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70">
        <f>ROUND(#REF!*BK370,0)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71">
        <f>ROUND(#REF!*BK371,0)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72">
        <f>SUM(AD373:AD374)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73">
        <f>ROUND(#REF!*BK373,0)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74">
        <f>ROUND(#REF!*BK374,0)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75">
        <f>ROUND(#REF!*BK375,0)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76">
        <f>SUM(AD377:AD379)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77">
        <f>ROUND(#REF!*BK377,0)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78">
        <f>ROUND(#REF!*BK378,0)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79">
        <f>ROUND(#REF!*BK379,0)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80">
        <f>SUM(AD381:AD383)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81">
        <f>ROUND(#REF!*BK381,0)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82">
        <f>ROUND(#REF!*BK382,0)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83">
        <f>ROUND(#REF!*BK383,0)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84">
        <f>SUM(AD385:AD386)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85">
        <f>ROUND(#REF!*BK385,0)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86">
        <f>ROUND(#REF!*BK386,0)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87">
        <f>ROUND(#REF!*BK387,0)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88">
        <f>SUM(AD389:AD390)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89">
        <f>ROUND(#REF!*BK389,0)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90">
        <f>ROUND(#REF!*BK390,0)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91">
        <f>ROUND(#REF!*BK391,0)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92">
        <f>ROUND(#REF!*BK392,0)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93">
        <f>ROUND(#REF!*BK393,0)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94">
        <f>SUM(AD395:AD396)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95">
        <f>ROUND(#REF!*BK395,0)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96">
        <f>ROUND(#REF!*BK396,0)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97">
        <f>SUM(AD398:AD400)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98">
        <f>ROUND(#REF!*BK398,0)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99">
        <f>ROUND(#REF!*BK399,0)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00">
        <f>ROUND(#REF!*BK400,0)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01">
        <f>SUM(AD402:AD404)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02">
        <f>ROUND(#REF!*BK402,0)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03">
        <f>ROUND(#REF!*BK403,0)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04">
        <f>ROUND(#REF!*BK404,0)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05">
        <f>ROUND(#REF!*BK405,0)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06">
        <f>ROUND(#REF!*BK406,0)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07">
        <f>ROUND(#REF!*BK407,0)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08">
        <f>ROUND(#REF!*BK408,0)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09">
        <f>ROUND(#REF!*BK409,0)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10">
        <f>ROUND(#REF!*BK410,0)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11">
        <f>ROUND(#REF!*BK411,0)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12">
        <f>ROUND(#REF!*BK412,0)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13">
        <f>ROUND(#REF!*BK413,0)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14">
        <f>ROUND(#REF!*BK414,0)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15">
        <f>ROUND(#REF!*BK415,0)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16">
        <f>ROUND(#REF!*BK416,0)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17">
        <f>ROUND(#REF!*BK417,0)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18">
        <f>ROUND(#REF!*BK418,0)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19">
        <f>ROUND(#REF!*BK419,0)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20">
        <f>ROUND(#REF!*BK420,0)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21">
        <f>SUM(AD422:AD424)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22">
        <f>ROUND(#REF!*BK422,0)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23">
        <f>ROUND(#REF!*BK423,0)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24">
        <f>ROUND(#REF!*BK424,0)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25">
        <f>SUM(AD426:AD427)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26">
        <f>ROUND(#REF!*BK426,0)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27">
        <f>ROUND(#REF!*BK427,0)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28">
        <f>ROUND(#REF!*BK428,0)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29">
        <f>ROUND(#REF!*BK429,0)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30">
        <f>ROUND(#REF!*BK430,0)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31">
        <f>ROUND(#REF!*BK431,0)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32">
        <f>ROUND(#REF!*BK432,0)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33">
        <f>ROUND(#REF!*BK433,0)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34">
        <f>ROUND(#REF!*BK434,0)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35">
        <f>ROUND(#REF!*BK435,0)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36">
        <f>ROUND(#REF!*BK436,0)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37">
        <f>SUM(AD438:AD439)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38">
        <f>ROUND(#REF!*BK438,0)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39">
        <f>ROUND(#REF!*BK439,0)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40">
        <f>ROUND(#REF!*BK440,0)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41">
        <f>ROUND(#REF!*BK441,0)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42">
        <f>SUM(AD443:AD444)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43">
        <f>ROUND(#REF!*BK443,0)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44">
        <f>ROUND(#REF!*BK444,0)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45">
        <f>ROUND(#REF!*BK445,0)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46">
        <f>ROUND(#REF!*BK446,0)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47">
        <f>ROUND(#REF!*BK447,0)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48">
        <f>ROUND(#REF!*BK448,0)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49">
        <f>ROUND(#REF!*BK449,0)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50">
        <f>ROUND(#REF!*BK450,0)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51">
        <f>ROUND(#REF!*BK451,0)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52">
        <f>SUM(AD453:AD455)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53">
        <f>ROUND(#REF!*BK453,0)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54">
        <f>ROUND(#REF!*BK454,0)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55">
        <f>ROUND(#REF!*BK455,0)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56">
        <f>ROUND(#REF!*BK456,0)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57">
        <f>ROUND(#REF!*BK457,0)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58">
        <f>SUM(AD459:AD461)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59">
        <f>ROUND(#REF!*BK459,0)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60">
        <f>ROUND(#REF!*BK460,0)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61">
        <f>ROUND(#REF!*BK461,0)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62">
        <f>ROUND(#REF!*BK462,0)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63">
        <f>ROUND(#REF!*BK463,0)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64">
        <f>ROUND(#REF!*BK464,0)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65">
        <f>SUM(AD466:AD467)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66">
        <f>ROUND(#REF!*BK466,0)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67">
        <f>ROUND(#REF!*BK467,0)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68">
        <f>ROUND(#REF!*BK468,0)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69">
        <f>ROUND(#REF!*BK469,0)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70">
        <f>ROUND(#REF!*BK470,0)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471" start="0" length="0">
      <dxf>
        <alignment horizontal="center" vertical="center" readingOrder="0"/>
      </dxf>
    </rfmt>
    <rfmt sheetId="2" sqref="AD472" start="0" length="0">
      <dxf>
        <numFmt numFmtId="3" formatCode="#,##0"/>
        <alignment vertical="center" readingOrder="0"/>
      </dxf>
    </rfmt>
    <rfmt sheetId="2" sqref="AD473" start="0" length="0">
      <dxf>
        <numFmt numFmtId="3" formatCode="#,##0"/>
        <alignment vertical="center" readingOrder="0"/>
        <border outline="0">
          <top style="medium">
            <color indexed="64"/>
          </top>
        </border>
      </dxf>
    </rfmt>
    <rcc rId="0" sId="2" dxf="1">
      <nc r="AD474">
        <f>SUM(AD475:AD478)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75">
        <f>ROUND(#REF!*BK475,0)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76">
        <f>ROUND(#REF!*BK476,0)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77">
        <f>ROUND(#REF!*BK477,0)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78">
        <f>ROUND(#REF!*BK478,0)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479" start="0" length="0">
      <dxf>
        <numFmt numFmtId="30" formatCode="@"/>
        <alignment vertical="center" readingOrder="0"/>
        <border outline="0">
          <top style="medium">
            <color indexed="64"/>
          </top>
          <bottom style="medium">
            <color indexed="64"/>
          </bottom>
        </border>
      </dxf>
    </rfmt>
    <rcc rId="0" sId="2" dxf="1">
      <nc r="AD480">
        <f>ROUND(#REF!*BK480,0)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481" start="0" length="0">
      <dxf>
        <alignment vertical="center" readingOrder="0"/>
      </dxf>
    </rfmt>
    <rfmt sheetId="2" sqref="AD482" start="0" length="0">
      <dxf>
        <numFmt numFmtId="3" formatCode="#,##0"/>
        <alignment vertical="center" readingOrder="0"/>
        <border outline="0">
          <top style="medium">
            <color indexed="64"/>
          </top>
          <bottom style="medium">
            <color indexed="64"/>
          </bottom>
        </border>
      </dxf>
    </rfmt>
    <rcc rId="0" sId="2" dxf="1">
      <nc r="AD483">
        <f>ROUND(#REF!*BK483,0)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84">
        <f>ROUND(#REF!*BK484,0)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85">
        <f>ROUND(#REF!*BK485,0)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86">
        <f>ROUND(#REF!*BK486,0)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87">
        <f>ROUND(#REF!*BK487,0)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88">
        <f>ROUND(#REF!*BK488,0)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489" start="0" length="0">
      <dxf>
        <numFmt numFmtId="3" formatCode="#,##0"/>
        <alignment vertical="center" readingOrder="0"/>
      </dxf>
    </rfmt>
    <rfmt sheetId="2" s="1" sqref="AD490" start="0" length="0">
      <dxf>
        <font>
          <b/>
          <sz val="11"/>
          <color auto="1"/>
          <name val="Arial"/>
          <scheme val="none"/>
        </font>
        <numFmt numFmtId="3" formatCode="#,##0"/>
        <fill>
          <patternFill patternType="solid">
            <bgColor indexed="22"/>
          </patternFill>
        </fill>
        <alignment horizontal="center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  <rcc rId="0" sId="2" dxf="1">
      <nc r="AD491">
        <f>ROUND(#REF!*BK491,0)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492" start="0" length="0">
      <dxf>
        <numFmt numFmtId="30" formatCode="@"/>
        <fill>
          <patternFill patternType="solid">
            <bgColor rgb="FFCCCCFF"/>
          </patternFill>
        </fill>
        <alignment horizontal="center" vertical="center" readingOrder="0"/>
        <border outline="0">
          <right style="thin">
            <color indexed="64"/>
          </right>
        </border>
      </dxf>
    </rfmt>
    <rfmt sheetId="2" sqref="AD493" start="0" length="0">
      <dxf>
        <font>
          <sz val="11"/>
          <color theme="0"/>
        </font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D494" start="0" length="0">
      <dxf>
        <numFmt numFmtId="30" formatCode="@"/>
        <fill>
          <patternFill patternType="solid">
            <bgColor rgb="FFCCCCFF"/>
          </patternFill>
        </fill>
        <alignment horizontal="center" vertical="center" readingOrder="0"/>
        <border outline="0"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dxf>
    </rfmt>
    <rfmt sheetId="2" sqref="AD495" start="0" length="0">
      <dxf>
        <numFmt numFmtId="30" formatCode="@"/>
        <alignment vertical="center" readingOrder="0"/>
        <border outline="0">
          <top style="thick">
            <color indexed="64"/>
          </top>
          <bottom style="medium">
            <color indexed="64"/>
          </bottom>
        </border>
      </dxf>
    </rfmt>
    <rfmt sheetId="2" sqref="AD496" start="0" length="0">
      <dxf>
        <alignment vertical="center" readingOrder="0"/>
      </dxf>
    </rfmt>
    <rfmt sheetId="2" sqref="AD497" start="0" length="0">
      <dxf>
        <alignment vertical="center" readingOrder="0"/>
      </dxf>
    </rfmt>
    <rfmt sheetId="2" sqref="AD498" start="0" length="0">
      <dxf>
        <alignment vertical="center" readingOrder="0"/>
      </dxf>
    </rfmt>
    <rfmt sheetId="2" sqref="AD499" start="0" length="0">
      <dxf>
        <alignment vertical="center" readingOrder="0"/>
      </dxf>
    </rfmt>
    <rfmt sheetId="2" sqref="AD500" start="0" length="0">
      <dxf>
        <alignment vertical="center" readingOrder="0"/>
      </dxf>
    </rfmt>
    <rfmt sheetId="2" sqref="AD501" start="0" length="0">
      <dxf>
        <alignment vertical="center" readingOrder="0"/>
      </dxf>
    </rfmt>
    <rfmt sheetId="2" sqref="AD502" start="0" length="0">
      <dxf>
        <alignment vertical="center" readingOrder="0"/>
      </dxf>
    </rfmt>
    <rfmt sheetId="2" sqref="AD503" start="0" length="0">
      <dxf>
        <alignment vertical="center" readingOrder="0"/>
      </dxf>
    </rfmt>
    <rfmt sheetId="2" sqref="AD504" start="0" length="0">
      <dxf>
        <alignment vertical="center" readingOrder="0"/>
      </dxf>
    </rfmt>
    <rfmt sheetId="2" sqref="AD505" start="0" length="0">
      <dxf>
        <alignment vertical="center" readingOrder="0"/>
      </dxf>
    </rfmt>
    <rfmt sheetId="2" sqref="AD506" start="0" length="0">
      <dxf>
        <alignment vertical="center" readingOrder="0"/>
      </dxf>
    </rfmt>
    <rfmt sheetId="2" sqref="AD507" start="0" length="0">
      <dxf>
        <alignment vertical="center" readingOrder="0"/>
      </dxf>
    </rfmt>
    <rfmt sheetId="2" sqref="AD508" start="0" length="0">
      <dxf>
        <alignment vertical="center" readingOrder="0"/>
      </dxf>
    </rfmt>
    <rfmt sheetId="2" sqref="AD509" start="0" length="0">
      <dxf>
        <alignment vertical="center" readingOrder="0"/>
      </dxf>
    </rfmt>
    <rfmt sheetId="2" sqref="AD510" start="0" length="0">
      <dxf>
        <alignment vertical="center" readingOrder="0"/>
      </dxf>
    </rfmt>
    <rfmt sheetId="2" sqref="AD511" start="0" length="0">
      <dxf>
        <alignment vertical="center" readingOrder="0"/>
      </dxf>
    </rfmt>
    <rfmt sheetId="2" sqref="AD512" start="0" length="0">
      <dxf>
        <alignment vertical="center" readingOrder="0"/>
      </dxf>
    </rfmt>
    <rfmt sheetId="2" sqref="AD513" start="0" length="0">
      <dxf>
        <alignment vertical="center" readingOrder="0"/>
      </dxf>
    </rfmt>
    <rfmt sheetId="2" sqref="AD514" start="0" length="0">
      <dxf>
        <alignment vertical="center" readingOrder="0"/>
      </dxf>
    </rfmt>
    <rfmt sheetId="2" sqref="AD515" start="0" length="0">
      <dxf>
        <alignment vertical="center" readingOrder="0"/>
      </dxf>
    </rfmt>
    <rfmt sheetId="2" sqref="AD516" start="0" length="0">
      <dxf>
        <alignment vertical="center" readingOrder="0"/>
      </dxf>
    </rfmt>
    <rfmt sheetId="2" sqref="AD517" start="0" length="0">
      <dxf>
        <alignment vertical="center" readingOrder="0"/>
      </dxf>
    </rfmt>
    <rfmt sheetId="2" sqref="AD518" start="0" length="0">
      <dxf>
        <alignment vertical="center" readingOrder="0"/>
      </dxf>
    </rfmt>
    <rfmt sheetId="2" sqref="AD519" start="0" length="0">
      <dxf>
        <numFmt numFmtId="167" formatCode="#,##0.0"/>
        <alignment vertical="center" readingOrder="0"/>
      </dxf>
    </rfmt>
    <rfmt sheetId="2" sqref="AD520" start="0" length="0">
      <dxf>
        <numFmt numFmtId="167" formatCode="#,##0.0"/>
        <alignment vertical="center" readingOrder="0"/>
      </dxf>
    </rfmt>
    <rfmt sheetId="2" sqref="AD521" start="0" length="0">
      <dxf>
        <numFmt numFmtId="167" formatCode="#,##0.0"/>
        <alignment vertical="center" readingOrder="0"/>
      </dxf>
    </rfmt>
    <rfmt sheetId="2" sqref="AD522" start="0" length="0">
      <dxf>
        <numFmt numFmtId="167" formatCode="#,##0.0"/>
        <alignment vertical="center" readingOrder="0"/>
      </dxf>
    </rfmt>
    <rfmt sheetId="2" sqref="AD523" start="0" length="0">
      <dxf>
        <numFmt numFmtId="167" formatCode="#,##0.0"/>
        <alignment vertical="center" readingOrder="0"/>
      </dxf>
    </rfmt>
    <rfmt sheetId="2" sqref="AD524" start="0" length="0">
      <dxf>
        <numFmt numFmtId="167" formatCode="#,##0.0"/>
        <alignment vertical="center" readingOrder="0"/>
      </dxf>
    </rfmt>
    <rfmt sheetId="2" sqref="AD525" start="0" length="0">
      <dxf>
        <numFmt numFmtId="167" formatCode="#,##0.0"/>
        <alignment vertical="center" readingOrder="0"/>
      </dxf>
    </rfmt>
    <rfmt sheetId="2" sqref="AD526" start="0" length="0">
      <dxf>
        <numFmt numFmtId="167" formatCode="#,##0.0"/>
        <alignment vertical="center" readingOrder="0"/>
      </dxf>
    </rfmt>
    <rfmt sheetId="2" sqref="AD527" start="0" length="0">
      <dxf>
        <numFmt numFmtId="167" formatCode="#,##0.0"/>
        <alignment vertical="center" readingOrder="0"/>
      </dxf>
    </rfmt>
    <rfmt sheetId="2" sqref="AD528" start="0" length="0">
      <dxf>
        <numFmt numFmtId="3" formatCode="#,##0"/>
        <alignment vertical="center" readingOrder="0"/>
      </dxf>
    </rfmt>
    <rfmt sheetId="2" sqref="AD529" start="0" length="0">
      <dxf>
        <numFmt numFmtId="167" formatCode="#,##0.0"/>
        <alignment vertical="center" readingOrder="0"/>
      </dxf>
    </rfmt>
    <rfmt sheetId="2" sqref="AD530" start="0" length="0">
      <dxf>
        <numFmt numFmtId="167" formatCode="#,##0.0"/>
        <alignment vertical="center" readingOrder="0"/>
      </dxf>
    </rfmt>
    <rfmt sheetId="2" sqref="AD531" start="0" length="0">
      <dxf>
        <numFmt numFmtId="167" formatCode="#,##0.0"/>
        <alignment vertical="center" readingOrder="0"/>
      </dxf>
    </rfmt>
    <rfmt sheetId="2" sqref="AD532" start="0" length="0">
      <dxf>
        <numFmt numFmtId="167" formatCode="#,##0.0"/>
        <alignment vertical="center" readingOrder="0"/>
      </dxf>
    </rfmt>
    <rfmt sheetId="2" sqref="AD533" start="0" length="0">
      <dxf>
        <numFmt numFmtId="167" formatCode="#,##0.0"/>
        <alignment vertical="center" readingOrder="0"/>
      </dxf>
    </rfmt>
    <rfmt sheetId="2" sqref="AD534" start="0" length="0">
      <dxf>
        <numFmt numFmtId="167" formatCode="#,##0.0"/>
        <fill>
          <patternFill patternType="solid">
            <bgColor rgb="FFFFC000"/>
          </patternFill>
        </fill>
        <alignment vertical="center" readingOrder="0"/>
      </dxf>
    </rfmt>
    <rfmt sheetId="2" sqref="AD535" start="0" length="0">
      <dxf>
        <alignment vertical="center" readingOrder="0"/>
      </dxf>
    </rfmt>
    <rfmt sheetId="2" sqref="AD536" start="0" length="0">
      <dxf>
        <alignment vertical="center" readingOrder="0"/>
      </dxf>
    </rfmt>
    <rfmt sheetId="2" sqref="AD537" start="0" length="0">
      <dxf>
        <alignment vertical="center" readingOrder="0"/>
      </dxf>
    </rfmt>
    <rfmt sheetId="2" sqref="AD538" start="0" length="0">
      <dxf>
        <numFmt numFmtId="167" formatCode="#,##0.0"/>
        <alignment vertical="center" readingOrder="0"/>
      </dxf>
    </rfmt>
    <rfmt sheetId="2" sqref="AD539" start="0" length="0">
      <dxf>
        <numFmt numFmtId="167" formatCode="#,##0.0"/>
        <alignment vertical="center" readingOrder="0"/>
      </dxf>
    </rfmt>
    <rfmt sheetId="2" sqref="AD540" start="0" length="0">
      <dxf>
        <numFmt numFmtId="167" formatCode="#,##0.0"/>
        <alignment vertical="center" readingOrder="0"/>
      </dxf>
    </rfmt>
    <rfmt sheetId="2" sqref="AD541" start="0" length="0">
      <dxf>
        <numFmt numFmtId="167" formatCode="#,##0.0"/>
        <alignment vertical="center" readingOrder="0"/>
      </dxf>
    </rfmt>
    <rfmt sheetId="2" sqref="AD542" start="0" length="0">
      <dxf>
        <numFmt numFmtId="167" formatCode="#,##0.0"/>
        <alignment vertical="center" readingOrder="0"/>
      </dxf>
    </rfmt>
    <rfmt sheetId="2" sqref="AD543" start="0" length="0">
      <dxf>
        <numFmt numFmtId="167" formatCode="#,##0.0"/>
        <alignment vertical="center" readingOrder="0"/>
      </dxf>
    </rfmt>
    <rfmt sheetId="2" sqref="AD544" start="0" length="0">
      <dxf>
        <numFmt numFmtId="167" formatCode="#,##0.0"/>
        <alignment vertical="center" readingOrder="0"/>
      </dxf>
    </rfmt>
    <rfmt sheetId="2" sqref="AD545" start="0" length="0">
      <dxf>
        <numFmt numFmtId="167" formatCode="#,##0.0"/>
        <alignment vertical="center" readingOrder="0"/>
      </dxf>
    </rfmt>
    <rfmt sheetId="2" sqref="AD546" start="0" length="0">
      <dxf>
        <alignment vertical="center" readingOrder="0"/>
      </dxf>
    </rfmt>
    <rfmt sheetId="2" sqref="AD547" start="0" length="0">
      <dxf>
        <alignment vertical="center" readingOrder="0"/>
      </dxf>
    </rfmt>
    <rfmt sheetId="2" sqref="AD548" start="0" length="0">
      <dxf>
        <alignment vertical="center" readingOrder="0"/>
      </dxf>
    </rfmt>
    <rfmt sheetId="2" sqref="AD549" start="0" length="0">
      <dxf>
        <alignment vertical="center" readingOrder="0"/>
      </dxf>
    </rfmt>
    <rfmt sheetId="2" sqref="AD550" start="0" length="0">
      <dxf>
        <alignment vertical="center" readingOrder="0"/>
      </dxf>
    </rfmt>
    <rfmt sheetId="2" sqref="AD551" start="0" length="0">
      <dxf>
        <alignment vertical="center" readingOrder="0"/>
      </dxf>
    </rfmt>
    <rfmt sheetId="2" sqref="AD552" start="0" length="0">
      <dxf>
        <alignment vertical="center" readingOrder="0"/>
      </dxf>
    </rfmt>
    <rfmt sheetId="2" sqref="AD553" start="0" length="0">
      <dxf>
        <alignment vertical="center" readingOrder="0"/>
      </dxf>
    </rfmt>
    <rfmt sheetId="2" sqref="AD554" start="0" length="0">
      <dxf>
        <alignment vertical="center" readingOrder="0"/>
      </dxf>
    </rfmt>
    <rfmt sheetId="2" sqref="AD555" start="0" length="0">
      <dxf>
        <alignment vertical="center" readingOrder="0"/>
      </dxf>
    </rfmt>
    <rfmt sheetId="2" sqref="AD556" start="0" length="0">
      <dxf>
        <alignment vertical="center" readingOrder="0"/>
      </dxf>
    </rfmt>
    <rfmt sheetId="2" sqref="AD557" start="0" length="0">
      <dxf>
        <alignment vertical="center" readingOrder="0"/>
      </dxf>
    </rfmt>
    <rfmt sheetId="2" sqref="AD558" start="0" length="0">
      <dxf>
        <alignment vertical="center" readingOrder="0"/>
      </dxf>
    </rfmt>
    <rfmt sheetId="2" sqref="AD559" start="0" length="0">
      <dxf>
        <alignment vertical="center" readingOrder="0"/>
      </dxf>
    </rfmt>
    <rfmt sheetId="2" sqref="AD560" start="0" length="0">
      <dxf>
        <alignment vertical="center" readingOrder="0"/>
      </dxf>
    </rfmt>
    <rfmt sheetId="2" sqref="AD561" start="0" length="0">
      <dxf>
        <alignment vertical="center" readingOrder="0"/>
      </dxf>
    </rfmt>
    <rfmt sheetId="2" sqref="AD562" start="0" length="0">
      <dxf>
        <alignment vertical="center" readingOrder="0"/>
      </dxf>
    </rfmt>
    <rfmt sheetId="2" sqref="AD563" start="0" length="0">
      <dxf>
        <alignment vertical="center" readingOrder="0"/>
      </dxf>
    </rfmt>
    <rfmt sheetId="2" sqref="AD564" start="0" length="0">
      <dxf>
        <alignment vertical="center" readingOrder="0"/>
      </dxf>
    </rfmt>
    <rfmt sheetId="2" sqref="AD565" start="0" length="0">
      <dxf>
        <alignment vertical="center" readingOrder="0"/>
      </dxf>
    </rfmt>
    <rfmt sheetId="2" sqref="AD566" start="0" length="0">
      <dxf>
        <alignment vertical="center" readingOrder="0"/>
      </dxf>
    </rfmt>
    <rfmt sheetId="2" sqref="AD567" start="0" length="0">
      <dxf>
        <alignment vertical="center" readingOrder="0"/>
      </dxf>
    </rfmt>
    <rfmt sheetId="2" sqref="AD568" start="0" length="0">
      <dxf>
        <alignment vertical="center" readingOrder="0"/>
      </dxf>
    </rfmt>
    <rfmt sheetId="2" sqref="AD569" start="0" length="0">
      <dxf>
        <alignment vertical="center" readingOrder="0"/>
      </dxf>
    </rfmt>
    <rfmt sheetId="2" sqref="AD570" start="0" length="0">
      <dxf>
        <alignment vertical="center" readingOrder="0"/>
      </dxf>
    </rfmt>
    <rfmt sheetId="2" sqref="AD571" start="0" length="0">
      <dxf>
        <alignment vertical="center" readingOrder="0"/>
      </dxf>
    </rfmt>
    <rfmt sheetId="2" sqref="AD572" start="0" length="0">
      <dxf>
        <alignment vertical="center" readingOrder="0"/>
      </dxf>
    </rfmt>
    <rfmt sheetId="2" sqref="AD573" start="0" length="0">
      <dxf>
        <alignment vertical="center" readingOrder="0"/>
      </dxf>
    </rfmt>
    <rfmt sheetId="2" sqref="AD574" start="0" length="0">
      <dxf>
        <alignment vertical="center" readingOrder="0"/>
      </dxf>
    </rfmt>
    <rfmt sheetId="2" sqref="AD575" start="0" length="0">
      <dxf>
        <alignment vertical="center" readingOrder="0"/>
      </dxf>
    </rfmt>
    <rfmt sheetId="2" sqref="AD576" start="0" length="0">
      <dxf>
        <alignment vertical="center" readingOrder="0"/>
      </dxf>
    </rfmt>
    <rfmt sheetId="2" sqref="AD577" start="0" length="0">
      <dxf>
        <alignment vertical="center" readingOrder="0"/>
      </dxf>
    </rfmt>
    <rfmt sheetId="2" sqref="AD578" start="0" length="0">
      <dxf>
        <alignment vertical="center" readingOrder="0"/>
      </dxf>
    </rfmt>
    <rfmt sheetId="2" sqref="AD579" start="0" length="0">
      <dxf>
        <alignment vertical="center" readingOrder="0"/>
      </dxf>
    </rfmt>
    <rfmt sheetId="2" sqref="AD580" start="0" length="0">
      <dxf>
        <alignment vertical="center" readingOrder="0"/>
      </dxf>
    </rfmt>
    <rfmt sheetId="2" sqref="AD581" start="0" length="0">
      <dxf>
        <alignment vertical="center" readingOrder="0"/>
      </dxf>
    </rfmt>
    <rfmt sheetId="2" sqref="AD582" start="0" length="0">
      <dxf>
        <alignment vertical="center" readingOrder="0"/>
      </dxf>
    </rfmt>
    <rfmt sheetId="2" sqref="AD583" start="0" length="0">
      <dxf>
        <alignment vertical="center" readingOrder="0"/>
      </dxf>
    </rfmt>
    <rfmt sheetId="2" sqref="AD584" start="0" length="0">
      <dxf>
        <alignment vertical="center" readingOrder="0"/>
      </dxf>
    </rfmt>
    <rfmt sheetId="2" sqref="AD585" start="0" length="0">
      <dxf>
        <alignment vertical="center" readingOrder="0"/>
      </dxf>
    </rfmt>
    <rfmt sheetId="2" sqref="AD586" start="0" length="0">
      <dxf>
        <alignment vertical="center" readingOrder="0"/>
      </dxf>
    </rfmt>
    <rfmt sheetId="2" sqref="AD587" start="0" length="0">
      <dxf>
        <alignment vertical="center" readingOrder="0"/>
      </dxf>
    </rfmt>
    <rfmt sheetId="2" sqref="AD588" start="0" length="0">
      <dxf>
        <alignment vertical="center" readingOrder="0"/>
      </dxf>
    </rfmt>
    <rfmt sheetId="2" sqref="AD589" start="0" length="0">
      <dxf>
        <alignment vertical="center" readingOrder="0"/>
      </dxf>
    </rfmt>
    <rfmt sheetId="2" sqref="AD590" start="0" length="0">
      <dxf>
        <alignment vertical="center" readingOrder="0"/>
      </dxf>
    </rfmt>
    <rfmt sheetId="2" sqref="AD591" start="0" length="0">
      <dxf>
        <alignment vertical="center" readingOrder="0"/>
      </dxf>
    </rfmt>
    <rfmt sheetId="2" sqref="AD592" start="0" length="0">
      <dxf>
        <alignment vertical="center" readingOrder="0"/>
      </dxf>
    </rfmt>
    <rfmt sheetId="2" sqref="AD593" start="0" length="0">
      <dxf>
        <alignment vertical="center" readingOrder="0"/>
      </dxf>
    </rfmt>
    <rfmt sheetId="2" sqref="AD594" start="0" length="0">
      <dxf>
        <alignment vertical="center" readingOrder="0"/>
      </dxf>
    </rfmt>
    <rfmt sheetId="2" sqref="AD595" start="0" length="0">
      <dxf>
        <alignment vertical="center" readingOrder="0"/>
      </dxf>
    </rfmt>
    <rfmt sheetId="2" sqref="AD596" start="0" length="0">
      <dxf>
        <alignment vertical="center" readingOrder="0"/>
      </dxf>
    </rfmt>
    <rfmt sheetId="2" sqref="AD597" start="0" length="0">
      <dxf>
        <alignment vertical="center" readingOrder="0"/>
      </dxf>
    </rfmt>
    <rfmt sheetId="2" sqref="AD598" start="0" length="0">
      <dxf>
        <alignment vertical="center" readingOrder="0"/>
      </dxf>
    </rfmt>
    <rfmt sheetId="2" sqref="AD599" start="0" length="0">
      <dxf>
        <alignment vertical="center" readingOrder="0"/>
      </dxf>
    </rfmt>
    <rfmt sheetId="2" sqref="AD600" start="0" length="0">
      <dxf>
        <alignment vertical="center" readingOrder="0"/>
      </dxf>
    </rfmt>
    <rfmt sheetId="2" sqref="AD601" start="0" length="0">
      <dxf>
        <alignment vertical="center" readingOrder="0"/>
      </dxf>
    </rfmt>
    <rfmt sheetId="2" sqref="AD602" start="0" length="0">
      <dxf>
        <alignment vertical="center" readingOrder="0"/>
      </dxf>
    </rfmt>
    <rfmt sheetId="2" sqref="AD603" start="0" length="0">
      <dxf>
        <alignment vertical="center" readingOrder="0"/>
      </dxf>
    </rfmt>
    <rfmt sheetId="2" sqref="AD604" start="0" length="0">
      <dxf>
        <alignment vertical="center" readingOrder="0"/>
      </dxf>
    </rfmt>
    <rfmt sheetId="2" sqref="AD605" start="0" length="0">
      <dxf>
        <alignment vertical="center" readingOrder="0"/>
      </dxf>
    </rfmt>
    <rfmt sheetId="2" sqref="AD606" start="0" length="0">
      <dxf>
        <alignment vertical="center" readingOrder="0"/>
      </dxf>
    </rfmt>
    <rfmt sheetId="2" sqref="AD607" start="0" length="0">
      <dxf>
        <alignment vertical="center" readingOrder="0"/>
      </dxf>
    </rfmt>
    <rfmt sheetId="2" sqref="AD608" start="0" length="0">
      <dxf>
        <alignment vertical="center" readingOrder="0"/>
      </dxf>
    </rfmt>
    <rfmt sheetId="2" sqref="AD609" start="0" length="0">
      <dxf>
        <alignment vertical="center" readingOrder="0"/>
      </dxf>
    </rfmt>
    <rfmt sheetId="2" sqref="AD610" start="0" length="0">
      <dxf>
        <alignment vertical="center" readingOrder="0"/>
      </dxf>
    </rfmt>
    <rfmt sheetId="2" sqref="AD611" start="0" length="0">
      <dxf>
        <alignment vertical="center" readingOrder="0"/>
      </dxf>
    </rfmt>
    <rfmt sheetId="2" sqref="AD612" start="0" length="0">
      <dxf>
        <alignment vertical="center" readingOrder="0"/>
      </dxf>
    </rfmt>
    <rfmt sheetId="2" sqref="AD613" start="0" length="0">
      <dxf>
        <alignment vertical="center" readingOrder="0"/>
      </dxf>
    </rfmt>
    <rfmt sheetId="2" sqref="AD614" start="0" length="0">
      <dxf>
        <alignment vertical="center" readingOrder="0"/>
      </dxf>
    </rfmt>
    <rfmt sheetId="2" sqref="AD615" start="0" length="0">
      <dxf>
        <alignment vertical="center" readingOrder="0"/>
      </dxf>
    </rfmt>
    <rfmt sheetId="2" sqref="AD616" start="0" length="0">
      <dxf>
        <alignment vertical="center" readingOrder="0"/>
      </dxf>
    </rfmt>
    <rfmt sheetId="2" sqref="AD617" start="0" length="0">
      <dxf>
        <alignment vertical="center" readingOrder="0"/>
      </dxf>
    </rfmt>
    <rfmt sheetId="2" sqref="AD618" start="0" length="0">
      <dxf>
        <alignment vertical="center" readingOrder="0"/>
      </dxf>
    </rfmt>
    <rfmt sheetId="2" sqref="AD619" start="0" length="0">
      <dxf>
        <alignment vertical="center" readingOrder="0"/>
      </dxf>
    </rfmt>
    <rfmt sheetId="2" sqref="AD620" start="0" length="0">
      <dxf>
        <alignment vertical="center" readingOrder="0"/>
      </dxf>
    </rfmt>
    <rfmt sheetId="2" sqref="AD621" start="0" length="0">
      <dxf>
        <alignment vertical="center" readingOrder="0"/>
      </dxf>
    </rfmt>
    <rfmt sheetId="2" sqref="AD622" start="0" length="0">
      <dxf>
        <alignment vertical="center" readingOrder="0"/>
      </dxf>
    </rfmt>
    <rfmt sheetId="2" sqref="AD623" start="0" length="0">
      <dxf>
        <alignment vertical="center" readingOrder="0"/>
      </dxf>
    </rfmt>
    <rfmt sheetId="2" sqref="AD624" start="0" length="0">
      <dxf>
        <alignment vertical="center" readingOrder="0"/>
      </dxf>
    </rfmt>
    <rfmt sheetId="2" sqref="AD625" start="0" length="0">
      <dxf>
        <alignment vertical="center" readingOrder="0"/>
      </dxf>
    </rfmt>
    <rfmt sheetId="2" sqref="AD626" start="0" length="0">
      <dxf>
        <alignment vertical="center" readingOrder="0"/>
      </dxf>
    </rfmt>
  </rrc>
  <rrc rId="583" sId="2" ref="AD1:AD1048576" action="deleteCol">
    <undo index="0" exp="ref" v="1" dr="AD491" r="AF491" sId="2"/>
    <undo index="0" exp="ref" v="1" dr="AD488" r="AF488" sId="2"/>
    <undo index="0" exp="ref" v="1" dr="AD487" r="AF487" sId="2"/>
    <undo index="0" exp="ref" v="1" dr="AD486" r="AF486" sId="2"/>
    <undo index="0" exp="ref" v="1" dr="AD485" r="AF485" sId="2"/>
    <undo index="0" exp="ref" v="1" dr="AD484" r="AF484" sId="2"/>
    <undo index="0" exp="ref" v="1" dr="AD483" r="AF483" sId="2"/>
    <undo index="0" exp="ref" v="1" dr="AD480" r="AF480" sId="2"/>
    <undo index="0" exp="ref" v="1" dr="AD478" r="AF478" sId="2"/>
    <undo index="0" exp="ref" v="1" dr="AD477" r="AF477" sId="2"/>
    <undo index="0" exp="ref" v="1" dr="AD476" r="AF476" sId="2"/>
    <undo index="0" exp="ref" v="1" dr="AD475" r="AF475" sId="2"/>
    <undo index="0" exp="ref" v="1" dr="AD470" r="AF470" sId="2"/>
    <undo index="0" exp="ref" v="1" dr="AD469" r="AF469" sId="2"/>
    <undo index="0" exp="ref" v="1" dr="AD468" r="AF468" sId="2"/>
    <undo index="0" exp="ref" v="1" dr="AD467" r="AF467" sId="2"/>
    <undo index="0" exp="ref" v="1" dr="AD466" r="AF466" sId="2"/>
    <undo index="0" exp="ref" v="1" dr="AD464" r="AF464" sId="2"/>
    <undo index="0" exp="ref" v="1" dr="AD463" r="AF463" sId="2"/>
    <undo index="0" exp="ref" v="1" dr="AD462" r="AF462" sId="2"/>
    <undo index="0" exp="ref" v="1" dr="AD461" r="AF461" sId="2"/>
    <undo index="0" exp="ref" v="1" dr="AD460" r="AF460" sId="2"/>
    <undo index="0" exp="ref" v="1" dr="AD459" r="AF459" sId="2"/>
    <undo index="0" exp="ref" v="1" dr="AD457" r="AF457" sId="2"/>
    <undo index="0" exp="ref" v="1" dr="AD456" r="AF456" sId="2"/>
    <undo index="0" exp="ref" v="1" dr="AD455" r="AF455" sId="2"/>
    <undo index="0" exp="ref" v="1" dr="AD454" r="AF454" sId="2"/>
    <undo index="0" exp="ref" v="1" dr="AD453" r="AF453" sId="2"/>
    <undo index="0" exp="ref" v="1" dr="AD451" r="AF451" sId="2"/>
    <undo index="0" exp="ref" v="1" dr="AD450" r="AF450" sId="2"/>
    <undo index="0" exp="ref" v="1" dr="AD449" r="AF449" sId="2"/>
    <undo index="0" exp="ref" v="1" dr="AD448" r="AF448" sId="2"/>
    <undo index="0" exp="ref" v="1" dr="AD447" r="AF447" sId="2"/>
    <undo index="0" exp="ref" v="1" dr="AD446" r="AF446" sId="2"/>
    <undo index="0" exp="ref" v="1" dr="AD445" r="AF445" sId="2"/>
    <undo index="0" exp="ref" v="1" dr="AD444" r="AF444" sId="2"/>
    <undo index="0" exp="ref" v="1" dr="AD443" r="AF443" sId="2"/>
    <undo index="0" exp="ref" v="1" dr="AD441" r="AF441" sId="2"/>
    <undo index="0" exp="ref" v="1" dr="AD440" r="AF440" sId="2"/>
    <undo index="0" exp="ref" v="1" dr="AD439" r="AF439" sId="2"/>
    <undo index="0" exp="ref" v="1" dr="AD438" r="AF438" sId="2"/>
    <undo index="0" exp="ref" v="1" dr="AD436" r="AF436" sId="2"/>
    <undo index="0" exp="ref" v="1" dr="AD435" r="AF435" sId="2"/>
    <undo index="0" exp="ref" v="1" dr="AD434" r="AF434" sId="2"/>
    <undo index="0" exp="ref" v="1" dr="AD433" r="AF433" sId="2"/>
    <undo index="0" exp="ref" v="1" dr="AD432" r="AF432" sId="2"/>
    <undo index="0" exp="ref" v="1" dr="AD431" r="AF431" sId="2"/>
    <undo index="0" exp="ref" v="1" dr="AD430" r="AF430" sId="2"/>
    <undo index="0" exp="ref" v="1" dr="AD429" r="AF429" sId="2"/>
    <undo index="0" exp="ref" v="1" dr="AD428" r="AF428" sId="2"/>
    <undo index="0" exp="ref" v="1" dr="AD427" r="AF427" sId="2"/>
    <undo index="0" exp="ref" v="1" dr="AD426" r="AF426" sId="2"/>
    <undo index="0" exp="ref" v="1" dr="AD424" r="AF424" sId="2"/>
    <undo index="0" exp="ref" v="1" dr="AD423" r="AF423" sId="2"/>
    <undo index="0" exp="ref" v="1" dr="AD422" r="AF422" sId="2"/>
    <undo index="0" exp="ref" v="1" dr="AD420" r="AF420" sId="2"/>
    <undo index="0" exp="ref" v="1" dr="AD419" r="AF419" sId="2"/>
    <undo index="0" exp="ref" v="1" dr="AD418" r="AF418" sId="2"/>
    <undo index="0" exp="ref" v="1" dr="AD417" r="AF417" sId="2"/>
    <undo index="0" exp="ref" v="1" dr="AD416" r="AF416" sId="2"/>
    <undo index="0" exp="ref" v="1" dr="AD415" r="AF415" sId="2"/>
    <undo index="0" exp="ref" v="1" dr="AD414" r="AF414" sId="2"/>
    <undo index="0" exp="ref" v="1" dr="AD413" r="AF413" sId="2"/>
    <undo index="0" exp="ref" v="1" dr="AD412" r="AF412" sId="2"/>
    <undo index="0" exp="ref" v="1" dr="AD411" r="AF411" sId="2"/>
    <undo index="0" exp="ref" v="1" dr="AD410" r="AF410" sId="2"/>
    <undo index="0" exp="ref" v="1" dr="AD409" r="AF409" sId="2"/>
    <undo index="0" exp="ref" v="1" dr="AD408" r="AF408" sId="2"/>
    <undo index="0" exp="ref" v="1" dr="AD407" r="AF407" sId="2"/>
    <undo index="0" exp="ref" v="1" dr="AD406" r="AF406" sId="2"/>
    <undo index="0" exp="ref" v="1" dr="AD405" r="AF405" sId="2"/>
    <undo index="0" exp="ref" v="1" dr="AD404" r="AF404" sId="2"/>
    <undo index="0" exp="ref" v="1" dr="AD403" r="AF403" sId="2"/>
    <undo index="0" exp="ref" v="1" dr="AD402" r="AF402" sId="2"/>
    <undo index="0" exp="ref" v="1" dr="AD400" r="AF400" sId="2"/>
    <undo index="0" exp="ref" v="1" dr="AD399" r="AF399" sId="2"/>
    <undo index="0" exp="ref" v="1" dr="AD398" r="AF398" sId="2"/>
    <undo index="0" exp="ref" v="1" dr="AD396" r="AF396" sId="2"/>
    <undo index="0" exp="ref" v="1" dr="AD395" r="AF395" sId="2"/>
    <undo index="0" exp="ref" v="1" dr="AD393" r="AF393" sId="2"/>
    <undo index="0" exp="ref" v="1" dr="AD392" r="AF392" sId="2"/>
    <undo index="0" exp="ref" v="1" dr="AD391" r="AF391" sId="2"/>
    <undo index="0" exp="ref" v="1" dr="AD390" r="AF390" sId="2"/>
    <undo index="0" exp="ref" v="1" dr="AD389" r="AF389" sId="2"/>
    <undo index="0" exp="ref" v="1" dr="AD387" r="AF387" sId="2"/>
    <undo index="0" exp="ref" v="1" dr="AD386" r="AF386" sId="2"/>
    <undo index="0" exp="ref" v="1" dr="AD385" r="AF385" sId="2"/>
    <undo index="0" exp="ref" v="1" dr="AD383" r="AF383" sId="2"/>
    <undo index="0" exp="ref" v="1" dr="AD382" r="AF382" sId="2"/>
    <undo index="0" exp="ref" v="1" dr="AD381" r="AF381" sId="2"/>
    <undo index="0" exp="ref" v="1" dr="AD379" r="AF379" sId="2"/>
    <undo index="0" exp="ref" v="1" dr="AD378" r="AF378" sId="2"/>
    <undo index="0" exp="ref" v="1" dr="AD377" r="AF377" sId="2"/>
    <undo index="0" exp="ref" v="1" dr="AD375" r="AF375" sId="2"/>
    <undo index="0" exp="ref" v="1" dr="AD371" r="AF371" sId="2"/>
    <undo index="0" exp="ref" v="1" dr="AD370" r="AF370" sId="2"/>
    <undo index="0" exp="ref" v="1" dr="AD368" r="AF368" sId="2"/>
    <undo index="0" exp="ref" v="1" dr="AD367" r="AF367" sId="2"/>
    <undo index="0" exp="ref" v="1" dr="AD366" r="AF366" sId="2"/>
    <undo index="0" exp="ref" v="1" dr="AD365" r="AF365" sId="2"/>
    <undo index="0" exp="ref" v="1" dr="AD364" r="AF364" sId="2"/>
    <undo index="0" exp="ref" v="1" dr="AD362" r="AF362" sId="2"/>
    <undo index="0" exp="ref" v="1" dr="AD361" r="AF361" sId="2"/>
    <undo index="0" exp="ref" v="1" dr="AD360" r="AF360" sId="2"/>
    <undo index="0" exp="ref" v="1" dr="AD359" r="AF359" sId="2"/>
    <undo index="0" exp="ref" v="1" dr="AD358" r="AF358" sId="2"/>
    <undo index="0" exp="ref" v="1" dr="AD357" r="AF357" sId="2"/>
    <undo index="0" exp="ref" v="1" dr="AD356" r="AF356" sId="2"/>
    <undo index="0" exp="ref" v="1" dr="AD354" r="AF354" sId="2"/>
    <undo index="0" exp="ref" v="1" dr="AD353" r="AF353" sId="2"/>
    <undo index="0" exp="ref" v="1" dr="AD352" r="AF352" sId="2"/>
    <undo index="0" exp="ref" v="1" dr="AD351" r="AF351" sId="2"/>
    <undo index="0" exp="ref" v="1" dr="AD350" r="AF350" sId="2"/>
    <undo index="0" exp="ref" v="1" dr="AD349" r="AF349" sId="2"/>
    <undo index="0" exp="ref" v="1" dr="AD348" r="AF348" sId="2"/>
    <undo index="0" exp="ref" v="1" dr="AD347" r="AF347" sId="2"/>
    <undo index="0" exp="ref" v="1" dr="AD345" r="AF345" sId="2"/>
    <undo index="0" exp="ref" v="1" dr="AD344" r="AF344" sId="2"/>
    <undo index="0" exp="ref" v="1" dr="AD343" r="AF343" sId="2"/>
    <undo index="0" exp="ref" v="1" dr="AD342" r="AF342" sId="2"/>
    <undo index="0" exp="ref" v="1" dr="AD340" r="AF340" sId="2"/>
    <undo index="0" exp="ref" v="1" dr="AD339" r="AF339" sId="2"/>
    <undo index="0" exp="ref" v="1" dr="AD338" r="AF338" sId="2"/>
    <undo index="0" exp="ref" v="1" dr="AD337" r="AF337" sId="2"/>
    <undo index="0" exp="ref" v="1" dr="AD336" r="AF336" sId="2"/>
    <undo index="0" exp="ref" v="1" dr="AD335" r="AF335" sId="2"/>
    <undo index="0" exp="ref" v="1" dr="AD334" r="AF334" sId="2"/>
    <undo index="0" exp="ref" v="1" dr="AD333" r="AF333" sId="2"/>
    <undo index="0" exp="ref" v="1" dr="AD332" r="AF332" sId="2"/>
    <undo index="0" exp="ref" v="1" dr="AD331" r="AF331" sId="2"/>
    <undo index="0" exp="ref" v="1" dr="AD330" r="AF330" sId="2"/>
    <undo index="0" exp="ref" v="1" dr="AD329" r="AF329" sId="2"/>
    <undo index="0" exp="ref" v="1" dr="AD328" r="AF328" sId="2"/>
    <undo index="0" exp="ref" v="1" dr="AD327" r="AF327" sId="2"/>
    <undo index="0" exp="ref" v="1" dr="AD326" r="AF326" sId="2"/>
    <undo index="0" exp="ref" v="1" dr="AD325" r="AF325" sId="2"/>
    <undo index="0" exp="ref" v="1" dr="AD324" r="AF324" sId="2"/>
    <undo index="0" exp="ref" v="1" dr="AD322" r="AF322" sId="2"/>
    <undo index="0" exp="ref" v="1" dr="AD321" r="AF321" sId="2"/>
    <undo index="0" exp="ref" v="1" dr="AD320" r="AF320" sId="2"/>
    <undo index="0" exp="ref" v="1" dr="AD319" r="AF319" sId="2"/>
    <undo index="0" exp="ref" v="1" dr="AD318" r="AF318" sId="2"/>
    <undo index="0" exp="ref" v="1" dr="AD317" r="AF317" sId="2"/>
    <undo index="0" exp="ref" v="1" dr="AD316" r="AF316" sId="2"/>
    <undo index="0" exp="ref" v="1" dr="AD315" r="AF315" sId="2"/>
    <undo index="0" exp="ref" v="1" dr="AD313" r="AF313" sId="2"/>
    <undo index="0" exp="ref" v="1" dr="AD312" r="AF312" sId="2"/>
    <undo index="0" exp="ref" v="1" dr="AD311" r="AF311" sId="2"/>
    <undo index="0" exp="ref" v="1" dr="AD310" r="AF310" sId="2"/>
    <undo index="0" exp="ref" v="1" dr="AD309" r="AF309" sId="2"/>
    <undo index="0" exp="ref" v="1" dr="AD308" r="AF308" sId="2"/>
    <undo index="0" exp="ref" v="1" dr="AD307" r="AF307" sId="2"/>
    <undo index="0" exp="ref" v="1" dr="AD306" r="AF306" sId="2"/>
    <undo index="0" exp="ref" v="1" dr="AD305" r="AF305" sId="2"/>
    <undo index="0" exp="ref" v="1" dr="AD304" r="AF304" sId="2"/>
    <undo index="0" exp="ref" v="1" dr="AD303" r="AF303" sId="2"/>
    <undo index="0" exp="ref" v="1" dr="AD302" r="AF302" sId="2"/>
    <undo index="0" exp="ref" v="1" dr="AD301" r="AF301" sId="2"/>
    <undo index="0" exp="ref" v="1" dr="AD300" r="AF300" sId="2"/>
    <undo index="0" exp="ref" v="1" dr="AD298" r="AF298" sId="2"/>
    <undo index="0" exp="ref" v="1" dr="AD297" r="AF297" sId="2"/>
    <undo index="0" exp="ref" v="1" dr="AD296" r="AF296" sId="2"/>
    <undo index="0" exp="ref" v="1" dr="AD295" r="AF295" sId="2"/>
    <undo index="0" exp="ref" v="1" dr="AD293" r="AF293" sId="2"/>
    <undo index="0" exp="ref" v="1" dr="AD292" r="AF292" sId="2"/>
    <undo index="0" exp="ref" v="1" dr="AD291" r="AF291" sId="2"/>
    <undo index="0" exp="ref" v="1" dr="AD290" r="AF290" sId="2"/>
    <undo index="0" exp="ref" v="1" dr="AD289" r="AF289" sId="2"/>
    <undo index="0" exp="ref" v="1" dr="AD288" r="AF288" sId="2"/>
    <undo index="0" exp="ref" v="1" dr="AD286" r="AF286" sId="2"/>
    <undo index="0" exp="ref" v="1" dr="AD285" r="AF285" sId="2"/>
    <undo index="0" exp="ref" v="1" dr="AD284" r="AF284" sId="2"/>
    <undo index="0" exp="ref" v="1" dr="AD283" r="AF283" sId="2"/>
    <undo index="0" exp="ref" v="1" dr="AD282" r="AF282" sId="2"/>
    <undo index="0" exp="ref" v="1" dr="AD281" r="AF281" sId="2"/>
    <undo index="0" exp="ref" v="1" dr="AD280" r="AF280" sId="2"/>
    <undo index="0" exp="ref" v="1" dr="AD279" r="AF279" sId="2"/>
    <undo index="0" exp="ref" v="1" dr="AD278" r="AF278" sId="2"/>
    <undo index="0" exp="ref" v="1" dr="AD277" r="AF277" sId="2"/>
    <undo index="0" exp="ref" v="1" dr="AD276" r="AF276" sId="2"/>
    <undo index="0" exp="ref" v="1" dr="AD275" r="AF275" sId="2"/>
    <undo index="0" exp="ref" v="1" dr="AD274" r="AF274" sId="2"/>
    <undo index="0" exp="ref" v="1" dr="AD273" r="AF273" sId="2"/>
    <undo index="0" exp="ref" v="1" dr="AD272" r="AF272" sId="2"/>
    <undo index="0" exp="ref" v="1" dr="AD270" r="AF270" sId="2"/>
    <undo index="0" exp="ref" v="1" dr="AD269" r="AF269" sId="2"/>
    <undo index="0" exp="ref" v="1" dr="AD268" r="AF268" sId="2"/>
    <undo index="0" exp="ref" v="1" dr="AD267" r="AF267" sId="2"/>
    <undo index="0" exp="ref" v="1" dr="AD266" r="AF266" sId="2"/>
    <undo index="0" exp="ref" v="1" dr="AD265" r="AF265" sId="2"/>
    <undo index="0" exp="ref" v="1" dr="AD263" r="AF263" sId="2"/>
    <undo index="0" exp="ref" v="1" dr="AD262" r="AF262" sId="2"/>
    <undo index="0" exp="ref" v="1" dr="AD261" r="AF261" sId="2"/>
    <undo index="0" exp="ref" v="1" dr="AD260" r="AF260" sId="2"/>
    <undo index="0" exp="ref" v="1" dr="AD259" r="AF259" sId="2"/>
    <undo index="0" exp="ref" v="1" dr="AD258" r="AF258" sId="2"/>
    <undo index="0" exp="ref" v="1" dr="AD257" r="AF257" sId="2"/>
    <undo index="0" exp="ref" v="1" dr="AD255" r="AF255" sId="2"/>
    <undo index="0" exp="ref" v="1" dr="AD254" r="AF254" sId="2"/>
    <undo index="0" exp="ref" v="1" dr="AD253" r="AF253" sId="2"/>
    <undo index="0" exp="ref" v="1" dr="AD252" r="AF252" sId="2"/>
    <undo index="0" exp="ref" v="1" dr="AD251" r="AF251" sId="2"/>
    <undo index="0" exp="ref" v="1" dr="AD250" r="AF250" sId="2"/>
    <undo index="0" exp="ref" v="1" dr="AD249" r="AF249" sId="2"/>
    <undo index="0" exp="ref" v="1" dr="AD247" r="AF247" sId="2"/>
    <undo index="0" exp="ref" v="1" dr="AD246" r="AF246" sId="2"/>
    <undo index="0" exp="ref" v="1" dr="AD244" r="AF244" sId="2"/>
    <undo index="0" exp="ref" v="1" dr="AD243" r="AF243" sId="2"/>
    <undo index="0" exp="ref" v="1" dr="AD242" r="AF242" sId="2"/>
    <undo index="0" exp="ref" v="1" dr="AD241" r="AF241" sId="2"/>
    <undo index="0" exp="ref" v="1" dr="AD240" r="AF240" sId="2"/>
    <undo index="0" exp="ref" v="1" dr="AD239" r="AF239" sId="2"/>
    <undo index="0" exp="ref" v="1" dr="AD238" r="AF238" sId="2"/>
    <undo index="0" exp="ref" v="1" dr="AD237" r="AF237" sId="2"/>
    <undo index="0" exp="ref" v="1" dr="AD236" r="AF236" sId="2"/>
    <undo index="0" exp="ref" v="1" dr="AD235" r="AF235" sId="2"/>
    <undo index="0" exp="ref" v="1" dr="AD234" r="AF234" sId="2"/>
    <undo index="0" exp="ref" v="1" dr="AD233" r="AF233" sId="2"/>
    <undo index="0" exp="ref" v="1" dr="AD231" r="AF231" sId="2"/>
    <undo index="0" exp="ref" v="1" dr="AD230" r="AF230" sId="2"/>
    <undo index="0" exp="ref" v="1" dr="AD229" r="AF229" sId="2"/>
    <undo index="0" exp="ref" v="1" dr="AD228" r="AF228" sId="2"/>
    <undo index="0" exp="ref" v="1" dr="AD227" r="AF227" sId="2"/>
    <undo index="0" exp="ref" v="1" dr="AD226" r="AF226" sId="2"/>
    <undo index="0" exp="ref" v="1" dr="AD225" r="AF225" sId="2"/>
    <undo index="0" exp="ref" v="1" dr="AD224" r="AF224" sId="2"/>
    <undo index="0" exp="ref" v="1" dr="AD222" r="AF222" sId="2"/>
    <undo index="0" exp="ref" v="1" dr="AD221" r="AF221" sId="2"/>
    <undo index="0" exp="ref" v="1" dr="AD219" r="AF219" sId="2"/>
    <undo index="0" exp="ref" v="1" dr="AD218" r="AF218" sId="2"/>
    <undo index="0" exp="ref" v="1" dr="AD217" r="AF217" sId="2"/>
    <undo index="0" exp="ref" v="1" dr="AD216" r="AF216" sId="2"/>
    <undo index="0" exp="ref" v="1" dr="AD215" r="AF215" sId="2"/>
    <undo index="0" exp="ref" v="1" dr="AD214" r="AF214" sId="2"/>
    <undo index="0" exp="ref" v="1" dr="AD213" r="AF213" sId="2"/>
    <undo index="0" exp="ref" v="1" dr="AD212" r="AF212" sId="2"/>
    <undo index="0" exp="ref" v="1" dr="AD211" r="AF211" sId="2"/>
    <undo index="0" exp="ref" v="1" dr="AD210" r="AF210" sId="2"/>
    <undo index="0" exp="ref" v="1" dr="AD209" r="AF209" sId="2"/>
    <undo index="0" exp="ref" v="1" dr="AD208" r="AF208" sId="2"/>
    <undo index="0" exp="ref" v="1" dr="AD207" r="AF207" sId="2"/>
    <undo index="0" exp="ref" v="1" dr="AD206" r="AF206" sId="2"/>
    <undo index="0" exp="ref" v="1" dr="AD205" r="AF205" sId="2"/>
    <undo index="0" exp="ref" v="1" dr="AD203" r="AF203" sId="2"/>
    <undo index="0" exp="ref" v="1" dr="AD202" r="AF202" sId="2"/>
    <undo index="0" exp="ref" v="1" dr="AD201" r="AF201" sId="2"/>
    <undo index="0" exp="ref" v="1" dr="AD200" r="AF200" sId="2"/>
    <undo index="0" exp="ref" v="1" dr="AD199" r="AF199" sId="2"/>
    <undo index="0" exp="ref" v="1" dr="AD198" r="AF198" sId="2"/>
    <undo index="0" exp="ref" v="1" dr="AD197" r="AF197" sId="2"/>
    <undo index="0" exp="ref" v="1" dr="AD195" r="AF195" sId="2"/>
    <undo index="0" exp="ref" v="1" dr="AD194" r="AF194" sId="2"/>
    <undo index="0" exp="ref" v="1" dr="AD193" r="AF193" sId="2"/>
    <undo index="0" exp="ref" v="1" dr="AD192" r="AF192" sId="2"/>
    <undo index="0" exp="ref" v="1" dr="AD191" r="AF191" sId="2"/>
    <undo index="0" exp="ref" v="1" dr="AD190" r="AF190" sId="2"/>
    <undo index="0" exp="ref" v="1" dr="AD189" r="AF189" sId="2"/>
    <undo index="0" exp="ref" v="1" dr="AD187" r="AF187" sId="2"/>
    <undo index="0" exp="ref" v="1" dr="AD186" r="AF186" sId="2"/>
    <undo index="0" exp="ref" v="1" dr="AD185" r="AF185" sId="2"/>
    <undo index="0" exp="ref" v="1" dr="AD184" r="AF184" sId="2"/>
    <undo index="0" exp="ref" v="1" dr="AD182" r="AF182" sId="2"/>
    <undo index="0" exp="ref" v="1" dr="AD181" r="AF181" sId="2"/>
    <undo index="0" exp="ref" v="1" dr="AD180" r="AF180" sId="2"/>
    <undo index="0" exp="ref" v="1" dr="AD179" r="AF179" sId="2"/>
    <undo index="0" exp="ref" v="1" dr="AD178" r="AF178" sId="2"/>
    <undo index="0" exp="ref" v="1" dr="AD177" r="AF177" sId="2"/>
    <undo index="0" exp="ref" v="1" dr="AD176" r="AF176" sId="2"/>
    <undo index="0" exp="ref" v="1" dr="AD174" r="AF174" sId="2"/>
    <undo index="0" exp="ref" v="1" dr="AD173" r="AF173" sId="2"/>
    <undo index="0" exp="ref" v="1" dr="AD171" r="AF171" sId="2"/>
    <undo index="0" exp="ref" v="1" dr="AD170" r="AF170" sId="2"/>
    <undo index="0" exp="ref" v="1" dr="AD169" r="AF169" sId="2"/>
    <undo index="0" exp="ref" v="1" dr="AD168" r="AF168" sId="2"/>
    <undo index="0" exp="ref" v="1" dr="AD167" r="AF167" sId="2"/>
    <undo index="0" exp="ref" v="1" dr="AD166" r="AF166" sId="2"/>
    <undo index="0" exp="ref" v="1" dr="AD165" r="AF165" sId="2"/>
    <undo index="0" exp="ref" v="1" dr="AD164" r="AF164" sId="2"/>
    <undo index="0" exp="ref" v="1" dr="AD163" r="AF163" sId="2"/>
    <undo index="0" exp="ref" v="1" dr="AD162" r="AF162" sId="2"/>
    <undo index="0" exp="ref" v="1" dr="AD161" r="AF161" sId="2"/>
    <undo index="0" exp="ref" v="1" dr="AD160" r="AF160" sId="2"/>
    <undo index="0" exp="ref" v="1" dr="AD159" r="AF159" sId="2"/>
    <undo index="0" exp="ref" v="1" dr="AD158" r="AF158" sId="2"/>
    <undo index="0" exp="ref" v="1" dr="AD157" r="AF157" sId="2"/>
    <undo index="0" exp="ref" v="1" dr="AD156" r="AF156" sId="2"/>
    <undo index="0" exp="ref" v="1" dr="AD155" r="AF155" sId="2"/>
    <undo index="0" exp="ref" v="1" dr="AD154" r="AF154" sId="2"/>
    <undo index="0" exp="ref" v="1" dr="AD153" r="AF153" sId="2"/>
    <undo index="0" exp="ref" v="1" dr="AD152" r="AF152" sId="2"/>
    <undo index="0" exp="ref" v="1" dr="AD151" r="AF151" sId="2"/>
    <undo index="0" exp="ref" v="1" dr="AD150" r="AF150" sId="2"/>
    <undo index="0" exp="ref" v="1" dr="AD149" r="AF149" sId="2"/>
    <undo index="0" exp="ref" v="1" dr="AD147" r="AF147" sId="2"/>
    <undo index="0" exp="ref" v="1" dr="AD146" r="AF146" sId="2"/>
    <undo index="0" exp="ref" v="1" dr="AD145" r="AF145" sId="2"/>
    <undo index="0" exp="ref" v="1" dr="AD144" r="AF144" sId="2"/>
    <undo index="0" exp="ref" v="1" dr="AD142" r="AF142" sId="2"/>
    <undo index="0" exp="ref" v="1" dr="AD141" r="AF141" sId="2"/>
    <undo index="0" exp="ref" v="1" dr="AD139" r="AF139" sId="2"/>
    <undo index="0" exp="ref" v="1" dr="AD138" r="AF138" sId="2"/>
    <undo index="0" exp="ref" v="1" dr="AD137" r="AF137" sId="2"/>
    <undo index="0" exp="ref" v="1" dr="AD136" r="AF136" sId="2"/>
    <undo index="0" exp="ref" v="1" dr="AD135" r="AF135" sId="2"/>
    <undo index="0" exp="ref" v="1" dr="AD133" r="AF133" sId="2"/>
    <undo index="0" exp="ref" v="1" dr="AD132" r="AF132" sId="2"/>
    <undo index="0" exp="ref" v="1" dr="AD130" r="AF130" sId="2"/>
    <undo index="0" exp="ref" v="1" dr="AD129" r="AF129" sId="2"/>
    <undo index="0" exp="ref" v="1" dr="AD128" r="AF128" sId="2"/>
    <undo index="0" exp="ref" v="1" dr="AD127" r="AF127" sId="2"/>
    <undo index="0" exp="ref" v="1" dr="AD126" r="AF126" sId="2"/>
    <undo index="0" exp="ref" v="1" dr="AD125" r="AF125" sId="2"/>
    <undo index="0" exp="ref" v="1" dr="AD124" r="AF124" sId="2"/>
    <undo index="0" exp="ref" v="1" dr="AD123" r="AF123" sId="2"/>
    <undo index="0" exp="ref" v="1" dr="AD121" r="AF121" sId="2"/>
    <undo index="0" exp="ref" v="1" dr="AD120" r="AF120" sId="2"/>
    <undo index="0" exp="ref" v="1" dr="AD119" r="AF119" sId="2"/>
    <undo index="0" exp="ref" v="1" dr="AD118" r="AF118" sId="2"/>
    <undo index="0" exp="ref" v="1" dr="AD116" r="AF116" sId="2"/>
    <undo index="0" exp="ref" v="1" dr="AD115" r="AF115" sId="2"/>
    <undo index="0" exp="ref" v="1" dr="AD114" r="AF114" sId="2"/>
    <undo index="0" exp="ref" v="1" dr="AD113" r="AF113" sId="2"/>
    <undo index="0" exp="ref" v="1" dr="AD112" r="AF112" sId="2"/>
    <undo index="0" exp="ref" v="1" dr="AD111" r="AF111" sId="2"/>
    <undo index="0" exp="ref" v="1" dr="AD109" r="AF109" sId="2"/>
    <undo index="0" exp="ref" v="1" dr="AD108" r="AF108" sId="2"/>
    <undo index="0" exp="ref" v="1" dr="AD107" r="AF107" sId="2"/>
    <undo index="0" exp="ref" v="1" dr="AD106" r="AF106" sId="2"/>
    <undo index="0" exp="ref" v="1" dr="AD105" r="AF105" sId="2"/>
    <undo index="0" exp="ref" v="1" dr="AD103" r="AF103" sId="2"/>
    <undo index="0" exp="ref" v="1" dr="AD102" r="AF102" sId="2"/>
    <undo index="0" exp="ref" v="1" dr="AD100" r="AF100" sId="2"/>
    <undo index="0" exp="ref" v="1" dr="AD99" r="AF99" sId="2"/>
    <undo index="0" exp="ref" v="1" dr="AD98" r="AF98" sId="2"/>
    <undo index="0" exp="ref" v="1" dr="AD96" r="AF96" sId="2"/>
    <undo index="0" exp="ref" v="1" dr="AD95" r="AF95" sId="2"/>
    <undo index="0" exp="ref" v="1" dr="AD94" r="AF94" sId="2"/>
    <undo index="0" exp="ref" v="1" dr="AD93" r="AF93" sId="2"/>
    <undo index="0" exp="ref" v="1" dr="AD91" r="AF91" sId="2"/>
    <undo index="0" exp="ref" v="1" dr="AD90" r="AF90" sId="2"/>
    <undo index="0" exp="ref" v="1" dr="AD89" r="AF89" sId="2"/>
    <undo index="0" exp="ref" v="1" dr="AD88" r="AF88" sId="2"/>
    <undo index="0" exp="ref" v="1" dr="AD87" r="AF87" sId="2"/>
    <undo index="0" exp="ref" v="1" dr="AD83" r="AF83" sId="2"/>
    <undo index="0" exp="ref" v="1" dr="AD82" r="AF82" sId="2"/>
    <undo index="0" exp="ref" v="1" dr="AD81" r="AF81" sId="2"/>
    <undo index="0" exp="ref" v="1" dr="AD80" r="AF80" sId="2"/>
    <undo index="0" exp="ref" v="1" dr="AD79" r="AF79" sId="2"/>
    <undo index="0" exp="ref" v="1" dr="AD78" r="AF78" sId="2"/>
    <undo index="0" exp="ref" v="1" dr="AD77" r="AF77" sId="2"/>
    <undo index="0" exp="ref" v="1" dr="AD76" r="AF76" sId="2"/>
    <undo index="0" exp="ref" v="1" dr="AD75" r="AF75" sId="2"/>
    <undo index="0" exp="ref" v="1" dr="AD74" r="AF74" sId="2"/>
    <undo index="0" exp="ref" v="1" dr="AD73" r="AF73" sId="2"/>
    <undo index="0" exp="ref" v="1" dr="AD72" r="AF72" sId="2"/>
    <undo index="0" exp="ref" v="1" dr="AD71" r="AF71" sId="2"/>
    <undo index="0" exp="ref" v="1" dr="AD70" r="AF70" sId="2"/>
    <undo index="0" exp="ref" v="1" dr="AD69" r="AF69" sId="2"/>
    <undo index="0" exp="ref" v="1" dr="AD68" r="AF68" sId="2"/>
    <undo index="0" exp="ref" v="1" dr="AD67" r="AF67" sId="2"/>
    <undo index="0" exp="ref" v="1" dr="AD66" r="AF66" sId="2"/>
    <undo index="0" exp="ref" v="1" dr="AD65" r="AF65" sId="2"/>
    <undo index="0" exp="ref" v="1" dr="AD64" r="AF64" sId="2"/>
    <undo index="0" exp="ref" v="1" dr="AD63" r="AF63" sId="2"/>
    <undo index="0" exp="ref" v="1" dr="AD61" r="AF61" sId="2"/>
    <undo index="0" exp="ref" v="1" dr="AD60" r="AF60" sId="2"/>
    <undo index="0" exp="ref" v="1" dr="AD59" r="AF59" sId="2"/>
    <undo index="0" exp="ref" v="1" dr="AD57" r="AF57" sId="2"/>
    <undo index="0" exp="ref" v="1" dr="AD56" r="AF56" sId="2"/>
    <undo index="0" exp="ref" v="1" dr="AD55" r="AF55" sId="2"/>
    <undo index="0" exp="ref" v="1" dr="AD54" r="AF54" sId="2"/>
    <undo index="0" exp="ref" v="1" dr="AD53" r="AF53" sId="2"/>
    <undo index="0" exp="ref" v="1" dr="AD51" r="AF51" sId="2"/>
    <undo index="0" exp="ref" v="1" dr="AD50" r="AF50" sId="2"/>
    <undo index="0" exp="ref" v="1" dr="AD48" r="AF48" sId="2"/>
    <undo index="0" exp="ref" v="1" dr="AD47" r="AF47" sId="2"/>
    <undo index="0" exp="ref" v="1" dr="AD46" r="AF46" sId="2"/>
    <undo index="0" exp="ref" v="1" dr="AD45" r="AF45" sId="2"/>
    <undo index="0" exp="ref" v="1" dr="AD43" r="AF43" sId="2"/>
    <undo index="0" exp="ref" v="1" dr="AD42" r="AF42" sId="2"/>
    <undo index="0" exp="ref" v="1" dr="AD41" r="AF41" sId="2"/>
    <undo index="0" exp="ref" v="1" dr="AD40" r="AF40" sId="2"/>
    <undo index="0" exp="ref" v="1" dr="AD39" r="AF39" sId="2"/>
    <undo index="0" exp="ref" v="1" dr="AD38" r="AF38" sId="2"/>
    <undo index="0" exp="ref" v="1" dr="AD36" r="AF36" sId="2"/>
    <undo index="0" exp="ref" v="1" dr="AD35" r="AF35" sId="2"/>
    <undo index="0" exp="ref" v="1" dr="AD34" r="AF34" sId="2"/>
    <undo index="0" exp="ref" v="1" dr="AD33" r="AF33" sId="2"/>
    <undo index="0" exp="ref" v="1" dr="AD31" r="AF31" sId="2"/>
    <undo index="0" exp="ref" v="1" dr="AD30" r="AF30" sId="2"/>
    <undo index="0" exp="ref" v="1" dr="AD29" r="AF29" sId="2"/>
    <undo index="0" exp="ref" v="1" dr="AD28" r="AF28" sId="2"/>
    <undo index="0" exp="ref" v="1" dr="AD27" r="AF27" sId="2"/>
    <undo index="0" exp="ref" v="1" dr="AD26" r="AF26" sId="2"/>
    <undo index="0" exp="ref" v="1" dr="AD25" r="AF25" sId="2"/>
    <undo index="0" exp="ref" v="1" dr="AD24" r="AF24" sId="2"/>
    <undo index="0" exp="ref" v="1" dr="AD23" r="AF23" sId="2"/>
    <undo index="0" exp="ref" v="1" dr="AD22" r="AF22" sId="2"/>
    <undo index="0" exp="ref" v="1" dr="AD21" r="AF21" sId="2"/>
    <undo index="0" exp="ref" v="1" dr="AD19" r="AF19" sId="2"/>
    <undo index="0" exp="ref" v="1" dr="AD18" r="AF18" sId="2"/>
    <undo index="0" exp="ref" v="1" dr="AD17" r="AF17" sId="2"/>
    <undo index="0" exp="ref" v="1" dr="AD16" r="AF16" sId="2"/>
    <undo index="0" exp="ref" v="1" dr="AD15" r="AF15" sId="2"/>
    <undo index="0" exp="ref" v="1" dr="AD14" r="AF14" sId="2"/>
    <undo index="0" exp="ref" v="1" dr="AD13" r="AF13" sId="2"/>
    <undo index="0" exp="ref" v="1" dr="AD12" r="AF12" sId="2"/>
    <undo index="0" exp="ref" v="1" dr="AD11" r="AF11" sId="2"/>
    <undo index="0" exp="ref" v="1" dr="AD8" r="AF8" sId="2"/>
    <undo index="0" exp="ref" v="1" dr="AD7" r="AF7" sId="2"/>
    <undo index="0" exp="ref" v="1" dr="AD6" r="AF6" sId="2"/>
    <undo index="0" exp="ref" v="1" dr="AD5" r="AF5" sId="2"/>
    <undo index="2" exp="area" ref3D="1" dr="$A$2:$XFD$3" dn="Z_EC82EC42_76E0_4781_B877_13BB6D0777DF_.wvu.PrintTitles" sId="2"/>
    <undo index="2" exp="area" ref3D="1" dr="$A$2:$XFD$3" dn="Z_EAB0E31B_6637_4D4E_A1C4_84B123167B72_.wvu.PrintTitles" sId="2"/>
    <undo index="0" exp="area" ref3D="1" dr="$AT$1:$AV$1048576" dn="Z_EAB0E31B_6637_4D4E_A1C4_84B123167B72_.wvu.Cols" sId="2"/>
    <undo index="2" exp="area" ref3D="1" dr="$A$2:$XFD$3" dn="Z_E9FE6A6F_3618_4F0B_9595_2A4A0816C087_.wvu.PrintTitles" sId="2"/>
    <undo index="2" exp="area" ref3D="1" dr="$A$2:$XFD$3" dn="Z_E5AB5744_4C8A_40CE_9F0B_33627CEEF0B3_.wvu.PrintTitles" sId="2"/>
    <undo index="2" exp="area" ref3D="1" dr="$A$2:$XFD$3" dn="Z_D804A323_1934_42A5_ADE5_667998EEFD9B_.wvu.PrintTitles" sId="2"/>
    <undo index="2" exp="area" ref3D="1" dr="$AP$1:$AS$1048576" dn="Z_D804A323_1934_42A5_ADE5_667998EEFD9B_.wvu.Cols" sId="2"/>
    <undo index="2" exp="area" ref3D="1" dr="$A$2:$XFD$3" dn="Z_D6E84AB2_3371_40A9_86DA_A7CB0C4470C3_.wvu.PrintTitles" sId="2"/>
    <undo index="0" exp="area" ref3D="1" dr="$A$250:$XFD$250" dn="Z_D36219D0_A7BF_4FA8_8DD8_488F13E3673E_.wvu.Rows" sId="2"/>
    <undo index="2" exp="area" ref3D="1" dr="$A$2:$XFD$3" dn="Z_D36219D0_A7BF_4FA8_8DD8_488F13E3673E_.wvu.PrintTitles" sId="2"/>
    <undo index="0" exp="area" ref3D="1" dr="$AT$1:$AU$1048576" dn="Z_D36219D0_A7BF_4FA8_8DD8_488F13E3673E_.wvu.Cols" sId="2"/>
    <undo index="0" exp="area" ref3D="1" dr="$A$250:$XFD$250" dn="Z_C22417F1_0922_495C_826E_BDAEA7C2F5B1_.wvu.Rows" sId="2"/>
    <undo index="2" exp="area" ref3D="1" dr="$A$2:$XFD$3" dn="Z_C22417F1_0922_495C_826E_BDAEA7C2F5B1_.wvu.PrintTitles" sId="2"/>
    <undo index="0" exp="area" ref3D="1" dr="$AT$1:$AU$1048576" dn="Z_C22417F1_0922_495C_826E_BDAEA7C2F5B1_.wvu.Cols" sId="2"/>
    <undo index="2" exp="area" ref3D="1" dr="$A$2:$XFD$3" dn="Z_B7F6F808_C796_4841_A128_909C4D10553C_.wvu.PrintTitles" sId="2"/>
    <undo index="0" exp="area" ref3D="1" dr="$AT$1:$AV$1048576" dn="Z_B7F6F808_C796_4841_A128_909C4D10553C_.wvu.Cols" sId="2"/>
    <undo index="2" exp="area" ref3D="1" dr="$A$2:$XFD$3" dn="Z_9A544348_C62B_4C52_9881_7B81D8AABC20_.wvu.PrintTitles" sId="2"/>
    <undo index="2" exp="area" ref3D="1" dr="$A$2:$XFD$3" dn="Z_97310CF4_8226_4A1A_B74A_4157DE6ECEB4_.wvu.PrintTitles" sId="2"/>
    <undo index="0" exp="area" ref3D="1" dr="$A$250:$XFD$250" dn="Z_8DC3BF2D_804D_41E7_9D94_D62D5D3A81A6_.wvu.Rows" sId="2"/>
    <undo index="2" exp="area" ref3D="1" dr="$A$2:$XFD$3" dn="Z_8DC3BF2D_804D_41E7_9D94_D62D5D3A81A6_.wvu.PrintTitles" sId="2"/>
    <undo index="0" exp="area" ref3D="1" dr="$AT$1:$AU$1048576" dn="Z_8DC3BF2D_804D_41E7_9D94_D62D5D3A81A6_.wvu.Cols" sId="2"/>
    <undo index="1" exp="area" ref3D="1" dr="$A$113:$XFD$113" dn="Z_8CF23890_B80D_43CE_AC47_A5A077AE53A3_.wvu.Rows" sId="2"/>
    <undo index="2" exp="area" ref3D="1" dr="$A$2:$XFD$3" dn="Z_8CF23890_B80D_43CE_AC47_A5A077AE53A3_.wvu.PrintTitles" sId="2"/>
    <undo index="2" exp="area" ref3D="1" dr="$A$2:$XFD$3" dn="Z_70379542_B2D6_40D2_80AE_F1B0F6194280_.wvu.PrintTitles" sId="2"/>
    <undo index="4" exp="area" ref3D="1" dr="$AP$1:$AS$1048576" dn="Z_8CF23890_B80D_43CE_AC47_A5A077AE53A3_.wvu.Cols" sId="2"/>
    <undo index="2" exp="area" ref3D="1" dr="$AN$1:$AN$1048576" dn="Z_8CF23890_B80D_43CE_AC47_A5A077AE53A3_.wvu.Cols" sId="2"/>
    <undo index="6" exp="area" ref3D="1" dr="$AG$1:$BI$1048576" dn="Z_70379542_B2D6_40D2_80AE_F1B0F6194280_.wvu.Cols" sId="2"/>
    <undo index="2" exp="area" ref3D="1" dr="$A$2:$XFD$3" dn="Z_5EC924FF_8BC8_40AD_A319_4C9D91240D71_.wvu.PrintTitles" sId="2"/>
    <undo index="2" exp="area" ref3D="1" dr="$A$2:$XFD$3" dn="Z_5D3CE05E_E258_49BD_A56F_B41F6E2E1760_.wvu.PrintTitles" sId="2"/>
    <undo index="0" exp="area" ref3D="1" dr="$A$250:$XFD$250" dn="Z_50921383_7DBA_4510_9D4A_313E4C433247_.wvu.Rows" sId="2"/>
    <undo index="2" exp="area" ref3D="1" dr="$A$2:$XFD$3" dn="Z_50921383_7DBA_4510_9D4A_313E4C433247_.wvu.PrintTitles" sId="2"/>
    <undo index="4" exp="area" ref3D="1" dr="$AV$1:$AV$1048576" dn="Z_50921383_7DBA_4510_9D4A_313E4C433247_.wvu.Cols" sId="2"/>
    <undo index="2" exp="area" ref3D="1" dr="$AT$1:$AU$1048576" dn="Z_50921383_7DBA_4510_9D4A_313E4C433247_.wvu.Cols" sId="2"/>
    <undo index="1" exp="area" ref3D="1" dr="$AB$1:$AN$1048576" dn="Z_50921383_7DBA_4510_9D4A_313E4C433247_.wvu.Cols" sId="2"/>
    <undo index="2" exp="area" ref3D="1" dr="$A$2:$XFD$3" dn="Z_4AAFD51F_A55D_4BD7_8E8E_8ADC9828244C_.wvu.PrintTitles" sId="2"/>
    <undo index="2" exp="area" ref3D="1" dr="$A$2:$XFD$3" dn="Z_2A64C2BC_53ED_460F_8F73_8F31D0C747C5_.wvu.PrintTitles" sId="2"/>
    <undo index="2" exp="area" ref3D="1" dr="$AT$1:$AU$1048576" dn="Z_2A64C2BC_53ED_460F_8F73_8F31D0C747C5_.wvu.Cols" sId="2"/>
    <undo index="2" exp="area" ref3D="1" dr="$A$2:$XFD$3" dn="Z_22DCB34F_2C24_4230_98F6_DAF7677861F8_.wvu.PrintTitles" sId="2"/>
    <undo index="6" exp="area" ref3D="1" dr="$AG$1:$BI$1048576" dn="Z_22DCB34F_2C24_4230_98F6_DAF7677861F8_.wvu.Cols" sId="2"/>
    <undo index="2" exp="area" ref3D="1" dr="$A$2:$XFD$3" dn="Nyomtatási_cím" sId="2"/>
    <rfmt sheetId="2" xfDxf="1" sqref="AD1:AD1048576" start="0" length="0">
      <dxf>
        <font>
          <sz val="11"/>
        </font>
      </dxf>
    </rfmt>
    <rcc rId="0" sId="2" quotePrefix="1">
      <nc r="AD1" t="inlineStr">
        <is>
          <t>2018/2019</t>
        </is>
      </nc>
    </rcc>
    <rcc rId="0" sId="2" dxf="1">
      <nc r="AD2" t="inlineStr">
        <is>
          <t>Maximális kapacitás/ Maximum capacity</t>
        </is>
      </nc>
      <ndxf>
        <font>
          <b/>
          <sz val="11"/>
        </font>
        <fill>
          <patternFill patternType="solid">
            <bgColor rgb="FFCCCCFF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" t="inlineStr">
        <is>
          <t>(kWh/nap)</t>
        </is>
      </nc>
      <ndxf>
        <font>
          <b/>
          <sz val="11"/>
        </font>
        <numFmt numFmtId="167" formatCode="#,##0.0"/>
        <fill>
          <patternFill patternType="solid">
            <bgColor rgb="FFCCCCFF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" t="inlineStr">
        <is>
          <t>(kWh/day)</t>
        </is>
      </nc>
      <ndxf>
        <font>
          <b/>
          <sz val="11"/>
        </font>
        <numFmt numFmtId="167" formatCode="#,##0.0"/>
        <fill>
          <patternFill patternType="solid">
            <bgColor rgb="FFCCCCFF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5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6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7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8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9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0">
        <f>SUM(AD11:AD13)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1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2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3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4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5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6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7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8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9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0">
        <f>SUM(AD21:AD22)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1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2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3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4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5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6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7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8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9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0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1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2">
        <f>SUM(AD33:AD34)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3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4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5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6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7">
        <f>SUM(AD38:AD40)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8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9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0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1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2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3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4">
        <f>SUM(AD45:AD46)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5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6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7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8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9">
        <f>SUM(AD50:AD51)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50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51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52">
        <f>SUM(AD53:AD54)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53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54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55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56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57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58">
        <f>SUM(AD59:AD61)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59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60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61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62">
        <f>SUM(AD63:AD73)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63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64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65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66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67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68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69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70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71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72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73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74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75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76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77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78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79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80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81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82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83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84">
        <f>SUM(AD85:AD86)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85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86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87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88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89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90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91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92">
        <f>SUM(AD93:AD95)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93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94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95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96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97">
        <f>SUM(AD98:AD100)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98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99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00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01">
        <f>SUM(AD102:AD103)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02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03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04">
        <f>SUM(AD105:AD106)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05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06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07">
        <f>#REF!*24</f>
      </nc>
      <ndxf>
        <font>
          <sz val="11"/>
          <color rgb="FFFF0000"/>
        </font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08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09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10">
        <f>AD111+AD112+AD114+AD115+AD116+AD117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11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12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13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14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15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16">
        <f>#REF!*24</f>
      </nc>
      <ndxf>
        <font>
          <sz val="11"/>
          <color rgb="FFFF0000"/>
        </font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117" start="0" length="0">
      <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AD118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19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20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21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22">
        <f>SUM(AD123:AD124)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23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24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25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26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27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28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29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30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31">
        <f>SUM(AD132:AD133)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32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33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34">
        <f>SUM(AD135:AD136)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35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36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37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38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39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40">
        <f>SUM(AD141:AD142)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41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42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43">
        <f>SUM(AD144:AD146)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44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45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46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47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48">
        <f>SUM(AD149:AD150)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49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50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51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52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53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54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55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56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57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58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59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60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61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62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63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64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65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66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67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68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69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70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71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72">
        <f>SUM(AD173:AD174)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73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74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75">
        <f>SUM(AD176:AD178)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76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77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78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79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80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81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82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83">
        <f>SUM(AD184:AD186)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84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85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86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87">
        <f>#REF!*24</f>
      </nc>
      <ndxf>
        <font>
          <sz val="11"/>
          <color rgb="FFFF0000"/>
        </font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88">
        <f>SUM(AD189:AD192)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89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90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91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92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93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94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95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96">
        <f>SUM(AD197:AD198)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97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98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99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00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01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02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03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04">
        <f>SUM(AD205:AD206)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05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06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07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08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09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10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11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12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13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14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15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16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17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18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19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20">
        <f>SUM(AD221:AD222)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21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22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23">
        <f>SUM(AD224:AD225)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24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25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26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27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28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29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30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31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32">
        <f>SUM(AD233:AD234)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33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34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35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36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37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38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39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40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41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42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43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44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45">
        <f>SUM(AD246:AD247)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46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47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48">
        <f>SUM(AD249:AD250)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49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50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51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52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53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54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55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56">
        <f>SUM(AD257:AD258)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57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58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59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60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61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62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63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64">
        <f>SUM(AD265:AD266)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65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66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67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68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69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70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71">
        <f>SUM(AD272:AD273)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72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73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74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75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76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77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78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79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80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81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82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83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84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85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86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87">
        <f>SUM(AD288:AD290)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88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89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90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91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92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93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94">
        <f>SUM(AD295:AD296)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95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96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97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98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99">
        <f>SUM(AD300:AD301)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00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01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02">
        <f>#REF!*24</f>
      </nc>
      <ndxf>
        <font>
          <sz val="11"/>
          <color rgb="FFFF0000"/>
        </font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03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04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05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06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07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08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09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10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11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12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13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14">
        <f>SUM(AD315:AD317)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15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16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17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18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19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20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21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22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23">
        <f>SUM(AD324:AD325)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24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25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26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27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28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29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30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31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32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33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34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35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36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37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38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39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40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41">
        <f>SUM(AD342:AD343)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42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43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44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45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46">
        <f>SUM(AD347:AD348)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47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48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49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50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51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52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53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54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55">
        <f>SUM(AD356:AD357)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56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57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58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59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60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61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62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63">
        <f>SUM(AD364:AD365)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64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65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66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67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68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69">
        <f>SUM(AD370:AD371)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70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71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72">
        <f>SUM(AD373:AD374)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73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74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75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76">
        <f>SUM(AD377:AD379)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77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78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79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80">
        <f>SUM(AD381:AD383)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81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82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83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84">
        <f>SUM(AD385:AD386)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85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86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87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88">
        <f>SUM(AD389:AD390)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89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90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91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92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93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94">
        <f>SUM(AD395:AD396)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95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96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97">
        <f>SUM(AD398:AD400)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98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99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00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01">
        <f>SUM(AD402:AD404)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02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03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04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05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06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07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08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09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10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11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12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13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14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15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16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17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18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19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20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21">
        <f>SUM(AD422:AD424)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22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23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24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25">
        <f>SUM(AD426:AD427)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26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27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28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29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30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31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32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33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34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35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36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37">
        <f>SUM(AD438:AD439)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38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39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40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41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42">
        <f>SUM(AD443:AD444)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43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44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45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46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47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48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49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50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51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52">
        <f>SUM(AD453:AD455)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53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54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55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56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57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58">
        <f>SUM(AD459:AD461)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59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60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61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62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63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64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65">
        <f>SUM(AD466:AD467)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66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67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68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69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70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471" start="0" length="0">
      <dxf>
        <alignment horizontal="center" vertical="center" readingOrder="0"/>
      </dxf>
    </rfmt>
    <rfmt sheetId="2" sqref="AD472" start="0" length="0">
      <dxf>
        <numFmt numFmtId="3" formatCode="#,##0"/>
        <alignment vertical="center" readingOrder="0"/>
      </dxf>
    </rfmt>
    <rfmt sheetId="2" sqref="AD473" start="0" length="0">
      <dxf>
        <numFmt numFmtId="3" formatCode="#,##0"/>
        <alignment vertical="center" readingOrder="0"/>
        <border outline="0">
          <top style="medium">
            <color indexed="64"/>
          </top>
        </border>
      </dxf>
    </rfmt>
    <rcc rId="0" sId="2" dxf="1">
      <nc r="AD474">
        <f>SUM(AD475:AD478)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75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76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77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78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479" start="0" length="0">
      <dxf>
        <numFmt numFmtId="30" formatCode="@"/>
        <alignment vertical="center" readingOrder="0"/>
        <border outline="0">
          <top style="medium">
            <color indexed="64"/>
          </top>
          <bottom style="medium">
            <color indexed="64"/>
          </bottom>
        </border>
      </dxf>
    </rfmt>
    <rcc rId="0" sId="2" dxf="1">
      <nc r="AD480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481" start="0" length="0">
      <dxf>
        <alignment vertical="center" readingOrder="0"/>
      </dxf>
    </rfmt>
    <rfmt sheetId="2" sqref="AD482" start="0" length="0">
      <dxf>
        <numFmt numFmtId="3" formatCode="#,##0"/>
        <alignment vertical="center" readingOrder="0"/>
        <border outline="0">
          <top style="medium">
            <color indexed="64"/>
          </top>
          <bottom style="medium">
            <color indexed="64"/>
          </bottom>
        </border>
      </dxf>
    </rfmt>
    <rcc rId="0" sId="2" dxf="1">
      <nc r="AD483">
        <f>#REF!*24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84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85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86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87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88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489" start="0" length="0">
      <dxf>
        <numFmt numFmtId="3" formatCode="#,##0"/>
        <alignment vertical="center" readingOrder="0"/>
      </dxf>
    </rfmt>
    <rfmt sheetId="2" s="1" sqref="AD490" start="0" length="0">
      <dxf>
        <font>
          <b/>
          <sz val="11"/>
          <color auto="1"/>
          <name val="Arial"/>
          <scheme val="none"/>
        </font>
        <numFmt numFmtId="3" formatCode="#,##0"/>
        <fill>
          <patternFill patternType="solid">
            <bgColor indexed="22"/>
          </patternFill>
        </fill>
        <alignment horizontal="center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  <rcc rId="0" sId="2" dxf="1">
      <nc r="AD491">
        <f>#REF!*24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492" start="0" length="0">
      <dxf>
        <numFmt numFmtId="30" formatCode="@"/>
        <fill>
          <patternFill patternType="solid">
            <bgColor rgb="FFCCCCFF"/>
          </patternFill>
        </fill>
        <alignment horizontal="center" vertical="center" readingOrder="0"/>
        <border outline="0">
          <right style="thin">
            <color indexed="64"/>
          </right>
        </border>
      </dxf>
    </rfmt>
    <rfmt sheetId="2" sqref="AD493" start="0" length="0">
      <dxf>
        <font>
          <sz val="11"/>
          <color theme="0"/>
        </font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D494" start="0" length="0">
      <dxf>
        <numFmt numFmtId="30" formatCode="@"/>
        <fill>
          <patternFill patternType="solid">
            <bgColor rgb="FFCCCCFF"/>
          </patternFill>
        </fill>
        <alignment horizontal="center" vertical="center" readingOrder="0"/>
        <border outline="0"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dxf>
    </rfmt>
    <rfmt sheetId="2" sqref="AD495" start="0" length="0">
      <dxf>
        <numFmt numFmtId="30" formatCode="@"/>
        <alignment vertical="center" readingOrder="0"/>
        <border outline="0">
          <top style="thick">
            <color indexed="64"/>
          </top>
          <bottom style="medium">
            <color indexed="64"/>
          </bottom>
        </border>
      </dxf>
    </rfmt>
    <rfmt sheetId="2" sqref="AD496" start="0" length="0">
      <dxf>
        <alignment vertical="center" readingOrder="0"/>
      </dxf>
    </rfmt>
    <rfmt sheetId="2" sqref="AD497" start="0" length="0">
      <dxf>
        <alignment vertical="center" readingOrder="0"/>
      </dxf>
    </rfmt>
    <rfmt sheetId="2" sqref="AD498" start="0" length="0">
      <dxf>
        <alignment vertical="center" readingOrder="0"/>
      </dxf>
    </rfmt>
    <rfmt sheetId="2" sqref="AD499" start="0" length="0">
      <dxf>
        <alignment vertical="center" readingOrder="0"/>
      </dxf>
    </rfmt>
    <rfmt sheetId="2" sqref="AD500" start="0" length="0">
      <dxf>
        <alignment vertical="center" readingOrder="0"/>
      </dxf>
    </rfmt>
    <rfmt sheetId="2" sqref="AD501" start="0" length="0">
      <dxf>
        <alignment vertical="center" readingOrder="0"/>
      </dxf>
    </rfmt>
    <rfmt sheetId="2" sqref="AD502" start="0" length="0">
      <dxf>
        <alignment vertical="center" readingOrder="0"/>
      </dxf>
    </rfmt>
    <rfmt sheetId="2" sqref="AD503" start="0" length="0">
      <dxf>
        <alignment vertical="center" readingOrder="0"/>
      </dxf>
    </rfmt>
    <rfmt sheetId="2" sqref="AD504" start="0" length="0">
      <dxf>
        <alignment vertical="center" readingOrder="0"/>
      </dxf>
    </rfmt>
    <rfmt sheetId="2" sqref="AD505" start="0" length="0">
      <dxf>
        <alignment vertical="center" readingOrder="0"/>
      </dxf>
    </rfmt>
    <rfmt sheetId="2" sqref="AD506" start="0" length="0">
      <dxf>
        <alignment vertical="center" readingOrder="0"/>
      </dxf>
    </rfmt>
    <rfmt sheetId="2" sqref="AD507" start="0" length="0">
      <dxf>
        <alignment vertical="center" readingOrder="0"/>
      </dxf>
    </rfmt>
    <rfmt sheetId="2" sqref="AD508" start="0" length="0">
      <dxf>
        <alignment vertical="center" readingOrder="0"/>
      </dxf>
    </rfmt>
    <rfmt sheetId="2" sqref="AD509" start="0" length="0">
      <dxf>
        <alignment vertical="center" readingOrder="0"/>
      </dxf>
    </rfmt>
    <rfmt sheetId="2" sqref="AD510" start="0" length="0">
      <dxf>
        <alignment vertical="center" readingOrder="0"/>
      </dxf>
    </rfmt>
    <rfmt sheetId="2" sqref="AD511" start="0" length="0">
      <dxf>
        <alignment vertical="center" readingOrder="0"/>
      </dxf>
    </rfmt>
    <rfmt sheetId="2" sqref="AD512" start="0" length="0">
      <dxf>
        <alignment vertical="center" readingOrder="0"/>
      </dxf>
    </rfmt>
    <rfmt sheetId="2" sqref="AD513" start="0" length="0">
      <dxf>
        <alignment vertical="center" readingOrder="0"/>
      </dxf>
    </rfmt>
    <rfmt sheetId="2" sqref="AD514" start="0" length="0">
      <dxf>
        <alignment vertical="center" readingOrder="0"/>
      </dxf>
    </rfmt>
    <rfmt sheetId="2" sqref="AD515" start="0" length="0">
      <dxf>
        <alignment vertical="center" readingOrder="0"/>
      </dxf>
    </rfmt>
    <rfmt sheetId="2" sqref="AD516" start="0" length="0">
      <dxf>
        <alignment vertical="center" readingOrder="0"/>
      </dxf>
    </rfmt>
    <rfmt sheetId="2" sqref="AD517" start="0" length="0">
      <dxf>
        <alignment vertical="center" readingOrder="0"/>
      </dxf>
    </rfmt>
    <rfmt sheetId="2" sqref="AD518" start="0" length="0">
      <dxf>
        <alignment vertical="center" readingOrder="0"/>
      </dxf>
    </rfmt>
    <rfmt sheetId="2" sqref="AD519" start="0" length="0">
      <dxf>
        <numFmt numFmtId="167" formatCode="#,##0.0"/>
        <alignment vertical="center" readingOrder="0"/>
      </dxf>
    </rfmt>
    <rfmt sheetId="2" sqref="AD520" start="0" length="0">
      <dxf>
        <numFmt numFmtId="167" formatCode="#,##0.0"/>
        <alignment vertical="center" readingOrder="0"/>
      </dxf>
    </rfmt>
    <rfmt sheetId="2" sqref="AD521" start="0" length="0">
      <dxf>
        <numFmt numFmtId="167" formatCode="#,##0.0"/>
        <alignment vertical="center" readingOrder="0"/>
      </dxf>
    </rfmt>
    <rfmt sheetId="2" sqref="AD522" start="0" length="0">
      <dxf>
        <numFmt numFmtId="167" formatCode="#,##0.0"/>
        <alignment vertical="center" readingOrder="0"/>
      </dxf>
    </rfmt>
    <rfmt sheetId="2" sqref="AD523" start="0" length="0">
      <dxf>
        <numFmt numFmtId="167" formatCode="#,##0.0"/>
        <alignment vertical="center" readingOrder="0"/>
      </dxf>
    </rfmt>
    <rfmt sheetId="2" sqref="AD524" start="0" length="0">
      <dxf>
        <numFmt numFmtId="167" formatCode="#,##0.0"/>
        <alignment vertical="center" readingOrder="0"/>
      </dxf>
    </rfmt>
    <rfmt sheetId="2" sqref="AD525" start="0" length="0">
      <dxf>
        <numFmt numFmtId="167" formatCode="#,##0.0"/>
        <alignment vertical="center" readingOrder="0"/>
      </dxf>
    </rfmt>
    <rfmt sheetId="2" sqref="AD526" start="0" length="0">
      <dxf>
        <numFmt numFmtId="167" formatCode="#,##0.0"/>
        <alignment vertical="center" readingOrder="0"/>
      </dxf>
    </rfmt>
    <rfmt sheetId="2" sqref="AD527" start="0" length="0">
      <dxf>
        <numFmt numFmtId="167" formatCode="#,##0.0"/>
        <alignment vertical="center" readingOrder="0"/>
      </dxf>
    </rfmt>
    <rfmt sheetId="2" sqref="AD528" start="0" length="0">
      <dxf>
        <numFmt numFmtId="3" formatCode="#,##0"/>
        <alignment vertical="center" readingOrder="0"/>
      </dxf>
    </rfmt>
    <rfmt sheetId="2" sqref="AD529" start="0" length="0">
      <dxf>
        <numFmt numFmtId="167" formatCode="#,##0.0"/>
        <alignment vertical="center" readingOrder="0"/>
      </dxf>
    </rfmt>
    <rfmt sheetId="2" sqref="AD530" start="0" length="0">
      <dxf>
        <numFmt numFmtId="167" formatCode="#,##0.0"/>
        <alignment vertical="center" readingOrder="0"/>
      </dxf>
    </rfmt>
    <rfmt sheetId="2" sqref="AD531" start="0" length="0">
      <dxf>
        <numFmt numFmtId="167" formatCode="#,##0.0"/>
        <alignment vertical="center" readingOrder="0"/>
      </dxf>
    </rfmt>
    <rfmt sheetId="2" sqref="AD532" start="0" length="0">
      <dxf>
        <numFmt numFmtId="167" formatCode="#,##0.0"/>
        <alignment vertical="center" readingOrder="0"/>
      </dxf>
    </rfmt>
    <rfmt sheetId="2" sqref="AD533" start="0" length="0">
      <dxf>
        <numFmt numFmtId="167" formatCode="#,##0.0"/>
        <alignment vertical="center" readingOrder="0"/>
      </dxf>
    </rfmt>
    <rfmt sheetId="2" sqref="AD534" start="0" length="0">
      <dxf>
        <numFmt numFmtId="167" formatCode="#,##0.0"/>
        <fill>
          <patternFill patternType="solid">
            <bgColor rgb="FFFFC000"/>
          </patternFill>
        </fill>
        <alignment vertical="center" readingOrder="0"/>
      </dxf>
    </rfmt>
    <rfmt sheetId="2" sqref="AD535" start="0" length="0">
      <dxf>
        <alignment vertical="center" readingOrder="0"/>
      </dxf>
    </rfmt>
    <rfmt sheetId="2" sqref="AD536" start="0" length="0">
      <dxf>
        <alignment vertical="center" readingOrder="0"/>
      </dxf>
    </rfmt>
    <rfmt sheetId="2" sqref="AD537" start="0" length="0">
      <dxf>
        <alignment vertical="center" readingOrder="0"/>
      </dxf>
    </rfmt>
    <rfmt sheetId="2" sqref="AD538" start="0" length="0">
      <dxf>
        <numFmt numFmtId="167" formatCode="#,##0.0"/>
        <alignment vertical="center" readingOrder="0"/>
      </dxf>
    </rfmt>
    <rfmt sheetId="2" sqref="AD539" start="0" length="0">
      <dxf>
        <numFmt numFmtId="167" formatCode="#,##0.0"/>
        <alignment vertical="center" readingOrder="0"/>
      </dxf>
    </rfmt>
    <rfmt sheetId="2" sqref="AD540" start="0" length="0">
      <dxf>
        <numFmt numFmtId="167" formatCode="#,##0.0"/>
        <alignment vertical="center" readingOrder="0"/>
      </dxf>
    </rfmt>
    <rfmt sheetId="2" sqref="AD541" start="0" length="0">
      <dxf>
        <numFmt numFmtId="167" formatCode="#,##0.0"/>
        <alignment vertical="center" readingOrder="0"/>
      </dxf>
    </rfmt>
    <rfmt sheetId="2" sqref="AD542" start="0" length="0">
      <dxf>
        <numFmt numFmtId="167" formatCode="#,##0.0"/>
        <alignment vertical="center" readingOrder="0"/>
      </dxf>
    </rfmt>
    <rfmt sheetId="2" sqref="AD543" start="0" length="0">
      <dxf>
        <numFmt numFmtId="167" formatCode="#,##0.0"/>
        <alignment vertical="center" readingOrder="0"/>
      </dxf>
    </rfmt>
    <rfmt sheetId="2" sqref="AD544" start="0" length="0">
      <dxf>
        <numFmt numFmtId="167" formatCode="#,##0.0"/>
        <alignment vertical="center" readingOrder="0"/>
      </dxf>
    </rfmt>
    <rfmt sheetId="2" sqref="AD545" start="0" length="0">
      <dxf>
        <numFmt numFmtId="167" formatCode="#,##0.0"/>
        <alignment vertical="center" readingOrder="0"/>
      </dxf>
    </rfmt>
    <rfmt sheetId="2" sqref="AD546" start="0" length="0">
      <dxf>
        <alignment vertical="center" readingOrder="0"/>
      </dxf>
    </rfmt>
    <rfmt sheetId="2" sqref="AD547" start="0" length="0">
      <dxf>
        <alignment vertical="center" readingOrder="0"/>
      </dxf>
    </rfmt>
    <rfmt sheetId="2" sqref="AD548" start="0" length="0">
      <dxf>
        <alignment vertical="center" readingOrder="0"/>
      </dxf>
    </rfmt>
    <rfmt sheetId="2" sqref="AD549" start="0" length="0">
      <dxf>
        <alignment vertical="center" readingOrder="0"/>
      </dxf>
    </rfmt>
    <rfmt sheetId="2" sqref="AD550" start="0" length="0">
      <dxf>
        <alignment vertical="center" readingOrder="0"/>
      </dxf>
    </rfmt>
    <rfmt sheetId="2" sqref="AD551" start="0" length="0">
      <dxf>
        <alignment vertical="center" readingOrder="0"/>
      </dxf>
    </rfmt>
    <rfmt sheetId="2" sqref="AD552" start="0" length="0">
      <dxf>
        <alignment vertical="center" readingOrder="0"/>
      </dxf>
    </rfmt>
    <rfmt sheetId="2" sqref="AD553" start="0" length="0">
      <dxf>
        <alignment vertical="center" readingOrder="0"/>
      </dxf>
    </rfmt>
    <rfmt sheetId="2" sqref="AD554" start="0" length="0">
      <dxf>
        <alignment vertical="center" readingOrder="0"/>
      </dxf>
    </rfmt>
    <rfmt sheetId="2" sqref="AD555" start="0" length="0">
      <dxf>
        <alignment vertical="center" readingOrder="0"/>
      </dxf>
    </rfmt>
    <rfmt sheetId="2" sqref="AD556" start="0" length="0">
      <dxf>
        <alignment vertical="center" readingOrder="0"/>
      </dxf>
    </rfmt>
    <rfmt sheetId="2" sqref="AD557" start="0" length="0">
      <dxf>
        <alignment vertical="center" readingOrder="0"/>
      </dxf>
    </rfmt>
    <rfmt sheetId="2" sqref="AD558" start="0" length="0">
      <dxf>
        <alignment vertical="center" readingOrder="0"/>
      </dxf>
    </rfmt>
    <rfmt sheetId="2" sqref="AD559" start="0" length="0">
      <dxf>
        <alignment vertical="center" readingOrder="0"/>
      </dxf>
    </rfmt>
    <rfmt sheetId="2" sqref="AD560" start="0" length="0">
      <dxf>
        <alignment vertical="center" readingOrder="0"/>
      </dxf>
    </rfmt>
    <rfmt sheetId="2" sqref="AD561" start="0" length="0">
      <dxf>
        <alignment vertical="center" readingOrder="0"/>
      </dxf>
    </rfmt>
    <rfmt sheetId="2" sqref="AD562" start="0" length="0">
      <dxf>
        <alignment vertical="center" readingOrder="0"/>
      </dxf>
    </rfmt>
    <rfmt sheetId="2" sqref="AD563" start="0" length="0">
      <dxf>
        <alignment vertical="center" readingOrder="0"/>
      </dxf>
    </rfmt>
    <rfmt sheetId="2" sqref="AD564" start="0" length="0">
      <dxf>
        <alignment vertical="center" readingOrder="0"/>
      </dxf>
    </rfmt>
    <rfmt sheetId="2" sqref="AD565" start="0" length="0">
      <dxf>
        <alignment vertical="center" readingOrder="0"/>
      </dxf>
    </rfmt>
    <rfmt sheetId="2" sqref="AD566" start="0" length="0">
      <dxf>
        <alignment vertical="center" readingOrder="0"/>
      </dxf>
    </rfmt>
    <rfmt sheetId="2" sqref="AD567" start="0" length="0">
      <dxf>
        <alignment vertical="center" readingOrder="0"/>
      </dxf>
    </rfmt>
    <rfmt sheetId="2" sqref="AD568" start="0" length="0">
      <dxf>
        <alignment vertical="center" readingOrder="0"/>
      </dxf>
    </rfmt>
    <rfmt sheetId="2" sqref="AD569" start="0" length="0">
      <dxf>
        <alignment vertical="center" readingOrder="0"/>
      </dxf>
    </rfmt>
    <rfmt sheetId="2" sqref="AD570" start="0" length="0">
      <dxf>
        <alignment vertical="center" readingOrder="0"/>
      </dxf>
    </rfmt>
    <rfmt sheetId="2" sqref="AD571" start="0" length="0">
      <dxf>
        <alignment vertical="center" readingOrder="0"/>
      </dxf>
    </rfmt>
    <rfmt sheetId="2" sqref="AD572" start="0" length="0">
      <dxf>
        <alignment vertical="center" readingOrder="0"/>
      </dxf>
    </rfmt>
    <rfmt sheetId="2" sqref="AD573" start="0" length="0">
      <dxf>
        <alignment vertical="center" readingOrder="0"/>
      </dxf>
    </rfmt>
    <rfmt sheetId="2" sqref="AD574" start="0" length="0">
      <dxf>
        <alignment vertical="center" readingOrder="0"/>
      </dxf>
    </rfmt>
    <rfmt sheetId="2" sqref="AD575" start="0" length="0">
      <dxf>
        <alignment vertical="center" readingOrder="0"/>
      </dxf>
    </rfmt>
    <rfmt sheetId="2" sqref="AD576" start="0" length="0">
      <dxf>
        <alignment vertical="center" readingOrder="0"/>
      </dxf>
    </rfmt>
    <rfmt sheetId="2" sqref="AD577" start="0" length="0">
      <dxf>
        <alignment vertical="center" readingOrder="0"/>
      </dxf>
    </rfmt>
    <rfmt sheetId="2" sqref="AD578" start="0" length="0">
      <dxf>
        <alignment vertical="center" readingOrder="0"/>
      </dxf>
    </rfmt>
    <rfmt sheetId="2" sqref="AD579" start="0" length="0">
      <dxf>
        <alignment vertical="center" readingOrder="0"/>
      </dxf>
    </rfmt>
    <rfmt sheetId="2" sqref="AD580" start="0" length="0">
      <dxf>
        <alignment vertical="center" readingOrder="0"/>
      </dxf>
    </rfmt>
    <rfmt sheetId="2" sqref="AD581" start="0" length="0">
      <dxf>
        <alignment vertical="center" readingOrder="0"/>
      </dxf>
    </rfmt>
    <rfmt sheetId="2" sqref="AD582" start="0" length="0">
      <dxf>
        <alignment vertical="center" readingOrder="0"/>
      </dxf>
    </rfmt>
    <rfmt sheetId="2" sqref="AD583" start="0" length="0">
      <dxf>
        <alignment vertical="center" readingOrder="0"/>
      </dxf>
    </rfmt>
    <rfmt sheetId="2" sqref="AD584" start="0" length="0">
      <dxf>
        <alignment vertical="center" readingOrder="0"/>
      </dxf>
    </rfmt>
    <rfmt sheetId="2" sqref="AD585" start="0" length="0">
      <dxf>
        <alignment vertical="center" readingOrder="0"/>
      </dxf>
    </rfmt>
    <rfmt sheetId="2" sqref="AD586" start="0" length="0">
      <dxf>
        <alignment vertical="center" readingOrder="0"/>
      </dxf>
    </rfmt>
    <rfmt sheetId="2" sqref="AD587" start="0" length="0">
      <dxf>
        <alignment vertical="center" readingOrder="0"/>
      </dxf>
    </rfmt>
    <rfmt sheetId="2" sqref="AD588" start="0" length="0">
      <dxf>
        <alignment vertical="center" readingOrder="0"/>
      </dxf>
    </rfmt>
    <rfmt sheetId="2" sqref="AD589" start="0" length="0">
      <dxf>
        <alignment vertical="center" readingOrder="0"/>
      </dxf>
    </rfmt>
    <rfmt sheetId="2" sqref="AD590" start="0" length="0">
      <dxf>
        <alignment vertical="center" readingOrder="0"/>
      </dxf>
    </rfmt>
    <rfmt sheetId="2" sqref="AD591" start="0" length="0">
      <dxf>
        <alignment vertical="center" readingOrder="0"/>
      </dxf>
    </rfmt>
    <rfmt sheetId="2" sqref="AD592" start="0" length="0">
      <dxf>
        <alignment vertical="center" readingOrder="0"/>
      </dxf>
    </rfmt>
    <rfmt sheetId="2" sqref="AD593" start="0" length="0">
      <dxf>
        <alignment vertical="center" readingOrder="0"/>
      </dxf>
    </rfmt>
    <rfmt sheetId="2" sqref="AD594" start="0" length="0">
      <dxf>
        <alignment vertical="center" readingOrder="0"/>
      </dxf>
    </rfmt>
    <rfmt sheetId="2" sqref="AD595" start="0" length="0">
      <dxf>
        <alignment vertical="center" readingOrder="0"/>
      </dxf>
    </rfmt>
    <rfmt sheetId="2" sqref="AD596" start="0" length="0">
      <dxf>
        <alignment vertical="center" readingOrder="0"/>
      </dxf>
    </rfmt>
    <rfmt sheetId="2" sqref="AD597" start="0" length="0">
      <dxf>
        <alignment vertical="center" readingOrder="0"/>
      </dxf>
    </rfmt>
    <rfmt sheetId="2" sqref="AD598" start="0" length="0">
      <dxf>
        <alignment vertical="center" readingOrder="0"/>
      </dxf>
    </rfmt>
    <rfmt sheetId="2" sqref="AD599" start="0" length="0">
      <dxf>
        <alignment vertical="center" readingOrder="0"/>
      </dxf>
    </rfmt>
    <rfmt sheetId="2" sqref="AD600" start="0" length="0">
      <dxf>
        <alignment vertical="center" readingOrder="0"/>
      </dxf>
    </rfmt>
    <rfmt sheetId="2" sqref="AD601" start="0" length="0">
      <dxf>
        <alignment vertical="center" readingOrder="0"/>
      </dxf>
    </rfmt>
    <rfmt sheetId="2" sqref="AD602" start="0" length="0">
      <dxf>
        <alignment vertical="center" readingOrder="0"/>
      </dxf>
    </rfmt>
    <rfmt sheetId="2" sqref="AD603" start="0" length="0">
      <dxf>
        <alignment vertical="center" readingOrder="0"/>
      </dxf>
    </rfmt>
    <rfmt sheetId="2" sqref="AD604" start="0" length="0">
      <dxf>
        <alignment vertical="center" readingOrder="0"/>
      </dxf>
    </rfmt>
    <rfmt sheetId="2" sqref="AD605" start="0" length="0">
      <dxf>
        <alignment vertical="center" readingOrder="0"/>
      </dxf>
    </rfmt>
    <rfmt sheetId="2" sqref="AD606" start="0" length="0">
      <dxf>
        <alignment vertical="center" readingOrder="0"/>
      </dxf>
    </rfmt>
    <rfmt sheetId="2" sqref="AD607" start="0" length="0">
      <dxf>
        <alignment vertical="center" readingOrder="0"/>
      </dxf>
    </rfmt>
    <rfmt sheetId="2" sqref="AD608" start="0" length="0">
      <dxf>
        <alignment vertical="center" readingOrder="0"/>
      </dxf>
    </rfmt>
    <rfmt sheetId="2" sqref="AD609" start="0" length="0">
      <dxf>
        <alignment vertical="center" readingOrder="0"/>
      </dxf>
    </rfmt>
    <rfmt sheetId="2" sqref="AD610" start="0" length="0">
      <dxf>
        <alignment vertical="center" readingOrder="0"/>
      </dxf>
    </rfmt>
    <rfmt sheetId="2" sqref="AD611" start="0" length="0">
      <dxf>
        <alignment vertical="center" readingOrder="0"/>
      </dxf>
    </rfmt>
    <rfmt sheetId="2" sqref="AD612" start="0" length="0">
      <dxf>
        <alignment vertical="center" readingOrder="0"/>
      </dxf>
    </rfmt>
    <rfmt sheetId="2" sqref="AD613" start="0" length="0">
      <dxf>
        <alignment vertical="center" readingOrder="0"/>
      </dxf>
    </rfmt>
    <rfmt sheetId="2" sqref="AD614" start="0" length="0">
      <dxf>
        <alignment vertical="center" readingOrder="0"/>
      </dxf>
    </rfmt>
    <rfmt sheetId="2" sqref="AD615" start="0" length="0">
      <dxf>
        <alignment vertical="center" readingOrder="0"/>
      </dxf>
    </rfmt>
    <rfmt sheetId="2" sqref="AD616" start="0" length="0">
      <dxf>
        <alignment vertical="center" readingOrder="0"/>
      </dxf>
    </rfmt>
    <rfmt sheetId="2" sqref="AD617" start="0" length="0">
      <dxf>
        <alignment vertical="center" readingOrder="0"/>
      </dxf>
    </rfmt>
    <rfmt sheetId="2" sqref="AD618" start="0" length="0">
      <dxf>
        <alignment vertical="center" readingOrder="0"/>
      </dxf>
    </rfmt>
    <rfmt sheetId="2" sqref="AD619" start="0" length="0">
      <dxf>
        <alignment vertical="center" readingOrder="0"/>
      </dxf>
    </rfmt>
    <rfmt sheetId="2" sqref="AD620" start="0" length="0">
      <dxf>
        <alignment vertical="center" readingOrder="0"/>
      </dxf>
    </rfmt>
    <rfmt sheetId="2" sqref="AD621" start="0" length="0">
      <dxf>
        <alignment vertical="center" readingOrder="0"/>
      </dxf>
    </rfmt>
    <rfmt sheetId="2" sqref="AD622" start="0" length="0">
      <dxf>
        <alignment vertical="center" readingOrder="0"/>
      </dxf>
    </rfmt>
    <rfmt sheetId="2" sqref="AD623" start="0" length="0">
      <dxf>
        <alignment vertical="center" readingOrder="0"/>
      </dxf>
    </rfmt>
    <rfmt sheetId="2" sqref="AD624" start="0" length="0">
      <dxf>
        <alignment vertical="center" readingOrder="0"/>
      </dxf>
    </rfmt>
    <rfmt sheetId="2" sqref="AD625" start="0" length="0">
      <dxf>
        <alignment vertical="center" readingOrder="0"/>
      </dxf>
    </rfmt>
    <rfmt sheetId="2" sqref="AD626" start="0" length="0">
      <dxf>
        <alignment vertical="center" readingOrder="0"/>
      </dxf>
    </rfmt>
  </rrc>
  <rrc rId="584" sId="2" ref="AD1:AD1048576" action="deleteCol">
    <undo index="0" exp="ref" v="1" dr="AD488" r="AJ488" sId="2"/>
    <undo index="0" exp="ref" v="1" dr="AD487" r="AJ487" sId="2"/>
    <undo index="0" exp="ref" v="1" dr="AD486" r="AJ486" sId="2"/>
    <undo index="0" exp="ref" v="1" dr="AD485" r="AJ485" sId="2"/>
    <undo index="0" exp="ref" v="1" dr="AD484" r="AJ484" sId="2"/>
    <undo index="0" exp="ref" v="1" dr="AD483" r="AJ483" sId="2"/>
    <undo index="0" exp="ref" v="1" dr="AD482" r="AJ482" sId="2"/>
    <undo index="0" exp="ref" v="1" dr="AD481" r="AJ481" sId="2"/>
    <undo index="0" exp="ref" v="1" dr="AD480" r="AJ480" sId="2"/>
    <undo index="0" exp="ref" v="1" dr="AD479" r="AJ479" sId="2"/>
    <undo index="0" exp="ref" v="1" dr="AD478" r="AJ478" sId="2"/>
    <undo index="0" exp="ref" v="1" dr="AD477" r="AJ477" sId="2"/>
    <undo index="0" exp="ref" v="1" dr="AD476" r="AJ476" sId="2"/>
    <undo index="0" exp="ref" v="1" dr="AD475" r="AJ475" sId="2"/>
    <undo index="0" exp="ref" v="1" dr="AD474" r="AJ474" sId="2"/>
    <undo index="0" exp="ref" v="1" dr="AD470" r="AJ470" sId="2"/>
    <undo index="0" exp="ref" v="1" dr="AD469" r="AJ469" sId="2"/>
    <undo index="0" exp="ref" v="1" dr="AD468" r="AJ468" sId="2"/>
    <undo index="0" exp="ref" v="1" dr="AD467" r="AJ467" sId="2"/>
    <undo index="0" exp="ref" v="1" dr="AD466" r="AJ466" sId="2"/>
    <undo index="0" exp="ref" v="1" dr="AD465" r="AJ465" sId="2"/>
    <undo index="0" exp="ref" v="1" dr="AD464" r="AJ464" sId="2"/>
    <undo index="0" exp="ref" v="1" dr="AD463" r="AJ463" sId="2"/>
    <undo index="0" exp="ref" v="1" dr="AD462" r="AJ462" sId="2"/>
    <undo index="0" exp="ref" v="1" dr="AD461" r="AJ461" sId="2"/>
    <undo index="0" exp="ref" v="1" dr="AD460" r="AJ460" sId="2"/>
    <undo index="0" exp="ref" v="1" dr="AD459" r="AJ459" sId="2"/>
    <undo index="0" exp="ref" v="1" dr="AD458" r="AJ458" sId="2"/>
    <undo index="0" exp="ref" v="1" dr="AD457" r="AJ457" sId="2"/>
    <undo index="0" exp="ref" v="1" dr="AD456" r="AJ456" sId="2"/>
    <undo index="0" exp="ref" v="1" dr="AD455" r="AJ455" sId="2"/>
    <undo index="0" exp="ref" v="1" dr="AD454" r="AJ454" sId="2"/>
    <undo index="0" exp="ref" v="1" dr="AD453" r="AJ453" sId="2"/>
    <undo index="0" exp="ref" v="1" dr="AD452" r="AJ452" sId="2"/>
    <undo index="0" exp="ref" v="1" dr="AD451" r="AJ451" sId="2"/>
    <undo index="0" exp="ref" v="1" dr="AD450" r="AJ450" sId="2"/>
    <undo index="0" exp="ref" v="1" dr="AD449" r="AJ449" sId="2"/>
    <undo index="0" exp="ref" v="1" dr="AD448" r="AJ448" sId="2"/>
    <undo index="0" exp="ref" v="1" dr="AD447" r="AJ447" sId="2"/>
    <undo index="0" exp="ref" v="1" dr="AD446" r="AJ446" sId="2"/>
    <undo index="0" exp="ref" v="1" dr="AD445" r="AJ445" sId="2"/>
    <undo index="0" exp="ref" v="1" dr="AD444" r="AJ444" sId="2"/>
    <undo index="0" exp="ref" v="1" dr="AD443" r="AJ443" sId="2"/>
    <undo index="0" exp="ref" v="1" dr="AD442" r="AJ442" sId="2"/>
    <undo index="0" exp="ref" v="1" dr="AD441" r="AJ441" sId="2"/>
    <undo index="0" exp="ref" v="1" dr="AD440" r="AJ440" sId="2"/>
    <undo index="0" exp="ref" v="1" dr="AD439" r="AJ439" sId="2"/>
    <undo index="0" exp="ref" v="1" dr="AD438" r="AJ438" sId="2"/>
    <undo index="0" exp="ref" v="1" dr="AD437" r="AJ437" sId="2"/>
    <undo index="0" exp="ref" v="1" dr="AD436" r="AJ436" sId="2"/>
    <undo index="0" exp="ref" v="1" dr="AD435" r="AJ435" sId="2"/>
    <undo index="0" exp="ref" v="1" dr="AD434" r="AJ434" sId="2"/>
    <undo index="0" exp="ref" v="1" dr="AD433" r="AJ433" sId="2"/>
    <undo index="0" exp="ref" v="1" dr="AD432" r="AJ432" sId="2"/>
    <undo index="0" exp="ref" v="1" dr="AD431" r="AJ431" sId="2"/>
    <undo index="0" exp="ref" v="1" dr="AD430" r="AJ430" sId="2"/>
    <undo index="0" exp="ref" v="1" dr="AD429" r="AJ429" sId="2"/>
    <undo index="0" exp="ref" v="1" dr="AD428" r="AJ428" sId="2"/>
    <undo index="0" exp="ref" v="1" dr="AD427" r="AJ427" sId="2"/>
    <undo index="0" exp="ref" v="1" dr="AD426" r="AJ426" sId="2"/>
    <undo index="0" exp="ref" v="1" dr="AD425" r="AJ425" sId="2"/>
    <undo index="0" exp="ref" v="1" dr="AD424" r="AJ424" sId="2"/>
    <undo index="0" exp="ref" v="1" dr="AD423" r="AJ423" sId="2"/>
    <undo index="0" exp="ref" v="1" dr="AD422" r="AJ422" sId="2"/>
    <undo index="0" exp="ref" v="1" dr="AD421" r="AJ421" sId="2"/>
    <undo index="0" exp="ref" v="1" dr="AD420" r="AJ420" sId="2"/>
    <undo index="0" exp="ref" v="1" dr="AD419" r="AJ419" sId="2"/>
    <undo index="0" exp="ref" v="1" dr="AD418" r="AJ418" sId="2"/>
    <undo index="0" exp="ref" v="1" dr="AD417" r="AJ417" sId="2"/>
    <undo index="0" exp="ref" v="1" dr="AD416" r="AJ416" sId="2"/>
    <undo index="0" exp="ref" v="1" dr="AD415" r="AJ415" sId="2"/>
    <undo index="0" exp="ref" v="1" dr="AD414" r="AJ414" sId="2"/>
    <undo index="0" exp="ref" v="1" dr="AD413" r="AJ413" sId="2"/>
    <undo index="0" exp="ref" v="1" dr="AD412" r="AJ412" sId="2"/>
    <undo index="0" exp="ref" v="1" dr="AD411" r="AJ411" sId="2"/>
    <undo index="0" exp="ref" v="1" dr="AD410" r="AJ410" sId="2"/>
    <undo index="0" exp="ref" v="1" dr="AD409" r="AJ409" sId="2"/>
    <undo index="0" exp="ref" v="1" dr="AD408" r="AJ408" sId="2"/>
    <undo index="0" exp="ref" v="1" dr="AD407" r="AJ407" sId="2"/>
    <undo index="0" exp="ref" v="1" dr="AD406" r="AJ406" sId="2"/>
    <undo index="0" exp="ref" v="1" dr="AD405" r="AJ405" sId="2"/>
    <undo index="0" exp="ref" v="1" dr="AD404" r="AJ404" sId="2"/>
    <undo index="0" exp="ref" v="1" dr="AD403" r="AJ403" sId="2"/>
    <undo index="0" exp="ref" v="1" dr="AD402" r="AJ402" sId="2"/>
    <undo index="0" exp="ref" v="1" dr="AD401" r="AJ401" sId="2"/>
    <undo index="0" exp="ref" v="1" dr="AD400" r="AJ400" sId="2"/>
    <undo index="0" exp="ref" v="1" dr="AD399" r="AJ399" sId="2"/>
    <undo index="0" exp="ref" v="1" dr="AD398" r="AJ398" sId="2"/>
    <undo index="0" exp="ref" v="1" dr="AD397" r="AJ397" sId="2"/>
    <undo index="0" exp="ref" v="1" dr="AD396" r="AJ396" sId="2"/>
    <undo index="0" exp="ref" v="1" dr="AD395" r="AJ395" sId="2"/>
    <undo index="0" exp="ref" v="1" dr="AD394" r="AJ394" sId="2"/>
    <undo index="0" exp="ref" v="1" dr="AD393" r="AJ393" sId="2"/>
    <undo index="0" exp="ref" v="1" dr="AD392" r="AJ392" sId="2"/>
    <undo index="0" exp="ref" v="1" dr="AD391" r="AJ391" sId="2"/>
    <undo index="0" exp="ref" v="1" dr="AD390" r="AJ390" sId="2"/>
    <undo index="0" exp="ref" v="1" dr="AD389" r="AJ389" sId="2"/>
    <undo index="0" exp="ref" v="1" dr="AD388" r="AJ388" sId="2"/>
    <undo index="0" exp="ref" v="1" dr="AD387" r="AJ387" sId="2"/>
    <undo index="0" exp="ref" v="1" dr="AD386" r="AJ386" sId="2"/>
    <undo index="0" exp="ref" v="1" dr="AD385" r="AJ385" sId="2"/>
    <undo index="0" exp="ref" v="1" dr="AD384" r="AJ384" sId="2"/>
    <undo index="0" exp="ref" v="1" dr="AD383" r="AJ383" sId="2"/>
    <undo index="0" exp="ref" v="1" dr="AD382" r="AJ382" sId="2"/>
    <undo index="0" exp="ref" v="1" dr="AD381" r="AJ381" sId="2"/>
    <undo index="0" exp="ref" v="1" dr="AD380" r="AJ380" sId="2"/>
    <undo index="0" exp="ref" v="1" dr="AD379" r="AJ379" sId="2"/>
    <undo index="0" exp="ref" v="1" dr="AD378" r="AJ378" sId="2"/>
    <undo index="0" exp="ref" v="1" dr="AD377" r="AJ377" sId="2"/>
    <undo index="0" exp="ref" v="1" dr="AD376" r="AJ376" sId="2"/>
    <undo index="0" exp="ref" v="1" dr="AD375" r="AJ375" sId="2"/>
    <undo index="0" exp="ref" v="1" dr="AD374" r="AJ374" sId="2"/>
    <undo index="0" exp="ref" v="1" dr="AD374" r="AE374" sId="2"/>
    <undo index="0" exp="ref" v="1" dr="AD373" r="AJ373" sId="2"/>
    <undo index="0" exp="ref" v="1" dr="AD373" r="AE373" sId="2"/>
    <undo index="0" exp="ref" v="1" dr="AD372" r="AJ372" sId="2"/>
    <undo index="0" exp="ref" v="1" dr="AD371" r="AJ371" sId="2"/>
    <undo index="0" exp="ref" v="1" dr="AD370" r="AJ370" sId="2"/>
    <undo index="0" exp="ref" v="1" dr="AD369" r="AJ369" sId="2"/>
    <undo index="0" exp="ref" v="1" dr="AD368" r="AJ368" sId="2"/>
    <undo index="0" exp="ref" v="1" dr="AD367" r="AJ367" sId="2"/>
    <undo index="0" exp="ref" v="1" dr="AD366" r="AJ366" sId="2"/>
    <undo index="0" exp="ref" v="1" dr="AD365" r="AJ365" sId="2"/>
    <undo index="0" exp="ref" v="1" dr="AD364" r="AJ364" sId="2"/>
    <undo index="0" exp="ref" v="1" dr="AD363" r="AJ363" sId="2"/>
    <undo index="0" exp="ref" v="1" dr="AD362" r="AJ362" sId="2"/>
    <undo index="0" exp="ref" v="1" dr="AD361" r="AJ361" sId="2"/>
    <undo index="0" exp="ref" v="1" dr="AD360" r="AJ360" sId="2"/>
    <undo index="0" exp="ref" v="1" dr="AD359" r="AJ359" sId="2"/>
    <undo index="0" exp="ref" v="1" dr="AD358" r="AJ358" sId="2"/>
    <undo index="0" exp="ref" v="1" dr="AD357" r="AJ357" sId="2"/>
    <undo index="0" exp="ref" v="1" dr="AD356" r="AJ356" sId="2"/>
    <undo index="0" exp="ref" v="1" dr="AD355" r="AJ355" sId="2"/>
    <undo index="0" exp="ref" v="1" dr="AD354" r="AJ354" sId="2"/>
    <undo index="0" exp="ref" v="1" dr="AD353" r="AJ353" sId="2"/>
    <undo index="0" exp="ref" v="1" dr="AD352" r="AJ352" sId="2"/>
    <undo index="0" exp="ref" v="1" dr="AD351" r="AJ351" sId="2"/>
    <undo index="0" exp="ref" v="1" dr="AD350" r="AJ350" sId="2"/>
    <undo index="0" exp="ref" v="1" dr="AD349" r="AJ349" sId="2"/>
    <undo index="0" exp="ref" v="1" dr="AD348" r="AJ348" sId="2"/>
    <undo index="0" exp="ref" v="1" dr="AD347" r="AJ347" sId="2"/>
    <undo index="0" exp="ref" v="1" dr="AD346" r="AJ346" sId="2"/>
    <undo index="0" exp="ref" v="1" dr="AD345" r="AJ345" sId="2"/>
    <undo index="0" exp="ref" v="1" dr="AD344" r="AJ344" sId="2"/>
    <undo index="0" exp="ref" v="1" dr="AD343" r="AJ343" sId="2"/>
    <undo index="0" exp="ref" v="1" dr="AD342" r="AJ342" sId="2"/>
    <undo index="0" exp="ref" v="1" dr="AD341" r="AJ341" sId="2"/>
    <undo index="0" exp="ref" v="1" dr="AD340" r="AJ340" sId="2"/>
    <undo index="0" exp="ref" v="1" dr="AD339" r="AJ339" sId="2"/>
    <undo index="0" exp="ref" v="1" dr="AD338" r="AJ338" sId="2"/>
    <undo index="0" exp="ref" v="1" dr="AD337" r="AJ337" sId="2"/>
    <undo index="0" exp="ref" v="1" dr="AD336" r="AJ336" sId="2"/>
    <undo index="0" exp="ref" v="1" dr="AD335" r="AJ335" sId="2"/>
    <undo index="0" exp="ref" v="1" dr="AD334" r="AJ334" sId="2"/>
    <undo index="0" exp="ref" v="1" dr="AD333" r="AJ333" sId="2"/>
    <undo index="0" exp="ref" v="1" dr="AD332" r="AJ332" sId="2"/>
    <undo index="0" exp="ref" v="1" dr="AD331" r="AJ331" sId="2"/>
    <undo index="0" exp="ref" v="1" dr="AD330" r="AJ330" sId="2"/>
    <undo index="0" exp="ref" v="1" dr="AD329" r="AJ329" sId="2"/>
    <undo index="0" exp="ref" v="1" dr="AD328" r="AJ328" sId="2"/>
    <undo index="0" exp="ref" v="1" dr="AD327" r="AJ327" sId="2"/>
    <undo index="0" exp="ref" v="1" dr="AD326" r="AJ326" sId="2"/>
    <undo index="0" exp="ref" v="1" dr="AD325" r="AJ325" sId="2"/>
    <undo index="0" exp="ref" v="1" dr="AD324" r="AJ324" sId="2"/>
    <undo index="0" exp="ref" v="1" dr="AD323" r="AJ323" sId="2"/>
    <undo index="0" exp="ref" v="1" dr="AD322" r="AJ322" sId="2"/>
    <undo index="0" exp="ref" v="1" dr="AD321" r="AJ321" sId="2"/>
    <undo index="0" exp="ref" v="1" dr="AD320" r="AJ320" sId="2"/>
    <undo index="0" exp="ref" v="1" dr="AD319" r="AJ319" sId="2"/>
    <undo index="0" exp="ref" v="1" dr="AD318" r="AJ318" sId="2"/>
    <undo index="0" exp="ref" v="1" dr="AD317" r="AJ317" sId="2"/>
    <undo index="0" exp="ref" v="1" dr="AD316" r="AJ316" sId="2"/>
    <undo index="0" exp="ref" v="1" dr="AD315" r="AJ315" sId="2"/>
    <undo index="0" exp="ref" v="1" dr="AD314" r="AJ314" sId="2"/>
    <undo index="0" exp="ref" v="1" dr="AD313" r="AJ313" sId="2"/>
    <undo index="0" exp="ref" v="1" dr="AD312" r="AJ312" sId="2"/>
    <undo index="0" exp="ref" v="1" dr="AD311" r="AJ311" sId="2"/>
    <undo index="0" exp="ref" v="1" dr="AD310" r="AJ310" sId="2"/>
    <undo index="0" exp="ref" v="1" dr="AD309" r="AJ309" sId="2"/>
    <undo index="0" exp="ref" v="1" dr="AD308" r="AJ308" sId="2"/>
    <undo index="0" exp="ref" v="1" dr="AD307" r="AJ307" sId="2"/>
    <undo index="0" exp="ref" v="1" dr="AD306" r="AJ306" sId="2"/>
    <undo index="0" exp="ref" v="1" dr="AD305" r="AJ305" sId="2"/>
    <undo index="0" exp="ref" v="1" dr="AD304" r="AJ304" sId="2"/>
    <undo index="0" exp="ref" v="1" dr="AD303" r="AJ303" sId="2"/>
    <undo index="0" exp="ref" v="1" dr="AD302" r="AJ302" sId="2"/>
    <undo index="0" exp="ref" v="1" dr="AD301" r="AJ301" sId="2"/>
    <undo index="0" exp="ref" v="1" dr="AD300" r="AJ300" sId="2"/>
    <undo index="0" exp="ref" v="1" dr="AD299" r="AJ299" sId="2"/>
    <undo index="0" exp="ref" v="1" dr="AD298" r="AJ298" sId="2"/>
    <undo index="0" exp="ref" v="1" dr="AD297" r="AJ297" sId="2"/>
    <undo index="0" exp="ref" v="1" dr="AD296" r="AJ296" sId="2"/>
    <undo index="0" exp="ref" v="1" dr="AD295" r="AJ295" sId="2"/>
    <undo index="0" exp="ref" v="1" dr="AD294" r="AJ294" sId="2"/>
    <undo index="0" exp="ref" v="1" dr="AD293" r="AJ293" sId="2"/>
    <undo index="0" exp="ref" v="1" dr="AD292" r="AJ292" sId="2"/>
    <undo index="0" exp="ref" v="1" dr="AD291" r="AJ291" sId="2"/>
    <undo index="0" exp="ref" v="1" dr="AD290" r="AJ290" sId="2"/>
    <undo index="0" exp="ref" v="1" dr="AD289" r="AJ289" sId="2"/>
    <undo index="0" exp="ref" v="1" dr="AD288" r="AJ288" sId="2"/>
    <undo index="0" exp="ref" v="1" dr="AD287" r="AJ287" sId="2"/>
    <undo index="0" exp="ref" v="1" dr="AD286" r="AJ286" sId="2"/>
    <undo index="0" exp="ref" v="1" dr="AD285" r="AJ285" sId="2"/>
    <undo index="0" exp="ref" v="1" dr="AD284" r="AJ284" sId="2"/>
    <undo index="0" exp="ref" v="1" dr="AD283" r="AJ283" sId="2"/>
    <undo index="0" exp="ref" v="1" dr="AD282" r="AJ282" sId="2"/>
    <undo index="0" exp="ref" v="1" dr="AD281" r="AJ281" sId="2"/>
    <undo index="0" exp="ref" v="1" dr="AD280" r="AJ280" sId="2"/>
    <undo index="0" exp="ref" v="1" dr="AD279" r="AJ279" sId="2"/>
    <undo index="0" exp="ref" v="1" dr="AD278" r="AJ278" sId="2"/>
    <undo index="0" exp="ref" v="1" dr="AD277" r="AJ277" sId="2"/>
    <undo index="0" exp="ref" v="1" dr="AD276" r="AJ276" sId="2"/>
    <undo index="0" exp="ref" v="1" dr="AD275" r="AJ275" sId="2"/>
    <undo index="0" exp="ref" v="1" dr="AD274" r="AJ274" sId="2"/>
    <undo index="0" exp="ref" v="1" dr="AD273" r="AJ273" sId="2"/>
    <undo index="0" exp="ref" v="1" dr="AD272" r="AJ272" sId="2"/>
    <undo index="0" exp="ref" v="1" dr="AD271" r="AJ271" sId="2"/>
    <undo index="0" exp="ref" v="1" dr="AD270" r="AJ270" sId="2"/>
    <undo index="0" exp="ref" v="1" dr="AD269" r="AJ269" sId="2"/>
    <undo index="0" exp="ref" v="1" dr="AD268" r="AJ268" sId="2"/>
    <undo index="0" exp="ref" v="1" dr="AD267" r="AJ267" sId="2"/>
    <undo index="0" exp="ref" v="1" dr="AD266" r="AJ266" sId="2"/>
    <undo index="0" exp="ref" v="1" dr="AD265" r="AJ265" sId="2"/>
    <undo index="0" exp="ref" v="1" dr="AD264" r="AJ264" sId="2"/>
    <undo index="0" exp="ref" v="1" dr="AD263" r="AJ263" sId="2"/>
    <undo index="0" exp="ref" v="1" dr="AD262" r="AJ262" sId="2"/>
    <undo index="0" exp="ref" v="1" dr="AD261" r="AJ261" sId="2"/>
    <undo index="0" exp="ref" v="1" dr="AD260" r="AJ260" sId="2"/>
    <undo index="0" exp="ref" v="1" dr="AD259" r="AJ259" sId="2"/>
    <undo index="0" exp="ref" v="1" dr="AD258" r="AJ258" sId="2"/>
    <undo index="0" exp="ref" v="1" dr="AD257" r="AJ257" sId="2"/>
    <undo index="0" exp="ref" v="1" dr="AD256" r="AJ256" sId="2"/>
    <undo index="0" exp="ref" v="1" dr="AD255" r="AJ255" sId="2"/>
    <undo index="0" exp="ref" v="1" dr="AD254" r="AJ254" sId="2"/>
    <undo index="0" exp="ref" v="1" dr="AD253" r="AJ253" sId="2"/>
    <undo index="0" exp="ref" v="1" dr="AD252" r="AJ252" sId="2"/>
    <undo index="0" exp="ref" v="1" dr="AD251" r="AJ251" sId="2"/>
    <undo index="0" exp="ref" v="1" dr="AD250" r="AJ250" sId="2"/>
    <undo index="0" exp="ref" v="1" dr="AD249" r="AJ249" sId="2"/>
    <undo index="0" exp="ref" v="1" dr="AD248" r="AJ248" sId="2"/>
    <undo index="0" exp="ref" v="1" dr="AD247" r="AJ247" sId="2"/>
    <undo index="0" exp="ref" v="1" dr="AD246" r="AJ246" sId="2"/>
    <undo index="0" exp="ref" v="1" dr="AD245" r="AJ245" sId="2"/>
    <undo index="0" exp="ref" v="1" dr="AD244" r="AJ244" sId="2"/>
    <undo index="0" exp="ref" v="1" dr="AD243" r="AJ243" sId="2"/>
    <undo index="0" exp="ref" v="1" dr="AD242" r="AJ242" sId="2"/>
    <undo index="0" exp="ref" v="1" dr="AD241" r="AJ241" sId="2"/>
    <undo index="0" exp="ref" v="1" dr="AD240" r="AJ240" sId="2"/>
    <undo index="0" exp="ref" v="1" dr="AD239" r="AJ239" sId="2"/>
    <undo index="0" exp="ref" v="1" dr="AD238" r="AJ238" sId="2"/>
    <undo index="0" exp="ref" v="1" dr="AD237" r="AJ237" sId="2"/>
    <undo index="0" exp="ref" v="1" dr="AD236" r="AJ236" sId="2"/>
    <undo index="0" exp="ref" v="1" dr="AD235" r="AJ235" sId="2"/>
    <undo index="0" exp="ref" v="1" dr="AD234" r="AJ234" sId="2"/>
    <undo index="0" exp="ref" v="1" dr="AD233" r="AJ233" sId="2"/>
    <undo index="0" exp="ref" v="1" dr="AD232" r="AJ232" sId="2"/>
    <undo index="0" exp="ref" v="1" dr="AD231" r="AJ231" sId="2"/>
    <undo index="0" exp="ref" v="1" dr="AD230" r="AJ230" sId="2"/>
    <undo index="0" exp="ref" v="1" dr="AD229" r="AJ229" sId="2"/>
    <undo index="0" exp="ref" v="1" dr="AD228" r="AJ228" sId="2"/>
    <undo index="0" exp="ref" v="1" dr="AD227" r="AJ227" sId="2"/>
    <undo index="0" exp="ref" v="1" dr="AD226" r="AJ226" sId="2"/>
    <undo index="0" exp="ref" v="1" dr="AD225" r="AJ225" sId="2"/>
    <undo index="0" exp="ref" v="1" dr="AD224" r="AJ224" sId="2"/>
    <undo index="0" exp="ref" v="1" dr="AD223" r="AJ223" sId="2"/>
    <undo index="0" exp="ref" v="1" dr="AD222" r="AJ222" sId="2"/>
    <undo index="0" exp="ref" v="1" dr="AD221" r="AJ221" sId="2"/>
    <undo index="0" exp="ref" v="1" dr="AD220" r="AJ220" sId="2"/>
    <undo index="0" exp="ref" v="1" dr="AD219" r="AJ219" sId="2"/>
    <undo index="0" exp="ref" v="1" dr="AD218" r="AJ218" sId="2"/>
    <undo index="0" exp="ref" v="1" dr="AD217" r="AJ217" sId="2"/>
    <undo index="0" exp="ref" v="1" dr="AD216" r="AJ216" sId="2"/>
    <undo index="0" exp="ref" v="1" dr="AD215" r="AJ215" sId="2"/>
    <undo index="0" exp="ref" v="1" dr="AD214" r="AJ214" sId="2"/>
    <undo index="0" exp="ref" v="1" dr="AD213" r="AJ213" sId="2"/>
    <undo index="0" exp="ref" v="1" dr="AD212" r="AJ212" sId="2"/>
    <undo index="0" exp="ref" v="1" dr="AD211" r="AJ211" sId="2"/>
    <undo index="0" exp="ref" v="1" dr="AD210" r="AJ210" sId="2"/>
    <undo index="0" exp="ref" v="1" dr="AD209" r="AJ209" sId="2"/>
    <undo index="0" exp="ref" v="1" dr="AD208" r="AJ208" sId="2"/>
    <undo index="0" exp="ref" v="1" dr="AD207" r="AJ207" sId="2"/>
    <undo index="0" exp="ref" v="1" dr="AD206" r="AJ206" sId="2"/>
    <undo index="0" exp="ref" v="1" dr="AD205" r="AJ205" sId="2"/>
    <undo index="0" exp="ref" v="1" dr="AD204" r="AJ204" sId="2"/>
    <undo index="0" exp="ref" v="1" dr="AD203" r="AJ203" sId="2"/>
    <undo index="0" exp="ref" v="1" dr="AD202" r="AJ202" sId="2"/>
    <undo index="0" exp="ref" v="1" dr="AD201" r="AJ201" sId="2"/>
    <undo index="0" exp="ref" v="1" dr="AD200" r="AJ200" sId="2"/>
    <undo index="0" exp="ref" v="1" dr="AD199" r="AJ199" sId="2"/>
    <undo index="0" exp="ref" v="1" dr="AD198" r="AJ198" sId="2"/>
    <undo index="0" exp="ref" v="1" dr="AD197" r="AJ197" sId="2"/>
    <undo index="0" exp="ref" v="1" dr="AD196" r="AJ196" sId="2"/>
    <undo index="0" exp="ref" v="1" dr="AD195" r="AJ195" sId="2"/>
    <undo index="0" exp="ref" v="1" dr="AD194" r="AJ194" sId="2"/>
    <undo index="0" exp="ref" v="1" dr="AD193" r="AJ193" sId="2"/>
    <undo index="0" exp="ref" v="1" dr="AD192" r="AJ192" sId="2"/>
    <undo index="0" exp="ref" v="1" dr="AD191" r="AJ191" sId="2"/>
    <undo index="0" exp="ref" v="1" dr="AD190" r="AJ190" sId="2"/>
    <undo index="0" exp="ref" v="1" dr="AD189" r="AJ189" sId="2"/>
    <undo index="0" exp="ref" v="1" dr="AD188" r="AJ188" sId="2"/>
    <undo index="0" exp="ref" v="1" dr="AD187" r="AJ187" sId="2"/>
    <undo index="0" exp="ref" v="1" dr="AD186" r="AJ186" sId="2"/>
    <undo index="0" exp="ref" v="1" dr="AD185" r="AJ185" sId="2"/>
    <undo index="0" exp="ref" v="1" dr="AD184" r="AJ184" sId="2"/>
    <undo index="0" exp="ref" v="1" dr="AD183" r="AJ183" sId="2"/>
    <undo index="0" exp="ref" v="1" dr="AD182" r="AJ182" sId="2"/>
    <undo index="0" exp="ref" v="1" dr="AD181" r="AJ181" sId="2"/>
    <undo index="0" exp="ref" v="1" dr="AD180" r="AJ180" sId="2"/>
    <undo index="0" exp="ref" v="1" dr="AD179" r="AJ179" sId="2"/>
    <undo index="0" exp="ref" v="1" dr="AD178" r="AJ178" sId="2"/>
    <undo index="0" exp="ref" v="1" dr="AD177" r="AJ177" sId="2"/>
    <undo index="0" exp="ref" v="1" dr="AD176" r="AJ176" sId="2"/>
    <undo index="0" exp="ref" v="1" dr="AD175" r="AJ175" sId="2"/>
    <undo index="0" exp="ref" v="1" dr="AD174" r="AJ174" sId="2"/>
    <undo index="0" exp="ref" v="1" dr="AD173" r="AJ173" sId="2"/>
    <undo index="0" exp="ref" v="1" dr="AD172" r="AJ172" sId="2"/>
    <undo index="0" exp="ref" v="1" dr="AD171" r="AJ171" sId="2"/>
    <undo index="0" exp="ref" v="1" dr="AD170" r="AJ170" sId="2"/>
    <undo index="0" exp="ref" v="1" dr="AD169" r="AJ169" sId="2"/>
    <undo index="0" exp="ref" v="1" dr="AD168" r="AJ168" sId="2"/>
    <undo index="0" exp="ref" v="1" dr="AD167" r="AJ167" sId="2"/>
    <undo index="0" exp="ref" v="1" dr="AD166" r="AJ166" sId="2"/>
    <undo index="0" exp="ref" v="1" dr="AD165" r="AJ165" sId="2"/>
    <undo index="0" exp="ref" v="1" dr="AD164" r="AJ164" sId="2"/>
    <undo index="0" exp="ref" v="1" dr="AD163" r="AJ163" sId="2"/>
    <undo index="0" exp="ref" v="1" dr="AD162" r="AJ162" sId="2"/>
    <undo index="0" exp="ref" v="1" dr="AD161" r="AJ161" sId="2"/>
    <undo index="0" exp="ref" v="1" dr="AD160" r="AJ160" sId="2"/>
    <undo index="0" exp="ref" v="1" dr="AD159" r="AJ159" sId="2"/>
    <undo index="0" exp="ref" v="1" dr="AD158" r="AJ158" sId="2"/>
    <undo index="0" exp="ref" v="1" dr="AD157" r="AJ157" sId="2"/>
    <undo index="0" exp="ref" v="1" dr="AD156" r="AJ156" sId="2"/>
    <undo index="0" exp="ref" v="1" dr="AD155" r="AJ155" sId="2"/>
    <undo index="0" exp="ref" v="1" dr="AD154" r="AJ154" sId="2"/>
    <undo index="0" exp="ref" v="1" dr="AD153" r="AJ153" sId="2"/>
    <undo index="0" exp="ref" v="1" dr="AD152" r="AJ152" sId="2"/>
    <undo index="0" exp="ref" v="1" dr="AD151" r="AJ151" sId="2"/>
    <undo index="0" exp="ref" v="1" dr="AD150" r="AJ150" sId="2"/>
    <undo index="0" exp="ref" v="1" dr="AD149" r="AJ149" sId="2"/>
    <undo index="0" exp="ref" v="1" dr="AD148" r="AJ148" sId="2"/>
    <undo index="0" exp="ref" v="1" dr="AD147" r="AJ147" sId="2"/>
    <undo index="0" exp="ref" v="1" dr="AD146" r="AJ146" sId="2"/>
    <undo index="0" exp="ref" v="1" dr="AD145" r="AJ145" sId="2"/>
    <undo index="0" exp="ref" v="1" dr="AD144" r="AJ144" sId="2"/>
    <undo index="0" exp="ref" v="1" dr="AD143" r="AJ143" sId="2"/>
    <undo index="0" exp="ref" v="1" dr="AD142" r="AJ142" sId="2"/>
    <undo index="0" exp="ref" v="1" dr="AD141" r="AJ141" sId="2"/>
    <undo index="0" exp="ref" v="1" dr="AD140" r="AJ140" sId="2"/>
    <undo index="0" exp="ref" v="1" dr="AD139" r="AJ139" sId="2"/>
    <undo index="0" exp="ref" v="1" dr="AD138" r="AJ138" sId="2"/>
    <undo index="0" exp="ref" v="1" dr="AD137" r="AJ137" sId="2"/>
    <undo index="0" exp="ref" v="1" dr="AD136" r="AJ136" sId="2"/>
    <undo index="0" exp="ref" v="1" dr="AD135" r="AJ135" sId="2"/>
    <undo index="0" exp="ref" v="1" dr="AD134" r="AJ134" sId="2"/>
    <undo index="0" exp="ref" v="1" dr="AD133" r="AJ133" sId="2"/>
    <undo index="0" exp="ref" v="1" dr="AD132" r="AJ132" sId="2"/>
    <undo index="0" exp="ref" v="1" dr="AD131" r="AJ131" sId="2"/>
    <undo index="0" exp="ref" v="1" dr="AD130" r="AJ130" sId="2"/>
    <undo index="0" exp="ref" v="1" dr="AD129" r="AJ129" sId="2"/>
    <undo index="0" exp="ref" v="1" dr="AD128" r="AJ128" sId="2"/>
    <undo index="0" exp="ref" v="1" dr="AD127" r="AJ127" sId="2"/>
    <undo index="0" exp="ref" v="1" dr="AD126" r="AJ126" sId="2"/>
    <undo index="0" exp="ref" v="1" dr="AD125" r="AJ125" sId="2"/>
    <undo index="0" exp="ref" v="1" dr="AD124" r="AJ124" sId="2"/>
    <undo index="0" exp="ref" v="1" dr="AD123" r="AJ123" sId="2"/>
    <undo index="0" exp="ref" v="1" dr="AD122" r="AJ122" sId="2"/>
    <undo index="0" exp="ref" v="1" dr="AD121" r="AJ121" sId="2"/>
    <undo index="0" exp="ref" v="1" dr="AD120" r="AJ120" sId="2"/>
    <undo index="0" exp="ref" v="1" dr="AD119" r="AJ119" sId="2"/>
    <undo index="0" exp="ref" v="1" dr="AD118" r="AJ118" sId="2"/>
    <undo index="0" exp="ref" v="1" dr="AD117" r="AJ117" sId="2"/>
    <undo index="0" exp="ref" v="1" dr="AD116" r="AJ116" sId="2"/>
    <undo index="0" exp="ref" v="1" dr="AD115" r="AJ115" sId="2"/>
    <undo index="0" exp="ref" v="1" dr="AD114" r="AJ114" sId="2"/>
    <undo index="0" exp="ref" v="1" dr="AD113" r="AJ113" sId="2"/>
    <undo index="0" exp="ref" v="1" dr="AD112" r="AJ112" sId="2"/>
    <undo index="0" exp="ref" v="1" dr="AD111" r="AJ111" sId="2"/>
    <undo index="0" exp="ref" v="1" dr="AD110" r="AJ110" sId="2"/>
    <undo index="0" exp="ref" v="1" dr="AD109" r="AJ109" sId="2"/>
    <undo index="0" exp="ref" v="1" dr="AD108" r="AJ108" sId="2"/>
    <undo index="0" exp="ref" v="1" dr="AD107" r="AJ107" sId="2"/>
    <undo index="0" exp="ref" v="1" dr="AD106" r="AJ106" sId="2"/>
    <undo index="0" exp="ref" v="1" dr="AD105" r="AJ105" sId="2"/>
    <undo index="0" exp="ref" v="1" dr="AD104" r="AJ104" sId="2"/>
    <undo index="0" exp="ref" v="1" dr="AD103" r="AJ103" sId="2"/>
    <undo index="0" exp="ref" v="1" dr="AD102" r="AJ102" sId="2"/>
    <undo index="0" exp="ref" v="1" dr="AD101" r="AJ101" sId="2"/>
    <undo index="0" exp="ref" v="1" dr="AD100" r="AJ100" sId="2"/>
    <undo index="0" exp="ref" v="1" dr="AD99" r="AJ99" sId="2"/>
    <undo index="0" exp="ref" v="1" dr="AD98" r="AJ98" sId="2"/>
    <undo index="0" exp="ref" v="1" dr="AD97" r="AJ97" sId="2"/>
    <undo index="0" exp="ref" v="1" dr="AD96" r="AJ96" sId="2"/>
    <undo index="0" exp="ref" v="1" dr="AD95" r="AJ95" sId="2"/>
    <undo index="0" exp="ref" v="1" dr="AD94" r="AJ94" sId="2"/>
    <undo index="0" exp="ref" v="1" dr="AD93" r="AJ93" sId="2"/>
    <undo index="0" exp="ref" v="1" dr="AD92" r="AJ92" sId="2"/>
    <undo index="0" exp="ref" v="1" dr="AD91" r="AJ91" sId="2"/>
    <undo index="0" exp="ref" v="1" dr="AD90" r="AJ90" sId="2"/>
    <undo index="0" exp="ref" v="1" dr="AD89" r="AJ89" sId="2"/>
    <undo index="0" exp="ref" v="1" dr="AD88" r="AJ88" sId="2"/>
    <undo index="0" exp="ref" v="1" dr="AD87" r="AJ87" sId="2"/>
    <undo index="0" exp="ref" v="1" dr="AD86" r="AJ86" sId="2"/>
    <undo index="0" exp="ref" v="1" dr="AD86" r="AE86" sId="2"/>
    <undo index="0" exp="ref" v="1" dr="AD85" r="AJ85" sId="2"/>
    <undo index="0" exp="ref" v="1" dr="AD85" r="AE85" sId="2"/>
    <undo index="0" exp="ref" v="1" dr="AD84" r="AJ84" sId="2"/>
    <undo index="0" exp="ref" v="1" dr="AD83" r="AJ83" sId="2"/>
    <undo index="0" exp="ref" v="1" dr="AD82" r="AJ82" sId="2"/>
    <undo index="0" exp="ref" v="1" dr="AD81" r="AJ81" sId="2"/>
    <undo index="0" exp="ref" v="1" dr="AD80" r="AJ80" sId="2"/>
    <undo index="0" exp="ref" v="1" dr="AD79" r="AJ79" sId="2"/>
    <undo index="0" exp="ref" v="1" dr="AD78" r="AJ78" sId="2"/>
    <undo index="0" exp="ref" v="1" dr="AD77" r="AJ77" sId="2"/>
    <undo index="0" exp="ref" v="1" dr="AD76" r="AJ76" sId="2"/>
    <undo index="0" exp="ref" v="1" dr="AD75" r="AJ75" sId="2"/>
    <undo index="0" exp="ref" v="1" dr="AD74" r="AJ74" sId="2"/>
    <undo index="0" exp="ref" v="1" dr="AD73" r="AJ73" sId="2"/>
    <undo index="0" exp="ref" v="1" dr="AD72" r="AJ72" sId="2"/>
    <undo index="0" exp="ref" v="1" dr="AD71" r="AJ71" sId="2"/>
    <undo index="0" exp="ref" v="1" dr="AD70" r="AJ70" sId="2"/>
    <undo index="0" exp="ref" v="1" dr="AD69" r="AJ69" sId="2"/>
    <undo index="0" exp="ref" v="1" dr="AD68" r="AJ68" sId="2"/>
    <undo index="0" exp="ref" v="1" dr="AD67" r="AJ67" sId="2"/>
    <undo index="0" exp="ref" v="1" dr="AD66" r="AJ66" sId="2"/>
    <undo index="0" exp="ref" v="1" dr="AD65" r="AJ65" sId="2"/>
    <undo index="0" exp="ref" v="1" dr="AD64" r="AJ64" sId="2"/>
    <undo index="0" exp="ref" v="1" dr="AD63" r="AJ63" sId="2"/>
    <undo index="0" exp="ref" v="1" dr="AD62" r="AJ62" sId="2"/>
    <undo index="0" exp="ref" v="1" dr="AD61" r="AJ61" sId="2"/>
    <undo index="0" exp="ref" v="1" dr="AD60" r="AJ60" sId="2"/>
    <undo index="0" exp="ref" v="1" dr="AD59" r="AJ59" sId="2"/>
    <undo index="0" exp="ref" v="1" dr="AD58" r="AJ58" sId="2"/>
    <undo index="0" exp="ref" v="1" dr="AD57" r="AJ57" sId="2"/>
    <undo index="0" exp="ref" v="1" dr="AD56" r="AJ56" sId="2"/>
    <undo index="0" exp="ref" v="1" dr="AD55" r="AJ55" sId="2"/>
    <undo index="0" exp="ref" v="1" dr="AD54" r="AJ54" sId="2"/>
    <undo index="0" exp="ref" v="1" dr="AD53" r="AJ53" sId="2"/>
    <undo index="0" exp="ref" v="1" dr="AD52" r="AJ52" sId="2"/>
    <undo index="0" exp="ref" v="1" dr="AD51" r="AJ51" sId="2"/>
    <undo index="0" exp="ref" v="1" dr="AD50" r="AJ50" sId="2"/>
    <undo index="0" exp="ref" v="1" dr="AD49" r="AJ49" sId="2"/>
    <undo index="0" exp="ref" v="1" dr="AD48" r="AJ48" sId="2"/>
    <undo index="0" exp="ref" v="1" dr="AD47" r="AJ47" sId="2"/>
    <undo index="0" exp="ref" v="1" dr="AD46" r="AJ46" sId="2"/>
    <undo index="0" exp="ref" v="1" dr="AD45" r="AJ45" sId="2"/>
    <undo index="0" exp="ref" v="1" dr="AD44" r="AJ44" sId="2"/>
    <undo index="0" exp="ref" v="1" dr="AD43" r="AJ43" sId="2"/>
    <undo index="0" exp="ref" v="1" dr="AD42" r="AJ42" sId="2"/>
    <undo index="0" exp="ref" v="1" dr="AD41" r="AJ41" sId="2"/>
    <undo index="0" exp="ref" v="1" dr="AD40" r="AJ40" sId="2"/>
    <undo index="0" exp="ref" v="1" dr="AD39" r="AJ39" sId="2"/>
    <undo index="0" exp="ref" v="1" dr="AD38" r="AJ38" sId="2"/>
    <undo index="0" exp="ref" v="1" dr="AD37" r="AJ37" sId="2"/>
    <undo index="0" exp="ref" v="1" dr="AD36" r="AJ36" sId="2"/>
    <undo index="0" exp="ref" v="1" dr="AD35" r="AJ35" sId="2"/>
    <undo index="0" exp="ref" v="1" dr="AD34" r="AJ34" sId="2"/>
    <undo index="0" exp="ref" v="1" dr="AD33" r="AJ33" sId="2"/>
    <undo index="0" exp="ref" v="1" dr="AD32" r="AJ32" sId="2"/>
    <undo index="0" exp="ref" v="1" dr="AD31" r="AJ31" sId="2"/>
    <undo index="0" exp="ref" v="1" dr="AD30" r="AJ30" sId="2"/>
    <undo index="0" exp="ref" v="1" dr="AD29" r="AJ29" sId="2"/>
    <undo index="0" exp="ref" v="1" dr="AD28" r="AJ28" sId="2"/>
    <undo index="0" exp="ref" v="1" dr="AD27" r="AJ27" sId="2"/>
    <undo index="0" exp="ref" v="1" dr="AD26" r="AJ26" sId="2"/>
    <undo index="0" exp="ref" v="1" dr="AD25" r="AJ25" sId="2"/>
    <undo index="0" exp="ref" v="1" dr="AD24" r="AJ24" sId="2"/>
    <undo index="0" exp="ref" v="1" dr="AD23" r="AJ23" sId="2"/>
    <undo index="0" exp="ref" v="1" dr="AD22" r="AJ22" sId="2"/>
    <undo index="0" exp="ref" v="1" dr="AD21" r="AJ21" sId="2"/>
    <undo index="0" exp="ref" v="1" dr="AD20" r="AJ20" sId="2"/>
    <undo index="0" exp="ref" v="1" dr="AD19" r="AJ19" sId="2"/>
    <undo index="0" exp="ref" v="1" dr="AD18" r="AJ18" sId="2"/>
    <undo index="0" exp="ref" v="1" dr="AD17" r="AJ17" sId="2"/>
    <undo index="0" exp="ref" v="1" dr="AD16" r="AJ16" sId="2"/>
    <undo index="0" exp="ref" v="1" dr="AD15" r="AJ15" sId="2"/>
    <undo index="0" exp="ref" v="1" dr="AD14" r="AJ14" sId="2"/>
    <undo index="0" exp="ref" v="1" dr="AD13" r="AJ13" sId="2"/>
    <undo index="0" exp="ref" v="1" dr="AD12" r="AJ12" sId="2"/>
    <undo index="0" exp="ref" v="1" dr="AD11" r="AJ11" sId="2"/>
    <undo index="0" exp="ref" v="1" dr="AD10" r="AJ10" sId="2"/>
    <undo index="0" exp="ref" v="1" dr="AD9" r="AJ9" sId="2"/>
    <undo index="0" exp="ref" v="1" dr="AD8" r="AJ8" sId="2"/>
    <undo index="0" exp="ref" v="1" dr="AD7" r="AJ7" sId="2"/>
    <undo index="0" exp="ref" v="1" dr="AD6" r="AJ6" sId="2"/>
    <undo index="0" exp="ref" v="1" dr="AD5" r="AJ5" sId="2"/>
    <undo index="2" exp="area" ref3D="1" dr="$A$2:$XFD$3" dn="Z_EC82EC42_76E0_4781_B877_13BB6D0777DF_.wvu.PrintTitles" sId="2"/>
    <undo index="2" exp="area" ref3D="1" dr="$A$2:$XFD$3" dn="Z_EAB0E31B_6637_4D4E_A1C4_84B123167B72_.wvu.PrintTitles" sId="2"/>
    <undo index="0" exp="area" ref3D="1" dr="$AS$1:$AU$1048576" dn="Z_EAB0E31B_6637_4D4E_A1C4_84B123167B72_.wvu.Cols" sId="2"/>
    <undo index="2" exp="area" ref3D="1" dr="$A$2:$XFD$3" dn="Z_E9FE6A6F_3618_4F0B_9595_2A4A0816C087_.wvu.PrintTitles" sId="2"/>
    <undo index="2" exp="area" ref3D="1" dr="$A$2:$XFD$3" dn="Z_E5AB5744_4C8A_40CE_9F0B_33627CEEF0B3_.wvu.PrintTitles" sId="2"/>
    <undo index="2" exp="area" ref3D="1" dr="$A$2:$XFD$3" dn="Z_D804A323_1934_42A5_ADE5_667998EEFD9B_.wvu.PrintTitles" sId="2"/>
    <undo index="2" exp="area" ref3D="1" dr="$AO$1:$AR$1048576" dn="Z_D804A323_1934_42A5_ADE5_667998EEFD9B_.wvu.Cols" sId="2"/>
    <undo index="2" exp="area" ref3D="1" dr="$A$2:$XFD$3" dn="Z_D6E84AB2_3371_40A9_86DA_A7CB0C4470C3_.wvu.PrintTitles" sId="2"/>
    <undo index="0" exp="area" ref3D="1" dr="$A$250:$XFD$250" dn="Z_D36219D0_A7BF_4FA8_8DD8_488F13E3673E_.wvu.Rows" sId="2"/>
    <undo index="2" exp="area" ref3D="1" dr="$A$2:$XFD$3" dn="Z_D36219D0_A7BF_4FA8_8DD8_488F13E3673E_.wvu.PrintTitles" sId="2"/>
    <undo index="0" exp="area" ref3D="1" dr="$AS$1:$AT$1048576" dn="Z_D36219D0_A7BF_4FA8_8DD8_488F13E3673E_.wvu.Cols" sId="2"/>
    <undo index="0" exp="area" ref3D="1" dr="$A$250:$XFD$250" dn="Z_C22417F1_0922_495C_826E_BDAEA7C2F5B1_.wvu.Rows" sId="2"/>
    <undo index="2" exp="area" ref3D="1" dr="$A$2:$XFD$3" dn="Z_C22417F1_0922_495C_826E_BDAEA7C2F5B1_.wvu.PrintTitles" sId="2"/>
    <undo index="0" exp="area" ref3D="1" dr="$AS$1:$AT$1048576" dn="Z_C22417F1_0922_495C_826E_BDAEA7C2F5B1_.wvu.Cols" sId="2"/>
    <undo index="2" exp="area" ref3D="1" dr="$A$2:$XFD$3" dn="Z_B7F6F808_C796_4841_A128_909C4D10553C_.wvu.PrintTitles" sId="2"/>
    <undo index="0" exp="area" ref3D="1" dr="$AS$1:$AU$1048576" dn="Z_B7F6F808_C796_4841_A128_909C4D10553C_.wvu.Cols" sId="2"/>
    <undo index="2" exp="area" ref3D="1" dr="$A$2:$XFD$3" dn="Z_9A544348_C62B_4C52_9881_7B81D8AABC20_.wvu.PrintTitles" sId="2"/>
    <undo index="2" exp="area" ref3D="1" dr="$A$2:$XFD$3" dn="Z_97310CF4_8226_4A1A_B74A_4157DE6ECEB4_.wvu.PrintTitles" sId="2"/>
    <undo index="0" exp="area" ref3D="1" dr="$A$250:$XFD$250" dn="Z_8DC3BF2D_804D_41E7_9D94_D62D5D3A81A6_.wvu.Rows" sId="2"/>
    <undo index="2" exp="area" ref3D="1" dr="$A$2:$XFD$3" dn="Z_8DC3BF2D_804D_41E7_9D94_D62D5D3A81A6_.wvu.PrintTitles" sId="2"/>
    <undo index="0" exp="area" ref3D="1" dr="$AS$1:$AT$1048576" dn="Z_8DC3BF2D_804D_41E7_9D94_D62D5D3A81A6_.wvu.Cols" sId="2"/>
    <undo index="1" exp="area" ref3D="1" dr="$A$113:$XFD$113" dn="Z_8CF23890_B80D_43CE_AC47_A5A077AE53A3_.wvu.Rows" sId="2"/>
    <undo index="2" exp="area" ref3D="1" dr="$A$2:$XFD$3" dn="Z_8CF23890_B80D_43CE_AC47_A5A077AE53A3_.wvu.PrintTitles" sId="2"/>
    <undo index="2" exp="area" ref3D="1" dr="$A$2:$XFD$3" dn="Z_70379542_B2D6_40D2_80AE_F1B0F6194280_.wvu.PrintTitles" sId="2"/>
    <undo index="4" exp="area" ref3D="1" dr="$AO$1:$AR$1048576" dn="Z_8CF23890_B80D_43CE_AC47_A5A077AE53A3_.wvu.Cols" sId="2"/>
    <undo index="2" exp="area" ref3D="1" dr="$AM$1:$AM$1048576" dn="Z_8CF23890_B80D_43CE_AC47_A5A077AE53A3_.wvu.Cols" sId="2"/>
    <undo index="6" exp="area" ref3D="1" dr="$AF$1:$BH$1048576" dn="Z_70379542_B2D6_40D2_80AE_F1B0F6194280_.wvu.Cols" sId="2"/>
    <undo index="2" exp="area" ref3D="1" dr="$A$2:$XFD$3" dn="Z_5EC924FF_8BC8_40AD_A319_4C9D91240D71_.wvu.PrintTitles" sId="2"/>
    <undo index="2" exp="area" ref3D="1" dr="$A$2:$XFD$3" dn="Z_5D3CE05E_E258_49BD_A56F_B41F6E2E1760_.wvu.PrintTitles" sId="2"/>
    <undo index="0" exp="area" ref3D="1" dr="$A$250:$XFD$250" dn="Z_50921383_7DBA_4510_9D4A_313E4C433247_.wvu.Rows" sId="2"/>
    <undo index="2" exp="area" ref3D="1" dr="$A$2:$XFD$3" dn="Z_50921383_7DBA_4510_9D4A_313E4C433247_.wvu.PrintTitles" sId="2"/>
    <undo index="4" exp="area" ref3D="1" dr="$AU$1:$AU$1048576" dn="Z_50921383_7DBA_4510_9D4A_313E4C433247_.wvu.Cols" sId="2"/>
    <undo index="2" exp="area" ref3D="1" dr="$AS$1:$AT$1048576" dn="Z_50921383_7DBA_4510_9D4A_313E4C433247_.wvu.Cols" sId="2"/>
    <undo index="1" exp="area" ref3D="1" dr="$AB$1:$AM$1048576" dn="Z_50921383_7DBA_4510_9D4A_313E4C433247_.wvu.Cols" sId="2"/>
    <undo index="2" exp="area" ref3D="1" dr="$A$2:$XFD$3" dn="Z_4AAFD51F_A55D_4BD7_8E8E_8ADC9828244C_.wvu.PrintTitles" sId="2"/>
    <undo index="2" exp="area" ref3D="1" dr="$A$2:$XFD$3" dn="Z_2A64C2BC_53ED_460F_8F73_8F31D0C747C5_.wvu.PrintTitles" sId="2"/>
    <undo index="2" exp="area" ref3D="1" dr="$AS$1:$AT$1048576" dn="Z_2A64C2BC_53ED_460F_8F73_8F31D0C747C5_.wvu.Cols" sId="2"/>
    <undo index="2" exp="area" ref3D="1" dr="$A$2:$XFD$3" dn="Z_22DCB34F_2C24_4230_98F6_DAF7677861F8_.wvu.PrintTitles" sId="2"/>
    <undo index="6" exp="area" ref3D="1" dr="$AF$1:$BH$1048576" dn="Z_22DCB34F_2C24_4230_98F6_DAF7677861F8_.wvu.Cols" sId="2"/>
    <undo index="2" exp="area" ref3D="1" dr="$A$2:$XFD$3" dn="Nyomtatási_cím" sId="2"/>
    <rfmt sheetId="2" xfDxf="1" sqref="AD1:AD1048576" start="0" length="0">
      <dxf>
        <font>
          <sz val="11"/>
        </font>
      </dxf>
    </rfmt>
    <rcc rId="0" sId="2" dxf="1" quotePrefix="1">
      <nc r="AD1" t="inlineStr">
        <is>
          <t>2018/2019</t>
        </is>
      </nc>
      <ndxf>
        <alignment horizontal="center" vertical="top" readingOrder="0"/>
      </ndxf>
    </rcc>
    <rcc rId="0" sId="2" dxf="1">
      <nc r="AD2" t="inlineStr">
        <is>
          <t>Technikai órai kapacitás</t>
        </is>
      </nc>
      <ndxf>
        <font>
          <b/>
          <sz val="11"/>
        </font>
        <fill>
          <patternFill patternType="solid">
            <bgColor rgb="FFCCCCFF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" t="inlineStr">
        <is>
          <t>(kWh/h)</t>
        </is>
      </nc>
      <ndxf>
        <font>
          <b/>
          <sz val="11"/>
        </font>
        <numFmt numFmtId="167" formatCode="#,##0.0"/>
        <fill>
          <patternFill patternType="solid">
            <bgColor rgb="FFCCCCFF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" t="inlineStr">
        <is>
          <t>(kWh/h)</t>
        </is>
      </nc>
      <ndxf>
        <font>
          <b/>
          <sz val="11"/>
        </font>
        <numFmt numFmtId="167" formatCode="#,##0.0"/>
        <fill>
          <patternFill patternType="solid">
            <bgColor rgb="FFCCCCFF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5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6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7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8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9">
        <v>0</v>
      </nc>
      <ndxf>
        <font>
          <sz val="11"/>
          <color rgb="FFFF0000"/>
        </font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0">
        <f>SUM(AD11:AD13)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1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2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3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4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5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6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7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8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9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0">
        <f>SUM(AD21:AD22)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1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2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3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4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5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6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7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8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9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0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1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2">
        <f>SUM(AD33:AD34)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3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4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5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6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7">
        <f>SUM(AD38:AD40)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8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9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0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1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2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3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4">
        <f>SUM(AD45:AD46)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5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6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7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8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9">
        <f>SUM(AD50:AD51)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50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51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52">
        <f>SUM(AD53:AD54)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53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54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55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56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57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58">
        <f>SUM(AD59:AD61)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59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60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61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62">
        <f>SUM(AD63:AD73)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63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64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65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66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67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68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69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70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71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72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73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74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75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76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77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78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79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80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81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82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83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84">
        <f>SUM(AD85:AD86)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85">
        <v>105707</v>
      </nc>
      <ndxf>
        <font>
          <sz val="11"/>
          <color rgb="FFFF0000"/>
        </font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86">
        <v>351975</v>
      </nc>
      <ndxf>
        <font>
          <sz val="11"/>
          <color rgb="FFFF0000"/>
        </font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87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88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89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90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91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92">
        <f>SUM(AD93:AD95)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93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94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95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96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97">
        <f>SUM(AD98:AD100)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98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99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00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01">
        <f>SUM(AD102:AD103)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02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03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04">
        <f>SUM(AD105:AD106)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05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06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07">
        <f>#REF!</f>
      </nc>
      <ndxf>
        <font>
          <sz val="11"/>
          <color rgb="FFFF0000"/>
        </font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08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09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10">
        <f>AD111+AD112+AD114+AD115+AD116+AD117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11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12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13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14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15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16">
        <f>#REF!</f>
      </nc>
      <ndxf>
        <font>
          <sz val="11"/>
          <color rgb="FFFF0000"/>
        </font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117" start="0" length="0">
      <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AD118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19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20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21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22">
        <f>SUM(AD123:AD124)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23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24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25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26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27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28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29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30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31">
        <f>SUM(AD132:AD133)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32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33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34">
        <f>SUM(AD135:AD136)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35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36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37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38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39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40">
        <f>SUM(AD141:AD142)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41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42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43">
        <f>SUM(AD144:AD146)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44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45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46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47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48">
        <f>SUM(AD149:AD150)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49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50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51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52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53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54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55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56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57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58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59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60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61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62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63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64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65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66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67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68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69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70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71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72">
        <f>SUM(AD173:AD174)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73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74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75">
        <f>SUM(AD176:AD178)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76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77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78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79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80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81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82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83">
        <f>SUM(AD184:AD186)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84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85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86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87">
        <f>#REF!</f>
      </nc>
      <ndxf>
        <font>
          <sz val="11"/>
          <color rgb="FFFF0000"/>
        </font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88">
        <f>SUM(AD189:AD192)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89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90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91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92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93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94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95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96">
        <f>SUM(AD197:AD198)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97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98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99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00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01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02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03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04">
        <f>SUM(AD205:AD206)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05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06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07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08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09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10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11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12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13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14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15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16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17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18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19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20">
        <f>SUM(AD221:AD222)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21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22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23">
        <f>SUM(AD224:AD225)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24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25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26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27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28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29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30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31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32">
        <f>SUM(AD233:AD234)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33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34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35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36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37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38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39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40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41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42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43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44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45">
        <f>SUM(AD246:AD247)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46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47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48">
        <f>SUM(AD249:AD250)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49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50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51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52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53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54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55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56">
        <f>SUM(AD257:AD258)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57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58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59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60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61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62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63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64">
        <f>SUM(AD265:AD266)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65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66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67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68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69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70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71">
        <f>SUM(AD272:AD273)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72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73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74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75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76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77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78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79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80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81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82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83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84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85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86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87">
        <f>SUM(AD288:AD290)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88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89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90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91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92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93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94">
        <f>SUM(AD295:AD296)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95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96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97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98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99">
        <f>SUM(AD300:AD301)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00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01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02">
        <f>#REF!</f>
      </nc>
      <ndxf>
        <font>
          <sz val="11"/>
          <color rgb="FFFF0000"/>
        </font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03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04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05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06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07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08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09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10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11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12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13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14">
        <f>SUM(AD315:AD317)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15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16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17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18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19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20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21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22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23">
        <f>SUM(AD324:AD325)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24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25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26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27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28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29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30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31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32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33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34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35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36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37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38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39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40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41">
        <f>SUM(AD342:AD343)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42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43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44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45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46">
        <f>SUM(AD347:AD348)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47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48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49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50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51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52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53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54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55">
        <f>SUM(AD356:AD357)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56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57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58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59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60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61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62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63">
        <f>SUM(AD364:AD365)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64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65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66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67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68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69">
        <f>SUM(AD370:AD371)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70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71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72">
        <f>SUM(AD373:AD374)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73">
        <v>1613287</v>
      </nc>
      <ndxf>
        <font>
          <sz val="11"/>
          <color rgb="FFFF0000"/>
        </font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74">
        <v>557939</v>
      </nc>
      <ndxf>
        <font>
          <sz val="11"/>
          <color rgb="FFFF0000"/>
        </font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75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76">
        <f>SUM(AD377:AD379)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77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78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79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80">
        <f>SUM(AD381:AD383)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81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82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83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84">
        <f>SUM(AD385:AD386)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85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86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87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88">
        <f>SUM(AD389:AD390)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89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90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91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92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93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94">
        <f>SUM(AD395:AD396)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95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96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97">
        <f>SUM(AD398:AD400)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98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99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00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01">
        <f>SUM(AD402:AD404)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02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03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04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05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06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07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08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09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10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11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12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13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14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15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16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17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18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19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20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21">
        <f>SUM(AD422:AD424)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22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23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24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25">
        <f>SUM(AD426:AD427)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26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27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28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29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30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31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32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33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34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35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36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37">
        <f>SUM(AD438:AD439)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38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39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40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41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42">
        <f>SUM(AD443:AD444)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43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44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45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46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47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48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49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50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51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52">
        <f>SUM(AD453:AD455)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53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54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55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56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57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58">
        <f>SUM(AD459:AD461)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59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60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61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62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63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64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65">
        <f>SUM(AD466:AD467)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66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67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68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69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70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471" start="0" length="0">
      <dxf>
        <alignment horizontal="center" vertical="center" readingOrder="0"/>
      </dxf>
    </rfmt>
    <rfmt sheetId="2" sqref="AD472" start="0" length="0">
      <dxf>
        <numFmt numFmtId="3" formatCode="#,##0"/>
        <alignment vertical="center" readingOrder="0"/>
      </dxf>
    </rfmt>
    <rfmt sheetId="2" sqref="AD473" start="0" length="0">
      <dxf>
        <numFmt numFmtId="3" formatCode="#,##0"/>
        <alignment vertical="center" readingOrder="0"/>
        <border outline="0">
          <top style="medium">
            <color indexed="64"/>
          </top>
        </border>
      </dxf>
    </rfmt>
    <rcc rId="0" sId="2" dxf="1">
      <nc r="AD474">
        <f>SUM(AD475:AD478)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75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76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77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78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479" start="0" length="0">
      <dxf>
        <numFmt numFmtId="30" formatCode="@"/>
        <alignment vertical="center" readingOrder="0"/>
        <border outline="0">
          <top style="medium">
            <color indexed="64"/>
          </top>
          <bottom style="medium">
            <color indexed="64"/>
          </bottom>
        </border>
      </dxf>
    </rfmt>
    <rcc rId="0" sId="2" dxf="1">
      <nc r="AD480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481" start="0" length="0">
      <dxf>
        <alignment vertical="center" readingOrder="0"/>
      </dxf>
    </rfmt>
    <rfmt sheetId="2" sqref="AD482" start="0" length="0">
      <dxf>
        <numFmt numFmtId="3" formatCode="#,##0"/>
        <alignment vertical="center" readingOrder="0"/>
        <border outline="0">
          <top style="medium">
            <color indexed="64"/>
          </top>
          <bottom style="medium">
            <color indexed="64"/>
          </bottom>
        </border>
      </dxf>
    </rfmt>
    <rcc rId="0" sId="2" dxf="1">
      <nc r="AD483">
        <f>#REF!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84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85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86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87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88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489" start="0" length="0">
      <dxf>
        <numFmt numFmtId="3" formatCode="#,##0"/>
        <alignment vertical="center" readingOrder="0"/>
      </dxf>
    </rfmt>
    <rfmt sheetId="2" s="1" sqref="AD490" start="0" length="0">
      <dxf>
        <font>
          <b/>
          <sz val="11"/>
          <color auto="1"/>
          <name val="Arial"/>
          <scheme val="none"/>
        </font>
        <numFmt numFmtId="3" formatCode="#,##0"/>
        <fill>
          <patternFill patternType="solid">
            <bgColor indexed="22"/>
          </patternFill>
        </fill>
        <alignment horizontal="center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  <rcc rId="0" sId="2" dxf="1">
      <nc r="AD491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492" start="0" length="0">
      <dxf>
        <numFmt numFmtId="30" formatCode="@"/>
        <fill>
          <patternFill patternType="solid">
            <bgColor rgb="FFCCCCFF"/>
          </patternFill>
        </fill>
        <alignment horizontal="center" vertical="center" readingOrder="0"/>
        <border outline="0">
          <right style="thin">
            <color indexed="64"/>
          </right>
        </border>
      </dxf>
    </rfmt>
    <rfmt sheetId="2" sqref="AD493" start="0" length="0">
      <dxf>
        <font>
          <sz val="11"/>
          <color theme="0"/>
        </font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D494" start="0" length="0">
      <dxf>
        <numFmt numFmtId="30" formatCode="@"/>
        <fill>
          <patternFill patternType="solid">
            <bgColor rgb="FFCCCCFF"/>
          </patternFill>
        </fill>
        <alignment horizontal="center" vertical="center" readingOrder="0"/>
        <border outline="0"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dxf>
    </rfmt>
    <rfmt sheetId="2" sqref="AD495" start="0" length="0">
      <dxf>
        <numFmt numFmtId="30" formatCode="@"/>
        <alignment vertical="center" readingOrder="0"/>
        <border outline="0">
          <top style="thick">
            <color indexed="64"/>
          </top>
          <bottom style="medium">
            <color indexed="64"/>
          </bottom>
        </border>
      </dxf>
    </rfmt>
    <rfmt sheetId="2" sqref="AD496" start="0" length="0">
      <dxf>
        <alignment vertical="center" readingOrder="0"/>
      </dxf>
    </rfmt>
    <rfmt sheetId="2" sqref="AD497" start="0" length="0">
      <dxf>
        <alignment vertical="center" readingOrder="0"/>
      </dxf>
    </rfmt>
    <rfmt sheetId="2" sqref="AD498" start="0" length="0">
      <dxf>
        <alignment vertical="center" readingOrder="0"/>
      </dxf>
    </rfmt>
    <rfmt sheetId="2" sqref="AD499" start="0" length="0">
      <dxf>
        <alignment vertical="center" readingOrder="0"/>
      </dxf>
    </rfmt>
    <rfmt sheetId="2" sqref="AD500" start="0" length="0">
      <dxf>
        <alignment vertical="center" readingOrder="0"/>
      </dxf>
    </rfmt>
    <rfmt sheetId="2" sqref="AD501" start="0" length="0">
      <dxf>
        <alignment vertical="center" readingOrder="0"/>
      </dxf>
    </rfmt>
    <rfmt sheetId="2" sqref="AD502" start="0" length="0">
      <dxf>
        <alignment vertical="center" readingOrder="0"/>
      </dxf>
    </rfmt>
    <rfmt sheetId="2" sqref="AD503" start="0" length="0">
      <dxf>
        <alignment vertical="center" readingOrder="0"/>
      </dxf>
    </rfmt>
    <rfmt sheetId="2" sqref="AD504" start="0" length="0">
      <dxf>
        <alignment vertical="center" readingOrder="0"/>
      </dxf>
    </rfmt>
    <rfmt sheetId="2" sqref="AD505" start="0" length="0">
      <dxf>
        <alignment vertical="center" readingOrder="0"/>
      </dxf>
    </rfmt>
    <rfmt sheetId="2" sqref="AD506" start="0" length="0">
      <dxf>
        <alignment vertical="center" readingOrder="0"/>
      </dxf>
    </rfmt>
    <rfmt sheetId="2" sqref="AD507" start="0" length="0">
      <dxf>
        <alignment vertical="center" readingOrder="0"/>
      </dxf>
    </rfmt>
    <rfmt sheetId="2" sqref="AD508" start="0" length="0">
      <dxf>
        <alignment vertical="center" readingOrder="0"/>
      </dxf>
    </rfmt>
    <rfmt sheetId="2" sqref="AD509" start="0" length="0">
      <dxf>
        <alignment vertical="center" readingOrder="0"/>
      </dxf>
    </rfmt>
    <rfmt sheetId="2" sqref="AD510" start="0" length="0">
      <dxf>
        <alignment vertical="center" readingOrder="0"/>
      </dxf>
    </rfmt>
    <rfmt sheetId="2" sqref="AD511" start="0" length="0">
      <dxf>
        <alignment vertical="center" readingOrder="0"/>
      </dxf>
    </rfmt>
    <rfmt sheetId="2" sqref="AD512" start="0" length="0">
      <dxf>
        <alignment vertical="center" readingOrder="0"/>
      </dxf>
    </rfmt>
    <rfmt sheetId="2" sqref="AD513" start="0" length="0">
      <dxf>
        <alignment vertical="center" readingOrder="0"/>
      </dxf>
    </rfmt>
    <rfmt sheetId="2" sqref="AD514" start="0" length="0">
      <dxf>
        <alignment vertical="center" readingOrder="0"/>
      </dxf>
    </rfmt>
    <rfmt sheetId="2" sqref="AD515" start="0" length="0">
      <dxf>
        <alignment vertical="center" readingOrder="0"/>
      </dxf>
    </rfmt>
    <rfmt sheetId="2" sqref="AD516" start="0" length="0">
      <dxf>
        <alignment vertical="center" readingOrder="0"/>
      </dxf>
    </rfmt>
    <rfmt sheetId="2" sqref="AD517" start="0" length="0">
      <dxf>
        <alignment vertical="center" readingOrder="0"/>
      </dxf>
    </rfmt>
    <rfmt sheetId="2" sqref="AD518" start="0" length="0">
      <dxf>
        <alignment vertical="center" readingOrder="0"/>
      </dxf>
    </rfmt>
    <rfmt sheetId="2" sqref="AD519" start="0" length="0">
      <dxf>
        <numFmt numFmtId="167" formatCode="#,##0.0"/>
        <alignment vertical="center" readingOrder="0"/>
      </dxf>
    </rfmt>
    <rfmt sheetId="2" sqref="AD520" start="0" length="0">
      <dxf>
        <numFmt numFmtId="167" formatCode="#,##0.0"/>
        <alignment vertical="center" readingOrder="0"/>
      </dxf>
    </rfmt>
    <rfmt sheetId="2" sqref="AD521" start="0" length="0">
      <dxf>
        <numFmt numFmtId="167" formatCode="#,##0.0"/>
        <alignment vertical="center" readingOrder="0"/>
      </dxf>
    </rfmt>
    <rfmt sheetId="2" sqref="AD522" start="0" length="0">
      <dxf>
        <numFmt numFmtId="167" formatCode="#,##0.0"/>
        <alignment vertical="center" readingOrder="0"/>
      </dxf>
    </rfmt>
    <rfmt sheetId="2" sqref="AD523" start="0" length="0">
      <dxf>
        <numFmt numFmtId="167" formatCode="#,##0.0"/>
        <alignment vertical="center" readingOrder="0"/>
      </dxf>
    </rfmt>
    <rfmt sheetId="2" sqref="AD524" start="0" length="0">
      <dxf>
        <numFmt numFmtId="167" formatCode="#,##0.0"/>
        <alignment vertical="center" readingOrder="0"/>
      </dxf>
    </rfmt>
    <rfmt sheetId="2" sqref="AD525" start="0" length="0">
      <dxf>
        <numFmt numFmtId="167" formatCode="#,##0.0"/>
        <alignment vertical="center" readingOrder="0"/>
      </dxf>
    </rfmt>
    <rfmt sheetId="2" sqref="AD526" start="0" length="0">
      <dxf>
        <numFmt numFmtId="167" formatCode="#,##0.0"/>
        <alignment vertical="center" readingOrder="0"/>
      </dxf>
    </rfmt>
    <rfmt sheetId="2" sqref="AD527" start="0" length="0">
      <dxf>
        <numFmt numFmtId="167" formatCode="#,##0.0"/>
        <alignment vertical="center" readingOrder="0"/>
      </dxf>
    </rfmt>
    <rfmt sheetId="2" sqref="AD528" start="0" length="0">
      <dxf>
        <numFmt numFmtId="3" formatCode="#,##0"/>
        <alignment vertical="center" readingOrder="0"/>
      </dxf>
    </rfmt>
    <rfmt sheetId="2" sqref="AD529" start="0" length="0">
      <dxf>
        <numFmt numFmtId="167" formatCode="#,##0.0"/>
        <alignment vertical="center" readingOrder="0"/>
      </dxf>
    </rfmt>
    <rfmt sheetId="2" sqref="AD530" start="0" length="0">
      <dxf>
        <numFmt numFmtId="167" formatCode="#,##0.0"/>
        <alignment vertical="center" readingOrder="0"/>
      </dxf>
    </rfmt>
    <rfmt sheetId="2" sqref="AD531" start="0" length="0">
      <dxf>
        <numFmt numFmtId="167" formatCode="#,##0.0"/>
        <alignment vertical="center" readingOrder="0"/>
      </dxf>
    </rfmt>
    <rfmt sheetId="2" sqref="AD532" start="0" length="0">
      <dxf>
        <numFmt numFmtId="167" formatCode="#,##0.0"/>
        <alignment vertical="center" readingOrder="0"/>
      </dxf>
    </rfmt>
    <rfmt sheetId="2" sqref="AD533" start="0" length="0">
      <dxf>
        <numFmt numFmtId="167" formatCode="#,##0.0"/>
        <alignment vertical="center" readingOrder="0"/>
      </dxf>
    </rfmt>
    <rfmt sheetId="2" sqref="AD534" start="0" length="0">
      <dxf>
        <numFmt numFmtId="167" formatCode="#,##0.0"/>
        <fill>
          <patternFill patternType="solid">
            <bgColor rgb="FFFFC000"/>
          </patternFill>
        </fill>
        <alignment vertical="center" readingOrder="0"/>
      </dxf>
    </rfmt>
    <rfmt sheetId="2" sqref="AD535" start="0" length="0">
      <dxf>
        <alignment vertical="center" readingOrder="0"/>
      </dxf>
    </rfmt>
    <rfmt sheetId="2" sqref="AD536" start="0" length="0">
      <dxf>
        <alignment vertical="center" readingOrder="0"/>
      </dxf>
    </rfmt>
    <rfmt sheetId="2" sqref="AD537" start="0" length="0">
      <dxf>
        <alignment vertical="center" readingOrder="0"/>
      </dxf>
    </rfmt>
    <rfmt sheetId="2" sqref="AD538" start="0" length="0">
      <dxf>
        <numFmt numFmtId="167" formatCode="#,##0.0"/>
        <alignment vertical="center" readingOrder="0"/>
      </dxf>
    </rfmt>
    <rfmt sheetId="2" sqref="AD539" start="0" length="0">
      <dxf>
        <numFmt numFmtId="167" formatCode="#,##0.0"/>
        <alignment vertical="center" readingOrder="0"/>
      </dxf>
    </rfmt>
    <rfmt sheetId="2" sqref="AD540" start="0" length="0">
      <dxf>
        <numFmt numFmtId="167" formatCode="#,##0.0"/>
        <alignment vertical="center" readingOrder="0"/>
      </dxf>
    </rfmt>
    <rfmt sheetId="2" sqref="AD541" start="0" length="0">
      <dxf>
        <numFmt numFmtId="167" formatCode="#,##0.0"/>
        <alignment vertical="center" readingOrder="0"/>
      </dxf>
    </rfmt>
    <rfmt sheetId="2" sqref="AD542" start="0" length="0">
      <dxf>
        <numFmt numFmtId="167" formatCode="#,##0.0"/>
        <alignment vertical="center" readingOrder="0"/>
      </dxf>
    </rfmt>
    <rfmt sheetId="2" sqref="AD543" start="0" length="0">
      <dxf>
        <numFmt numFmtId="167" formatCode="#,##0.0"/>
        <alignment vertical="center" readingOrder="0"/>
      </dxf>
    </rfmt>
    <rfmt sheetId="2" sqref="AD544" start="0" length="0">
      <dxf>
        <numFmt numFmtId="167" formatCode="#,##0.0"/>
        <alignment vertical="center" readingOrder="0"/>
      </dxf>
    </rfmt>
    <rfmt sheetId="2" sqref="AD545" start="0" length="0">
      <dxf>
        <numFmt numFmtId="167" formatCode="#,##0.0"/>
        <alignment vertical="center" readingOrder="0"/>
      </dxf>
    </rfmt>
    <rfmt sheetId="2" sqref="AD546" start="0" length="0">
      <dxf>
        <alignment vertical="center" readingOrder="0"/>
      </dxf>
    </rfmt>
    <rfmt sheetId="2" sqref="AD547" start="0" length="0">
      <dxf>
        <alignment vertical="center" readingOrder="0"/>
      </dxf>
    </rfmt>
    <rfmt sheetId="2" sqref="AD548" start="0" length="0">
      <dxf>
        <alignment vertical="center" readingOrder="0"/>
      </dxf>
    </rfmt>
    <rfmt sheetId="2" sqref="AD549" start="0" length="0">
      <dxf>
        <alignment vertical="center" readingOrder="0"/>
      </dxf>
    </rfmt>
    <rfmt sheetId="2" sqref="AD550" start="0" length="0">
      <dxf>
        <alignment vertical="center" readingOrder="0"/>
      </dxf>
    </rfmt>
    <rfmt sheetId="2" sqref="AD551" start="0" length="0">
      <dxf>
        <alignment vertical="center" readingOrder="0"/>
      </dxf>
    </rfmt>
    <rfmt sheetId="2" sqref="AD552" start="0" length="0">
      <dxf>
        <alignment vertical="center" readingOrder="0"/>
      </dxf>
    </rfmt>
    <rfmt sheetId="2" sqref="AD553" start="0" length="0">
      <dxf>
        <alignment vertical="center" readingOrder="0"/>
      </dxf>
    </rfmt>
    <rfmt sheetId="2" sqref="AD554" start="0" length="0">
      <dxf>
        <alignment vertical="center" readingOrder="0"/>
      </dxf>
    </rfmt>
    <rfmt sheetId="2" sqref="AD555" start="0" length="0">
      <dxf>
        <alignment vertical="center" readingOrder="0"/>
      </dxf>
    </rfmt>
    <rfmt sheetId="2" sqref="AD556" start="0" length="0">
      <dxf>
        <alignment vertical="center" readingOrder="0"/>
      </dxf>
    </rfmt>
    <rfmt sheetId="2" sqref="AD557" start="0" length="0">
      <dxf>
        <alignment vertical="center" readingOrder="0"/>
      </dxf>
    </rfmt>
    <rfmt sheetId="2" sqref="AD558" start="0" length="0">
      <dxf>
        <alignment vertical="center" readingOrder="0"/>
      </dxf>
    </rfmt>
    <rfmt sheetId="2" sqref="AD559" start="0" length="0">
      <dxf>
        <alignment vertical="center" readingOrder="0"/>
      </dxf>
    </rfmt>
    <rfmt sheetId="2" sqref="AD560" start="0" length="0">
      <dxf>
        <alignment vertical="center" readingOrder="0"/>
      </dxf>
    </rfmt>
    <rfmt sheetId="2" sqref="AD561" start="0" length="0">
      <dxf>
        <alignment vertical="center" readingOrder="0"/>
      </dxf>
    </rfmt>
    <rfmt sheetId="2" sqref="AD562" start="0" length="0">
      <dxf>
        <alignment vertical="center" readingOrder="0"/>
      </dxf>
    </rfmt>
    <rfmt sheetId="2" sqref="AD563" start="0" length="0">
      <dxf>
        <alignment vertical="center" readingOrder="0"/>
      </dxf>
    </rfmt>
    <rfmt sheetId="2" sqref="AD564" start="0" length="0">
      <dxf>
        <alignment vertical="center" readingOrder="0"/>
      </dxf>
    </rfmt>
    <rfmt sheetId="2" sqref="AD565" start="0" length="0">
      <dxf>
        <alignment vertical="center" readingOrder="0"/>
      </dxf>
    </rfmt>
    <rfmt sheetId="2" sqref="AD566" start="0" length="0">
      <dxf>
        <alignment vertical="center" readingOrder="0"/>
      </dxf>
    </rfmt>
    <rfmt sheetId="2" sqref="AD567" start="0" length="0">
      <dxf>
        <alignment vertical="center" readingOrder="0"/>
      </dxf>
    </rfmt>
    <rfmt sheetId="2" sqref="AD568" start="0" length="0">
      <dxf>
        <alignment vertical="center" readingOrder="0"/>
      </dxf>
    </rfmt>
    <rfmt sheetId="2" sqref="AD569" start="0" length="0">
      <dxf>
        <alignment vertical="center" readingOrder="0"/>
      </dxf>
    </rfmt>
    <rfmt sheetId="2" sqref="AD570" start="0" length="0">
      <dxf>
        <alignment vertical="center" readingOrder="0"/>
      </dxf>
    </rfmt>
    <rfmt sheetId="2" sqref="AD571" start="0" length="0">
      <dxf>
        <alignment vertical="center" readingOrder="0"/>
      </dxf>
    </rfmt>
    <rfmt sheetId="2" sqref="AD572" start="0" length="0">
      <dxf>
        <alignment vertical="center" readingOrder="0"/>
      </dxf>
    </rfmt>
    <rfmt sheetId="2" sqref="AD573" start="0" length="0">
      <dxf>
        <alignment vertical="center" readingOrder="0"/>
      </dxf>
    </rfmt>
    <rfmt sheetId="2" sqref="AD574" start="0" length="0">
      <dxf>
        <alignment vertical="center" readingOrder="0"/>
      </dxf>
    </rfmt>
    <rfmt sheetId="2" sqref="AD575" start="0" length="0">
      <dxf>
        <alignment vertical="center" readingOrder="0"/>
      </dxf>
    </rfmt>
    <rfmt sheetId="2" sqref="AD576" start="0" length="0">
      <dxf>
        <alignment vertical="center" readingOrder="0"/>
      </dxf>
    </rfmt>
    <rfmt sheetId="2" sqref="AD577" start="0" length="0">
      <dxf>
        <alignment vertical="center" readingOrder="0"/>
      </dxf>
    </rfmt>
    <rfmt sheetId="2" sqref="AD578" start="0" length="0">
      <dxf>
        <alignment vertical="center" readingOrder="0"/>
      </dxf>
    </rfmt>
    <rfmt sheetId="2" sqref="AD579" start="0" length="0">
      <dxf>
        <alignment vertical="center" readingOrder="0"/>
      </dxf>
    </rfmt>
    <rfmt sheetId="2" sqref="AD580" start="0" length="0">
      <dxf>
        <alignment vertical="center" readingOrder="0"/>
      </dxf>
    </rfmt>
    <rfmt sheetId="2" sqref="AD581" start="0" length="0">
      <dxf>
        <alignment vertical="center" readingOrder="0"/>
      </dxf>
    </rfmt>
    <rfmt sheetId="2" sqref="AD582" start="0" length="0">
      <dxf>
        <alignment vertical="center" readingOrder="0"/>
      </dxf>
    </rfmt>
    <rfmt sheetId="2" sqref="AD583" start="0" length="0">
      <dxf>
        <alignment vertical="center" readingOrder="0"/>
      </dxf>
    </rfmt>
    <rfmt sheetId="2" sqref="AD584" start="0" length="0">
      <dxf>
        <alignment vertical="center" readingOrder="0"/>
      </dxf>
    </rfmt>
    <rfmt sheetId="2" sqref="AD585" start="0" length="0">
      <dxf>
        <alignment vertical="center" readingOrder="0"/>
      </dxf>
    </rfmt>
    <rfmt sheetId="2" sqref="AD586" start="0" length="0">
      <dxf>
        <alignment vertical="center" readingOrder="0"/>
      </dxf>
    </rfmt>
    <rfmt sheetId="2" sqref="AD587" start="0" length="0">
      <dxf>
        <alignment vertical="center" readingOrder="0"/>
      </dxf>
    </rfmt>
    <rfmt sheetId="2" sqref="AD588" start="0" length="0">
      <dxf>
        <alignment vertical="center" readingOrder="0"/>
      </dxf>
    </rfmt>
    <rfmt sheetId="2" sqref="AD589" start="0" length="0">
      <dxf>
        <alignment vertical="center" readingOrder="0"/>
      </dxf>
    </rfmt>
    <rfmt sheetId="2" sqref="AD590" start="0" length="0">
      <dxf>
        <alignment vertical="center" readingOrder="0"/>
      </dxf>
    </rfmt>
    <rfmt sheetId="2" sqref="AD591" start="0" length="0">
      <dxf>
        <alignment vertical="center" readingOrder="0"/>
      </dxf>
    </rfmt>
    <rfmt sheetId="2" sqref="AD592" start="0" length="0">
      <dxf>
        <alignment vertical="center" readingOrder="0"/>
      </dxf>
    </rfmt>
    <rfmt sheetId="2" sqref="AD593" start="0" length="0">
      <dxf>
        <alignment vertical="center" readingOrder="0"/>
      </dxf>
    </rfmt>
    <rfmt sheetId="2" sqref="AD594" start="0" length="0">
      <dxf>
        <alignment vertical="center" readingOrder="0"/>
      </dxf>
    </rfmt>
    <rfmt sheetId="2" sqref="AD595" start="0" length="0">
      <dxf>
        <alignment vertical="center" readingOrder="0"/>
      </dxf>
    </rfmt>
    <rfmt sheetId="2" sqref="AD596" start="0" length="0">
      <dxf>
        <alignment vertical="center" readingOrder="0"/>
      </dxf>
    </rfmt>
    <rfmt sheetId="2" sqref="AD597" start="0" length="0">
      <dxf>
        <alignment vertical="center" readingOrder="0"/>
      </dxf>
    </rfmt>
    <rfmt sheetId="2" sqref="AD598" start="0" length="0">
      <dxf>
        <alignment vertical="center" readingOrder="0"/>
      </dxf>
    </rfmt>
    <rfmt sheetId="2" sqref="AD599" start="0" length="0">
      <dxf>
        <alignment vertical="center" readingOrder="0"/>
      </dxf>
    </rfmt>
    <rfmt sheetId="2" sqref="AD600" start="0" length="0">
      <dxf>
        <alignment vertical="center" readingOrder="0"/>
      </dxf>
    </rfmt>
    <rfmt sheetId="2" sqref="AD601" start="0" length="0">
      <dxf>
        <alignment vertical="center" readingOrder="0"/>
      </dxf>
    </rfmt>
    <rfmt sheetId="2" sqref="AD602" start="0" length="0">
      <dxf>
        <alignment vertical="center" readingOrder="0"/>
      </dxf>
    </rfmt>
    <rfmt sheetId="2" sqref="AD603" start="0" length="0">
      <dxf>
        <alignment vertical="center" readingOrder="0"/>
      </dxf>
    </rfmt>
    <rfmt sheetId="2" sqref="AD604" start="0" length="0">
      <dxf>
        <alignment vertical="center" readingOrder="0"/>
      </dxf>
    </rfmt>
    <rfmt sheetId="2" sqref="AD605" start="0" length="0">
      <dxf>
        <alignment vertical="center" readingOrder="0"/>
      </dxf>
    </rfmt>
    <rfmt sheetId="2" sqref="AD606" start="0" length="0">
      <dxf>
        <alignment vertical="center" readingOrder="0"/>
      </dxf>
    </rfmt>
    <rfmt sheetId="2" sqref="AD607" start="0" length="0">
      <dxf>
        <alignment vertical="center" readingOrder="0"/>
      </dxf>
    </rfmt>
    <rfmt sheetId="2" sqref="AD608" start="0" length="0">
      <dxf>
        <alignment vertical="center" readingOrder="0"/>
      </dxf>
    </rfmt>
    <rfmt sheetId="2" sqref="AD609" start="0" length="0">
      <dxf>
        <alignment vertical="center" readingOrder="0"/>
      </dxf>
    </rfmt>
    <rfmt sheetId="2" sqref="AD610" start="0" length="0">
      <dxf>
        <alignment vertical="center" readingOrder="0"/>
      </dxf>
    </rfmt>
    <rfmt sheetId="2" sqref="AD611" start="0" length="0">
      <dxf>
        <alignment vertical="center" readingOrder="0"/>
      </dxf>
    </rfmt>
    <rfmt sheetId="2" sqref="AD612" start="0" length="0">
      <dxf>
        <alignment vertical="center" readingOrder="0"/>
      </dxf>
    </rfmt>
    <rfmt sheetId="2" sqref="AD613" start="0" length="0">
      <dxf>
        <alignment vertical="center" readingOrder="0"/>
      </dxf>
    </rfmt>
    <rfmt sheetId="2" sqref="AD614" start="0" length="0">
      <dxf>
        <alignment vertical="center" readingOrder="0"/>
      </dxf>
    </rfmt>
    <rfmt sheetId="2" sqref="AD615" start="0" length="0">
      <dxf>
        <alignment vertical="center" readingOrder="0"/>
      </dxf>
    </rfmt>
    <rfmt sheetId="2" sqref="AD616" start="0" length="0">
      <dxf>
        <alignment vertical="center" readingOrder="0"/>
      </dxf>
    </rfmt>
    <rfmt sheetId="2" sqref="AD617" start="0" length="0">
      <dxf>
        <alignment vertical="center" readingOrder="0"/>
      </dxf>
    </rfmt>
    <rfmt sheetId="2" sqref="AD618" start="0" length="0">
      <dxf>
        <alignment vertical="center" readingOrder="0"/>
      </dxf>
    </rfmt>
    <rfmt sheetId="2" sqref="AD619" start="0" length="0">
      <dxf>
        <alignment vertical="center" readingOrder="0"/>
      </dxf>
    </rfmt>
    <rfmt sheetId="2" sqref="AD620" start="0" length="0">
      <dxf>
        <alignment vertical="center" readingOrder="0"/>
      </dxf>
    </rfmt>
    <rfmt sheetId="2" sqref="AD621" start="0" length="0">
      <dxf>
        <alignment vertical="center" readingOrder="0"/>
      </dxf>
    </rfmt>
    <rfmt sheetId="2" sqref="AD622" start="0" length="0">
      <dxf>
        <alignment vertical="center" readingOrder="0"/>
      </dxf>
    </rfmt>
    <rfmt sheetId="2" sqref="AD623" start="0" length="0">
      <dxf>
        <alignment vertical="center" readingOrder="0"/>
      </dxf>
    </rfmt>
    <rfmt sheetId="2" sqref="AD624" start="0" length="0">
      <dxf>
        <alignment vertical="center" readingOrder="0"/>
      </dxf>
    </rfmt>
    <rfmt sheetId="2" sqref="AD625" start="0" length="0">
      <dxf>
        <alignment vertical="center" readingOrder="0"/>
      </dxf>
    </rfmt>
    <rfmt sheetId="2" sqref="AD626" start="0" length="0">
      <dxf>
        <alignment vertical="center" readingOrder="0"/>
      </dxf>
    </rfmt>
  </rrc>
  <rrc rId="585" sId="2" ref="AD1:AD1048576" action="deleteCol">
    <undo index="2" exp="area" ref3D="1" dr="$A$2:$XFD$3" dn="Z_EC82EC42_76E0_4781_B877_13BB6D0777DF_.wvu.PrintTitles" sId="2"/>
    <undo index="2" exp="area" ref3D="1" dr="$A$2:$XFD$3" dn="Z_EAB0E31B_6637_4D4E_A1C4_84B123167B72_.wvu.PrintTitles" sId="2"/>
    <undo index="0" exp="area" ref3D="1" dr="$AR$1:$AT$1048576" dn="Z_EAB0E31B_6637_4D4E_A1C4_84B123167B72_.wvu.Cols" sId="2"/>
    <undo index="2" exp="area" ref3D="1" dr="$A$2:$XFD$3" dn="Z_E9FE6A6F_3618_4F0B_9595_2A4A0816C087_.wvu.PrintTitles" sId="2"/>
    <undo index="2" exp="area" ref3D="1" dr="$A$2:$XFD$3" dn="Z_E5AB5744_4C8A_40CE_9F0B_33627CEEF0B3_.wvu.PrintTitles" sId="2"/>
    <undo index="2" exp="area" ref3D="1" dr="$A$2:$XFD$3" dn="Z_D804A323_1934_42A5_ADE5_667998EEFD9B_.wvu.PrintTitles" sId="2"/>
    <undo index="2" exp="area" ref3D="1" dr="$AN$1:$AQ$1048576" dn="Z_D804A323_1934_42A5_ADE5_667998EEFD9B_.wvu.Cols" sId="2"/>
    <undo index="2" exp="area" ref3D="1" dr="$A$2:$XFD$3" dn="Z_D6E84AB2_3371_40A9_86DA_A7CB0C4470C3_.wvu.PrintTitles" sId="2"/>
    <undo index="0" exp="area" ref3D="1" dr="$A$250:$XFD$250" dn="Z_D36219D0_A7BF_4FA8_8DD8_488F13E3673E_.wvu.Rows" sId="2"/>
    <undo index="2" exp="area" ref3D="1" dr="$A$2:$XFD$3" dn="Z_D36219D0_A7BF_4FA8_8DD8_488F13E3673E_.wvu.PrintTitles" sId="2"/>
    <undo index="0" exp="area" ref3D="1" dr="$AR$1:$AS$1048576" dn="Z_D36219D0_A7BF_4FA8_8DD8_488F13E3673E_.wvu.Cols" sId="2"/>
    <undo index="0" exp="area" ref3D="1" dr="$A$250:$XFD$250" dn="Z_C22417F1_0922_495C_826E_BDAEA7C2F5B1_.wvu.Rows" sId="2"/>
    <undo index="2" exp="area" ref3D="1" dr="$A$2:$XFD$3" dn="Z_C22417F1_0922_495C_826E_BDAEA7C2F5B1_.wvu.PrintTitles" sId="2"/>
    <undo index="0" exp="area" ref3D="1" dr="$AR$1:$AS$1048576" dn="Z_C22417F1_0922_495C_826E_BDAEA7C2F5B1_.wvu.Cols" sId="2"/>
    <undo index="2" exp="area" ref3D="1" dr="$A$2:$XFD$3" dn="Z_B7F6F808_C796_4841_A128_909C4D10553C_.wvu.PrintTitles" sId="2"/>
    <undo index="0" exp="area" ref3D="1" dr="$AR$1:$AT$1048576" dn="Z_B7F6F808_C796_4841_A128_909C4D10553C_.wvu.Cols" sId="2"/>
    <undo index="2" exp="area" ref3D="1" dr="$A$2:$XFD$3" dn="Z_9A544348_C62B_4C52_9881_7B81D8AABC20_.wvu.PrintTitles" sId="2"/>
    <undo index="2" exp="area" ref3D="1" dr="$A$2:$XFD$3" dn="Z_97310CF4_8226_4A1A_B74A_4157DE6ECEB4_.wvu.PrintTitles" sId="2"/>
    <undo index="0" exp="area" ref3D="1" dr="$A$250:$XFD$250" dn="Z_8DC3BF2D_804D_41E7_9D94_D62D5D3A81A6_.wvu.Rows" sId="2"/>
    <undo index="2" exp="area" ref3D="1" dr="$A$2:$XFD$3" dn="Z_8DC3BF2D_804D_41E7_9D94_D62D5D3A81A6_.wvu.PrintTitles" sId="2"/>
    <undo index="0" exp="area" ref3D="1" dr="$AR$1:$AS$1048576" dn="Z_8DC3BF2D_804D_41E7_9D94_D62D5D3A81A6_.wvu.Cols" sId="2"/>
    <undo index="1" exp="area" ref3D="1" dr="$A$113:$XFD$113" dn="Z_8CF23890_B80D_43CE_AC47_A5A077AE53A3_.wvu.Rows" sId="2"/>
    <undo index="2" exp="area" ref3D="1" dr="$A$2:$XFD$3" dn="Z_8CF23890_B80D_43CE_AC47_A5A077AE53A3_.wvu.PrintTitles" sId="2"/>
    <undo index="2" exp="area" ref3D="1" dr="$A$2:$XFD$3" dn="Z_70379542_B2D6_40D2_80AE_F1B0F6194280_.wvu.PrintTitles" sId="2"/>
    <undo index="4" exp="area" ref3D="1" dr="$AN$1:$AQ$1048576" dn="Z_8CF23890_B80D_43CE_AC47_A5A077AE53A3_.wvu.Cols" sId="2"/>
    <undo index="2" exp="area" ref3D="1" dr="$AL$1:$AL$1048576" dn="Z_8CF23890_B80D_43CE_AC47_A5A077AE53A3_.wvu.Cols" sId="2"/>
    <undo index="6" exp="area" ref3D="1" dr="$AE$1:$BG$1048576" dn="Z_70379542_B2D6_40D2_80AE_F1B0F6194280_.wvu.Cols" sId="2"/>
    <undo index="2" exp="area" ref3D="1" dr="$A$2:$XFD$3" dn="Z_5EC924FF_8BC8_40AD_A319_4C9D91240D71_.wvu.PrintTitles" sId="2"/>
    <undo index="2" exp="area" ref3D="1" dr="$A$2:$XFD$3" dn="Z_5D3CE05E_E258_49BD_A56F_B41F6E2E1760_.wvu.PrintTitles" sId="2"/>
    <undo index="0" exp="area" ref3D="1" dr="$A$250:$XFD$250" dn="Z_50921383_7DBA_4510_9D4A_313E4C433247_.wvu.Rows" sId="2"/>
    <undo index="2" exp="area" ref3D="1" dr="$A$2:$XFD$3" dn="Z_50921383_7DBA_4510_9D4A_313E4C433247_.wvu.PrintTitles" sId="2"/>
    <undo index="4" exp="area" ref3D="1" dr="$AT$1:$AT$1048576" dn="Z_50921383_7DBA_4510_9D4A_313E4C433247_.wvu.Cols" sId="2"/>
    <undo index="2" exp="area" ref3D="1" dr="$AR$1:$AS$1048576" dn="Z_50921383_7DBA_4510_9D4A_313E4C433247_.wvu.Cols" sId="2"/>
    <undo index="1" exp="area" ref3D="1" dr="$AB$1:$AL$1048576" dn="Z_50921383_7DBA_4510_9D4A_313E4C433247_.wvu.Cols" sId="2"/>
    <undo index="2" exp="area" ref3D="1" dr="$A$2:$XFD$3" dn="Z_4AAFD51F_A55D_4BD7_8E8E_8ADC9828244C_.wvu.PrintTitles" sId="2"/>
    <undo index="2" exp="area" ref3D="1" dr="$A$2:$XFD$3" dn="Z_2A64C2BC_53ED_460F_8F73_8F31D0C747C5_.wvu.PrintTitles" sId="2"/>
    <undo index="2" exp="area" ref3D="1" dr="$AR$1:$AS$1048576" dn="Z_2A64C2BC_53ED_460F_8F73_8F31D0C747C5_.wvu.Cols" sId="2"/>
    <undo index="2" exp="area" ref3D="1" dr="$A$2:$XFD$3" dn="Z_22DCB34F_2C24_4230_98F6_DAF7677861F8_.wvu.PrintTitles" sId="2"/>
    <undo index="6" exp="area" ref3D="1" dr="$AE$1:$BG$1048576" dn="Z_22DCB34F_2C24_4230_98F6_DAF7677861F8_.wvu.Cols" sId="2"/>
    <undo index="2" exp="area" ref3D="1" dr="$A$2:$XFD$3" dn="Nyomtatási_cím" sId="2"/>
    <rfmt sheetId="2" xfDxf="1" sqref="AD1:AD1048576" start="0" length="0">
      <dxf>
        <font>
          <sz val="11"/>
        </font>
      </dxf>
    </rfmt>
    <rcc rId="0" sId="2" dxf="1" quotePrefix="1">
      <nc r="AD1" t="inlineStr">
        <is>
          <t>2018/2019</t>
        </is>
      </nc>
      <ndxf>
        <alignment horizontal="center" vertical="top" readingOrder="0"/>
      </ndxf>
    </rcc>
    <rcc rId="0" sId="2" dxf="1">
      <nc r="AD2" t="inlineStr">
        <is>
          <t>Technikai napi kapacitás</t>
        </is>
      </nc>
      <ndxf>
        <font>
          <b/>
          <sz val="11"/>
        </font>
        <fill>
          <patternFill patternType="solid">
            <bgColor rgb="FFCCCCFF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" t="inlineStr">
        <is>
          <t>(kWh/nap)</t>
        </is>
      </nc>
      <ndxf>
        <font>
          <b/>
          <sz val="11"/>
        </font>
        <numFmt numFmtId="167" formatCode="#,##0.0"/>
        <fill>
          <patternFill patternType="solid">
            <bgColor rgb="FFCCCCFF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" t="inlineStr">
        <is>
          <t>(kWh/day)</t>
        </is>
      </nc>
      <ndxf>
        <font>
          <b/>
          <sz val="11"/>
        </font>
        <numFmt numFmtId="167" formatCode="#,##0.0"/>
        <fill>
          <patternFill patternType="solid">
            <bgColor rgb="FFCCCCFF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5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6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7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8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9">
        <v>0</v>
      </nc>
      <ndxf>
        <font>
          <sz val="11"/>
          <color rgb="FFFF0000"/>
        </font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0">
        <f>SUM(AD11:AD13)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1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2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3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4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5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6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7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8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9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0">
        <f>SUM(AD21:AD22)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1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2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3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4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5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6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7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8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9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0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1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2">
        <f>SUM(AD33:AD34)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3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4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5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6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7">
        <f>SUM(AD38:AD40)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8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9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0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1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2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3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4">
        <f>SUM(AD45:AD46)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5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6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7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8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9">
        <f>SUM(AD50:AD51)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50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51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52">
        <f>SUM(AD53:AD54)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53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54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55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56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57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58">
        <f>SUM(AD59:AD61)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59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60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61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62">
        <f>SUM(AD63:AD73)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63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64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65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66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67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68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69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70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71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72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73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74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75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76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77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78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79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80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81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82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83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84">
        <f>SUM(AD85:AD86)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85">
        <f>#REF!*24</f>
      </nc>
      <ndxf>
        <font>
          <sz val="11"/>
          <color rgb="FFFF0000"/>
        </font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86">
        <f>#REF!*24</f>
      </nc>
      <ndxf>
        <font>
          <sz val="11"/>
          <color rgb="FFFF0000"/>
        </font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87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88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89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90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91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92">
        <f>SUM(AD93:AD95)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93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94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95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96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97">
        <f>SUM(AD98:AD100)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98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99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00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01">
        <f>SUM(AD102:AD103)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02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03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04">
        <f>SUM(AD105:AD106)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05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06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07">
        <f>#REF!</f>
      </nc>
      <ndxf>
        <font>
          <sz val="11"/>
          <color rgb="FFFF0000"/>
        </font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08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09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10">
        <f>AD111+AD112+AD114+AD115+AD116+AD117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11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12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13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14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15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16">
        <f>#REF!</f>
      </nc>
      <ndxf>
        <font>
          <sz val="11"/>
          <color rgb="FFFF0000"/>
        </font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117" start="0" length="0">
      <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AD118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19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20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21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22">
        <f>SUM(AD123:AD124)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23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24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25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26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27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28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29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30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31">
        <f>SUM(AD132:AD133)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32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33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34">
        <f>SUM(AD135:AD136)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35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36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37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38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39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40">
        <f>SUM(AD141:AD142)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41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42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43">
        <f>SUM(AD144:AD146)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44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45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46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47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48">
        <f>SUM(AD149:AD150)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49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50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51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52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53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54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55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56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57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58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59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60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61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62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63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64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65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66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67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68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69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70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71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72">
        <f>SUM(AD173:AD174)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73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74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75">
        <f>SUM(AD176:AD178)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76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77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78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79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80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81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82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83">
        <f>SUM(AD184:AD186)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84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85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86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87">
        <f>#REF!</f>
      </nc>
      <ndxf>
        <font>
          <sz val="11"/>
          <color rgb="FFFF0000"/>
        </font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88">
        <f>SUM(AD189:AD192)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89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90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91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92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93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94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95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96">
        <f>SUM(AD197:AD198)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97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98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99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00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01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02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03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04">
        <f>SUM(AD205:AD206)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05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06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07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08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09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10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11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12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13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14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15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16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17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18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19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20">
        <f>SUM(AD221:AD222)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21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22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23">
        <f>SUM(AD224:AD225)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24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25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26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27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28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29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30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31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32">
        <f>SUM(AD233:AD234)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33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34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35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36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37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38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39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40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41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42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43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44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45">
        <f>SUM(AD246:AD247)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46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47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48">
        <f>SUM(AD249:AD250)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49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50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51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52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53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54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55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56">
        <f>SUM(AD257:AD258)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57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58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59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60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61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62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63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64">
        <f>SUM(AD265:AD266)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65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66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67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68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69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70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71">
        <f>SUM(AD272:AD273)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72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73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74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75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76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77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78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79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80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81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82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83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84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85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86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87">
        <f>SUM(AD288:AD290)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88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89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90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91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92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93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94">
        <f>SUM(AD295:AD296)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95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96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97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98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99">
        <f>SUM(AD300:AD301)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00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01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02">
        <f>#REF!</f>
      </nc>
      <ndxf>
        <font>
          <sz val="11"/>
          <color rgb="FFFF0000"/>
        </font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03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04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05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06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07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08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09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10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11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12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13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14">
        <f>SUM(AD315:AD317)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15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16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17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18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19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20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21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22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23">
        <f>SUM(AD324:AD325)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24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25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26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27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28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29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30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31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32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33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34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35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36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37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38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39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40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41">
        <f>SUM(AD342:AD343)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42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43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44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45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46">
        <f>SUM(AD347:AD348)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47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48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49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50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51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52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53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54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55">
        <f>SUM(AD356:AD357)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56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57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58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59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60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61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62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63">
        <f>SUM(AD364:AD365)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64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65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66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67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68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69">
        <f>SUM(AD370:AD371)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70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71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72">
        <f>SUM(AD373:AD374)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73">
        <f>#REF!*24</f>
      </nc>
      <ndxf>
        <font>
          <sz val="11"/>
          <color rgb="FFFF0000"/>
        </font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74">
        <f>#REF!*24</f>
      </nc>
      <ndxf>
        <font>
          <sz val="11"/>
          <color rgb="FFFF0000"/>
        </font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75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76">
        <f>SUM(AD377:AD379)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77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78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79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80">
        <f>SUM(AD381:AD383)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81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82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83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84">
        <f>SUM(AD385:AD386)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85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86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87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88">
        <f>SUM(AD389:AD390)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89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90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91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92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93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94">
        <f>SUM(AD395:AD396)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95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96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97">
        <f>SUM(AD398:AD400)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98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99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00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01">
        <f>SUM(AD402:AD404)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02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03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04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05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06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07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08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09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10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11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12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13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14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15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16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17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18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19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20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21">
        <f>SUM(AD422:AD424)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22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23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24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25">
        <f>SUM(AD426:AD427)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26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27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28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29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30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31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32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33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34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35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36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37">
        <f>SUM(AD438:AD439)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38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39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40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41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42">
        <f>SUM(AD443:AD444)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43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44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45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46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47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48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49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50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51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52">
        <f>SUM(AD453:AD455)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53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54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55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56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57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58">
        <f>SUM(AD459:AD461)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59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60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61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62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63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64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65">
        <f>SUM(AD466:AD467)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66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67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68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69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70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471" start="0" length="0">
      <dxf>
        <alignment horizontal="center" vertical="center" readingOrder="0"/>
      </dxf>
    </rfmt>
    <rfmt sheetId="2" sqref="AD472" start="0" length="0">
      <dxf>
        <numFmt numFmtId="3" formatCode="#,##0"/>
        <alignment vertical="center" readingOrder="0"/>
      </dxf>
    </rfmt>
    <rfmt sheetId="2" sqref="AD473" start="0" length="0">
      <dxf>
        <numFmt numFmtId="3" formatCode="#,##0"/>
        <alignment vertical="center" readingOrder="0"/>
        <border outline="0">
          <top style="medium">
            <color indexed="64"/>
          </top>
        </border>
      </dxf>
    </rfmt>
    <rcc rId="0" sId="2" dxf="1">
      <nc r="AD474">
        <f>SUM(AD475:AD478)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75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76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77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78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479" start="0" length="0">
      <dxf>
        <numFmt numFmtId="30" formatCode="@"/>
        <alignment vertical="center" readingOrder="0"/>
        <border outline="0">
          <top style="medium">
            <color indexed="64"/>
          </top>
          <bottom style="medium">
            <color indexed="64"/>
          </bottom>
        </border>
      </dxf>
    </rfmt>
    <rcc rId="0" sId="2" dxf="1">
      <nc r="AD480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481" start="0" length="0">
      <dxf>
        <alignment vertical="center" readingOrder="0"/>
      </dxf>
    </rfmt>
    <rfmt sheetId="2" sqref="AD482" start="0" length="0">
      <dxf>
        <numFmt numFmtId="3" formatCode="#,##0"/>
        <alignment vertical="center" readingOrder="0"/>
        <border outline="0">
          <top style="medium">
            <color indexed="64"/>
          </top>
          <bottom style="medium">
            <color indexed="64"/>
          </bottom>
        </border>
      </dxf>
    </rfmt>
    <rcc rId="0" sId="2" dxf="1">
      <nc r="AD483">
        <f>#REF!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84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85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86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87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88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489" start="0" length="0">
      <dxf>
        <numFmt numFmtId="3" formatCode="#,##0"/>
        <alignment vertical="center" readingOrder="0"/>
      </dxf>
    </rfmt>
    <rfmt sheetId="2" s="1" sqref="AD490" start="0" length="0">
      <dxf>
        <font>
          <b/>
          <sz val="11"/>
          <color auto="1"/>
          <name val="Arial"/>
          <scheme val="none"/>
        </font>
        <numFmt numFmtId="3" formatCode="#,##0"/>
        <fill>
          <patternFill patternType="solid">
            <bgColor indexed="22"/>
          </patternFill>
        </fill>
        <alignment horizontal="center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  <rcc rId="0" sId="2" dxf="1">
      <nc r="AD491">
        <f>#REF!</f>
      </nc>
      <ndxf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492" start="0" length="0">
      <dxf>
        <numFmt numFmtId="30" formatCode="@"/>
        <fill>
          <patternFill patternType="solid">
            <bgColor rgb="FFCCCCFF"/>
          </patternFill>
        </fill>
        <alignment horizontal="center" vertical="center" readingOrder="0"/>
        <border outline="0">
          <right style="thin">
            <color indexed="64"/>
          </right>
        </border>
      </dxf>
    </rfmt>
    <rfmt sheetId="2" sqref="AD493" start="0" length="0">
      <dxf>
        <font>
          <sz val="11"/>
          <color theme="0"/>
        </font>
        <numFmt numFmtId="3" formatCode="#,##0"/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D494" start="0" length="0">
      <dxf>
        <numFmt numFmtId="30" formatCode="@"/>
        <fill>
          <patternFill patternType="solid">
            <bgColor rgb="FFCCCCFF"/>
          </patternFill>
        </fill>
        <alignment horizontal="center" vertical="center" readingOrder="0"/>
        <border outline="0"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dxf>
    </rfmt>
    <rfmt sheetId="2" sqref="AD495" start="0" length="0">
      <dxf>
        <numFmt numFmtId="30" formatCode="@"/>
        <alignment vertical="center" readingOrder="0"/>
        <border outline="0">
          <top style="thick">
            <color indexed="64"/>
          </top>
          <bottom style="medium">
            <color indexed="64"/>
          </bottom>
        </border>
      </dxf>
    </rfmt>
    <rfmt sheetId="2" sqref="AD496" start="0" length="0">
      <dxf>
        <alignment vertical="center" readingOrder="0"/>
      </dxf>
    </rfmt>
    <rfmt sheetId="2" sqref="AD497" start="0" length="0">
      <dxf>
        <alignment vertical="center" readingOrder="0"/>
      </dxf>
    </rfmt>
    <rfmt sheetId="2" sqref="AD498" start="0" length="0">
      <dxf>
        <alignment vertical="center" readingOrder="0"/>
      </dxf>
    </rfmt>
    <rfmt sheetId="2" sqref="AD499" start="0" length="0">
      <dxf>
        <alignment vertical="center" readingOrder="0"/>
      </dxf>
    </rfmt>
    <rfmt sheetId="2" sqref="AD500" start="0" length="0">
      <dxf>
        <alignment vertical="center" readingOrder="0"/>
      </dxf>
    </rfmt>
    <rfmt sheetId="2" sqref="AD501" start="0" length="0">
      <dxf>
        <alignment vertical="center" readingOrder="0"/>
      </dxf>
    </rfmt>
    <rfmt sheetId="2" sqref="AD502" start="0" length="0">
      <dxf>
        <alignment vertical="center" readingOrder="0"/>
      </dxf>
    </rfmt>
    <rfmt sheetId="2" sqref="AD503" start="0" length="0">
      <dxf>
        <alignment vertical="center" readingOrder="0"/>
      </dxf>
    </rfmt>
    <rfmt sheetId="2" sqref="AD504" start="0" length="0">
      <dxf>
        <alignment vertical="center" readingOrder="0"/>
      </dxf>
    </rfmt>
    <rfmt sheetId="2" sqref="AD505" start="0" length="0">
      <dxf>
        <alignment vertical="center" readingOrder="0"/>
      </dxf>
    </rfmt>
    <rfmt sheetId="2" sqref="AD506" start="0" length="0">
      <dxf>
        <alignment vertical="center" readingOrder="0"/>
      </dxf>
    </rfmt>
    <rfmt sheetId="2" sqref="AD507" start="0" length="0">
      <dxf>
        <alignment vertical="center" readingOrder="0"/>
      </dxf>
    </rfmt>
    <rfmt sheetId="2" sqref="AD508" start="0" length="0">
      <dxf>
        <alignment vertical="center" readingOrder="0"/>
      </dxf>
    </rfmt>
    <rfmt sheetId="2" sqref="AD509" start="0" length="0">
      <dxf>
        <alignment vertical="center" readingOrder="0"/>
      </dxf>
    </rfmt>
    <rfmt sheetId="2" sqref="AD510" start="0" length="0">
      <dxf>
        <alignment vertical="center" readingOrder="0"/>
      </dxf>
    </rfmt>
    <rfmt sheetId="2" sqref="AD511" start="0" length="0">
      <dxf>
        <alignment vertical="center" readingOrder="0"/>
      </dxf>
    </rfmt>
    <rfmt sheetId="2" sqref="AD512" start="0" length="0">
      <dxf>
        <alignment vertical="center" readingOrder="0"/>
      </dxf>
    </rfmt>
    <rfmt sheetId="2" sqref="AD513" start="0" length="0">
      <dxf>
        <alignment vertical="center" readingOrder="0"/>
      </dxf>
    </rfmt>
    <rfmt sheetId="2" sqref="AD514" start="0" length="0">
      <dxf>
        <alignment vertical="center" readingOrder="0"/>
      </dxf>
    </rfmt>
    <rfmt sheetId="2" sqref="AD515" start="0" length="0">
      <dxf>
        <alignment vertical="center" readingOrder="0"/>
      </dxf>
    </rfmt>
    <rfmt sheetId="2" sqref="AD516" start="0" length="0">
      <dxf>
        <alignment vertical="center" readingOrder="0"/>
      </dxf>
    </rfmt>
    <rfmt sheetId="2" sqref="AD517" start="0" length="0">
      <dxf>
        <alignment vertical="center" readingOrder="0"/>
      </dxf>
    </rfmt>
    <rfmt sheetId="2" sqref="AD518" start="0" length="0">
      <dxf>
        <alignment vertical="center" readingOrder="0"/>
      </dxf>
    </rfmt>
    <rfmt sheetId="2" sqref="AD519" start="0" length="0">
      <dxf>
        <numFmt numFmtId="167" formatCode="#,##0.0"/>
        <alignment vertical="center" readingOrder="0"/>
      </dxf>
    </rfmt>
    <rfmt sheetId="2" sqref="AD520" start="0" length="0">
      <dxf>
        <numFmt numFmtId="167" formatCode="#,##0.0"/>
        <alignment vertical="center" readingOrder="0"/>
      </dxf>
    </rfmt>
    <rfmt sheetId="2" sqref="AD521" start="0" length="0">
      <dxf>
        <numFmt numFmtId="167" formatCode="#,##0.0"/>
        <alignment vertical="center" readingOrder="0"/>
      </dxf>
    </rfmt>
    <rfmt sheetId="2" sqref="AD522" start="0" length="0">
      <dxf>
        <numFmt numFmtId="167" formatCode="#,##0.0"/>
        <alignment vertical="center" readingOrder="0"/>
      </dxf>
    </rfmt>
    <rfmt sheetId="2" sqref="AD523" start="0" length="0">
      <dxf>
        <numFmt numFmtId="167" formatCode="#,##0.0"/>
        <alignment vertical="center" readingOrder="0"/>
      </dxf>
    </rfmt>
    <rfmt sheetId="2" sqref="AD524" start="0" length="0">
      <dxf>
        <numFmt numFmtId="167" formatCode="#,##0.0"/>
        <alignment vertical="center" readingOrder="0"/>
      </dxf>
    </rfmt>
    <rfmt sheetId="2" sqref="AD525" start="0" length="0">
      <dxf>
        <numFmt numFmtId="167" formatCode="#,##0.0"/>
        <alignment vertical="center" readingOrder="0"/>
      </dxf>
    </rfmt>
    <rfmt sheetId="2" sqref="AD526" start="0" length="0">
      <dxf>
        <numFmt numFmtId="167" formatCode="#,##0.0"/>
        <alignment vertical="center" readingOrder="0"/>
      </dxf>
    </rfmt>
    <rfmt sheetId="2" sqref="AD527" start="0" length="0">
      <dxf>
        <numFmt numFmtId="167" formatCode="#,##0.0"/>
        <alignment vertical="center" readingOrder="0"/>
      </dxf>
    </rfmt>
    <rfmt sheetId="2" sqref="AD528" start="0" length="0">
      <dxf>
        <numFmt numFmtId="3" formatCode="#,##0"/>
        <alignment vertical="center" readingOrder="0"/>
      </dxf>
    </rfmt>
    <rfmt sheetId="2" sqref="AD529" start="0" length="0">
      <dxf>
        <numFmt numFmtId="167" formatCode="#,##0.0"/>
        <alignment vertical="center" readingOrder="0"/>
      </dxf>
    </rfmt>
    <rfmt sheetId="2" sqref="AD530" start="0" length="0">
      <dxf>
        <numFmt numFmtId="167" formatCode="#,##0.0"/>
        <alignment vertical="center" readingOrder="0"/>
      </dxf>
    </rfmt>
    <rfmt sheetId="2" sqref="AD531" start="0" length="0">
      <dxf>
        <numFmt numFmtId="167" formatCode="#,##0.0"/>
        <alignment vertical="center" readingOrder="0"/>
      </dxf>
    </rfmt>
    <rfmt sheetId="2" sqref="AD532" start="0" length="0">
      <dxf>
        <numFmt numFmtId="167" formatCode="#,##0.0"/>
        <alignment vertical="center" readingOrder="0"/>
      </dxf>
    </rfmt>
    <rfmt sheetId="2" sqref="AD533" start="0" length="0">
      <dxf>
        <numFmt numFmtId="167" formatCode="#,##0.0"/>
        <alignment vertical="center" readingOrder="0"/>
      </dxf>
    </rfmt>
    <rfmt sheetId="2" sqref="AD534" start="0" length="0">
      <dxf>
        <numFmt numFmtId="167" formatCode="#,##0.0"/>
        <fill>
          <patternFill patternType="solid">
            <bgColor rgb="FFFFC000"/>
          </patternFill>
        </fill>
        <alignment vertical="center" readingOrder="0"/>
      </dxf>
    </rfmt>
    <rfmt sheetId="2" sqref="AD535" start="0" length="0">
      <dxf>
        <alignment vertical="center" readingOrder="0"/>
      </dxf>
    </rfmt>
    <rfmt sheetId="2" sqref="AD536" start="0" length="0">
      <dxf>
        <alignment vertical="center" readingOrder="0"/>
      </dxf>
    </rfmt>
    <rfmt sheetId="2" sqref="AD537" start="0" length="0">
      <dxf>
        <alignment vertical="center" readingOrder="0"/>
      </dxf>
    </rfmt>
    <rfmt sheetId="2" sqref="AD538" start="0" length="0">
      <dxf>
        <numFmt numFmtId="167" formatCode="#,##0.0"/>
        <alignment vertical="center" readingOrder="0"/>
      </dxf>
    </rfmt>
    <rfmt sheetId="2" sqref="AD539" start="0" length="0">
      <dxf>
        <numFmt numFmtId="167" formatCode="#,##0.0"/>
        <alignment vertical="center" readingOrder="0"/>
      </dxf>
    </rfmt>
    <rfmt sheetId="2" sqref="AD540" start="0" length="0">
      <dxf>
        <numFmt numFmtId="167" formatCode="#,##0.0"/>
        <alignment vertical="center" readingOrder="0"/>
      </dxf>
    </rfmt>
    <rfmt sheetId="2" sqref="AD541" start="0" length="0">
      <dxf>
        <numFmt numFmtId="167" formatCode="#,##0.0"/>
        <alignment vertical="center" readingOrder="0"/>
      </dxf>
    </rfmt>
    <rfmt sheetId="2" sqref="AD542" start="0" length="0">
      <dxf>
        <numFmt numFmtId="167" formatCode="#,##0.0"/>
        <alignment vertical="center" readingOrder="0"/>
      </dxf>
    </rfmt>
    <rfmt sheetId="2" sqref="AD543" start="0" length="0">
      <dxf>
        <numFmt numFmtId="167" formatCode="#,##0.0"/>
        <alignment vertical="center" readingOrder="0"/>
      </dxf>
    </rfmt>
    <rfmt sheetId="2" sqref="AD544" start="0" length="0">
      <dxf>
        <numFmt numFmtId="167" formatCode="#,##0.0"/>
        <alignment vertical="center" readingOrder="0"/>
      </dxf>
    </rfmt>
    <rfmt sheetId="2" sqref="AD545" start="0" length="0">
      <dxf>
        <numFmt numFmtId="167" formatCode="#,##0.0"/>
        <alignment vertical="center" readingOrder="0"/>
      </dxf>
    </rfmt>
    <rfmt sheetId="2" sqref="AD546" start="0" length="0">
      <dxf>
        <alignment vertical="center" readingOrder="0"/>
      </dxf>
    </rfmt>
    <rfmt sheetId="2" sqref="AD547" start="0" length="0">
      <dxf>
        <alignment vertical="center" readingOrder="0"/>
      </dxf>
    </rfmt>
    <rfmt sheetId="2" sqref="AD548" start="0" length="0">
      <dxf>
        <alignment vertical="center" readingOrder="0"/>
      </dxf>
    </rfmt>
    <rfmt sheetId="2" sqref="AD549" start="0" length="0">
      <dxf>
        <alignment vertical="center" readingOrder="0"/>
      </dxf>
    </rfmt>
    <rfmt sheetId="2" sqref="AD550" start="0" length="0">
      <dxf>
        <alignment vertical="center" readingOrder="0"/>
      </dxf>
    </rfmt>
    <rfmt sheetId="2" sqref="AD551" start="0" length="0">
      <dxf>
        <alignment vertical="center" readingOrder="0"/>
      </dxf>
    </rfmt>
    <rfmt sheetId="2" sqref="AD552" start="0" length="0">
      <dxf>
        <alignment vertical="center" readingOrder="0"/>
      </dxf>
    </rfmt>
    <rfmt sheetId="2" sqref="AD553" start="0" length="0">
      <dxf>
        <alignment vertical="center" readingOrder="0"/>
      </dxf>
    </rfmt>
    <rfmt sheetId="2" sqref="AD554" start="0" length="0">
      <dxf>
        <alignment vertical="center" readingOrder="0"/>
      </dxf>
    </rfmt>
    <rfmt sheetId="2" sqref="AD555" start="0" length="0">
      <dxf>
        <alignment vertical="center" readingOrder="0"/>
      </dxf>
    </rfmt>
    <rfmt sheetId="2" sqref="AD556" start="0" length="0">
      <dxf>
        <alignment vertical="center" readingOrder="0"/>
      </dxf>
    </rfmt>
    <rfmt sheetId="2" sqref="AD557" start="0" length="0">
      <dxf>
        <alignment vertical="center" readingOrder="0"/>
      </dxf>
    </rfmt>
    <rfmt sheetId="2" sqref="AD558" start="0" length="0">
      <dxf>
        <alignment vertical="center" readingOrder="0"/>
      </dxf>
    </rfmt>
    <rfmt sheetId="2" sqref="AD559" start="0" length="0">
      <dxf>
        <alignment vertical="center" readingOrder="0"/>
      </dxf>
    </rfmt>
    <rfmt sheetId="2" sqref="AD560" start="0" length="0">
      <dxf>
        <alignment vertical="center" readingOrder="0"/>
      </dxf>
    </rfmt>
    <rfmt sheetId="2" sqref="AD561" start="0" length="0">
      <dxf>
        <alignment vertical="center" readingOrder="0"/>
      </dxf>
    </rfmt>
    <rfmt sheetId="2" sqref="AD562" start="0" length="0">
      <dxf>
        <alignment vertical="center" readingOrder="0"/>
      </dxf>
    </rfmt>
    <rfmt sheetId="2" sqref="AD563" start="0" length="0">
      <dxf>
        <alignment vertical="center" readingOrder="0"/>
      </dxf>
    </rfmt>
    <rfmt sheetId="2" sqref="AD564" start="0" length="0">
      <dxf>
        <alignment vertical="center" readingOrder="0"/>
      </dxf>
    </rfmt>
    <rfmt sheetId="2" sqref="AD565" start="0" length="0">
      <dxf>
        <alignment vertical="center" readingOrder="0"/>
      </dxf>
    </rfmt>
    <rfmt sheetId="2" sqref="AD566" start="0" length="0">
      <dxf>
        <alignment vertical="center" readingOrder="0"/>
      </dxf>
    </rfmt>
    <rfmt sheetId="2" sqref="AD567" start="0" length="0">
      <dxf>
        <alignment vertical="center" readingOrder="0"/>
      </dxf>
    </rfmt>
    <rfmt sheetId="2" sqref="AD568" start="0" length="0">
      <dxf>
        <alignment vertical="center" readingOrder="0"/>
      </dxf>
    </rfmt>
    <rfmt sheetId="2" sqref="AD569" start="0" length="0">
      <dxf>
        <alignment vertical="center" readingOrder="0"/>
      </dxf>
    </rfmt>
    <rfmt sheetId="2" sqref="AD570" start="0" length="0">
      <dxf>
        <alignment vertical="center" readingOrder="0"/>
      </dxf>
    </rfmt>
    <rfmt sheetId="2" sqref="AD571" start="0" length="0">
      <dxf>
        <alignment vertical="center" readingOrder="0"/>
      </dxf>
    </rfmt>
    <rfmt sheetId="2" sqref="AD572" start="0" length="0">
      <dxf>
        <alignment vertical="center" readingOrder="0"/>
      </dxf>
    </rfmt>
    <rfmt sheetId="2" sqref="AD573" start="0" length="0">
      <dxf>
        <alignment vertical="center" readingOrder="0"/>
      </dxf>
    </rfmt>
    <rfmt sheetId="2" sqref="AD574" start="0" length="0">
      <dxf>
        <alignment vertical="center" readingOrder="0"/>
      </dxf>
    </rfmt>
    <rfmt sheetId="2" sqref="AD575" start="0" length="0">
      <dxf>
        <alignment vertical="center" readingOrder="0"/>
      </dxf>
    </rfmt>
    <rfmt sheetId="2" sqref="AD576" start="0" length="0">
      <dxf>
        <alignment vertical="center" readingOrder="0"/>
      </dxf>
    </rfmt>
    <rfmt sheetId="2" sqref="AD577" start="0" length="0">
      <dxf>
        <alignment vertical="center" readingOrder="0"/>
      </dxf>
    </rfmt>
    <rfmt sheetId="2" sqref="AD578" start="0" length="0">
      <dxf>
        <alignment vertical="center" readingOrder="0"/>
      </dxf>
    </rfmt>
    <rfmt sheetId="2" sqref="AD579" start="0" length="0">
      <dxf>
        <alignment vertical="center" readingOrder="0"/>
      </dxf>
    </rfmt>
    <rfmt sheetId="2" sqref="AD580" start="0" length="0">
      <dxf>
        <alignment vertical="center" readingOrder="0"/>
      </dxf>
    </rfmt>
    <rfmt sheetId="2" sqref="AD581" start="0" length="0">
      <dxf>
        <alignment vertical="center" readingOrder="0"/>
      </dxf>
    </rfmt>
    <rfmt sheetId="2" sqref="AD582" start="0" length="0">
      <dxf>
        <alignment vertical="center" readingOrder="0"/>
      </dxf>
    </rfmt>
    <rfmt sheetId="2" sqref="AD583" start="0" length="0">
      <dxf>
        <alignment vertical="center" readingOrder="0"/>
      </dxf>
    </rfmt>
    <rfmt sheetId="2" sqref="AD584" start="0" length="0">
      <dxf>
        <alignment vertical="center" readingOrder="0"/>
      </dxf>
    </rfmt>
    <rfmt sheetId="2" sqref="AD585" start="0" length="0">
      <dxf>
        <alignment vertical="center" readingOrder="0"/>
      </dxf>
    </rfmt>
    <rfmt sheetId="2" sqref="AD586" start="0" length="0">
      <dxf>
        <alignment vertical="center" readingOrder="0"/>
      </dxf>
    </rfmt>
    <rfmt sheetId="2" sqref="AD587" start="0" length="0">
      <dxf>
        <alignment vertical="center" readingOrder="0"/>
      </dxf>
    </rfmt>
    <rfmt sheetId="2" sqref="AD588" start="0" length="0">
      <dxf>
        <alignment vertical="center" readingOrder="0"/>
      </dxf>
    </rfmt>
    <rfmt sheetId="2" sqref="AD589" start="0" length="0">
      <dxf>
        <alignment vertical="center" readingOrder="0"/>
      </dxf>
    </rfmt>
    <rfmt sheetId="2" sqref="AD590" start="0" length="0">
      <dxf>
        <alignment vertical="center" readingOrder="0"/>
      </dxf>
    </rfmt>
    <rfmt sheetId="2" sqref="AD591" start="0" length="0">
      <dxf>
        <alignment vertical="center" readingOrder="0"/>
      </dxf>
    </rfmt>
    <rfmt sheetId="2" sqref="AD592" start="0" length="0">
      <dxf>
        <alignment vertical="center" readingOrder="0"/>
      </dxf>
    </rfmt>
    <rfmt sheetId="2" sqref="AD593" start="0" length="0">
      <dxf>
        <alignment vertical="center" readingOrder="0"/>
      </dxf>
    </rfmt>
    <rfmt sheetId="2" sqref="AD594" start="0" length="0">
      <dxf>
        <alignment vertical="center" readingOrder="0"/>
      </dxf>
    </rfmt>
    <rfmt sheetId="2" sqref="AD595" start="0" length="0">
      <dxf>
        <alignment vertical="center" readingOrder="0"/>
      </dxf>
    </rfmt>
    <rfmt sheetId="2" sqref="AD596" start="0" length="0">
      <dxf>
        <alignment vertical="center" readingOrder="0"/>
      </dxf>
    </rfmt>
    <rfmt sheetId="2" sqref="AD597" start="0" length="0">
      <dxf>
        <alignment vertical="center" readingOrder="0"/>
      </dxf>
    </rfmt>
    <rfmt sheetId="2" sqref="AD598" start="0" length="0">
      <dxf>
        <alignment vertical="center" readingOrder="0"/>
      </dxf>
    </rfmt>
    <rfmt sheetId="2" sqref="AD599" start="0" length="0">
      <dxf>
        <alignment vertical="center" readingOrder="0"/>
      </dxf>
    </rfmt>
    <rfmt sheetId="2" sqref="AD600" start="0" length="0">
      <dxf>
        <alignment vertical="center" readingOrder="0"/>
      </dxf>
    </rfmt>
    <rfmt sheetId="2" sqref="AD601" start="0" length="0">
      <dxf>
        <alignment vertical="center" readingOrder="0"/>
      </dxf>
    </rfmt>
    <rfmt sheetId="2" sqref="AD602" start="0" length="0">
      <dxf>
        <alignment vertical="center" readingOrder="0"/>
      </dxf>
    </rfmt>
    <rfmt sheetId="2" sqref="AD603" start="0" length="0">
      <dxf>
        <alignment vertical="center" readingOrder="0"/>
      </dxf>
    </rfmt>
    <rfmt sheetId="2" sqref="AD604" start="0" length="0">
      <dxf>
        <alignment vertical="center" readingOrder="0"/>
      </dxf>
    </rfmt>
    <rfmt sheetId="2" sqref="AD605" start="0" length="0">
      <dxf>
        <alignment vertical="center" readingOrder="0"/>
      </dxf>
    </rfmt>
    <rfmt sheetId="2" sqref="AD606" start="0" length="0">
      <dxf>
        <alignment vertical="center" readingOrder="0"/>
      </dxf>
    </rfmt>
    <rfmt sheetId="2" sqref="AD607" start="0" length="0">
      <dxf>
        <alignment vertical="center" readingOrder="0"/>
      </dxf>
    </rfmt>
    <rfmt sheetId="2" sqref="AD608" start="0" length="0">
      <dxf>
        <alignment vertical="center" readingOrder="0"/>
      </dxf>
    </rfmt>
    <rfmt sheetId="2" sqref="AD609" start="0" length="0">
      <dxf>
        <alignment vertical="center" readingOrder="0"/>
      </dxf>
    </rfmt>
    <rfmt sheetId="2" sqref="AD610" start="0" length="0">
      <dxf>
        <alignment vertical="center" readingOrder="0"/>
      </dxf>
    </rfmt>
    <rfmt sheetId="2" sqref="AD611" start="0" length="0">
      <dxf>
        <alignment vertical="center" readingOrder="0"/>
      </dxf>
    </rfmt>
    <rfmt sheetId="2" sqref="AD612" start="0" length="0">
      <dxf>
        <alignment vertical="center" readingOrder="0"/>
      </dxf>
    </rfmt>
    <rfmt sheetId="2" sqref="AD613" start="0" length="0">
      <dxf>
        <alignment vertical="center" readingOrder="0"/>
      </dxf>
    </rfmt>
    <rfmt sheetId="2" sqref="AD614" start="0" length="0">
      <dxf>
        <alignment vertical="center" readingOrder="0"/>
      </dxf>
    </rfmt>
    <rfmt sheetId="2" sqref="AD615" start="0" length="0">
      <dxf>
        <alignment vertical="center" readingOrder="0"/>
      </dxf>
    </rfmt>
    <rfmt sheetId="2" sqref="AD616" start="0" length="0">
      <dxf>
        <alignment vertical="center" readingOrder="0"/>
      </dxf>
    </rfmt>
    <rfmt sheetId="2" sqref="AD617" start="0" length="0">
      <dxf>
        <alignment vertical="center" readingOrder="0"/>
      </dxf>
    </rfmt>
    <rfmt sheetId="2" sqref="AD618" start="0" length="0">
      <dxf>
        <alignment vertical="center" readingOrder="0"/>
      </dxf>
    </rfmt>
    <rfmt sheetId="2" sqref="AD619" start="0" length="0">
      <dxf>
        <alignment vertical="center" readingOrder="0"/>
      </dxf>
    </rfmt>
    <rfmt sheetId="2" sqref="AD620" start="0" length="0">
      <dxf>
        <alignment vertical="center" readingOrder="0"/>
      </dxf>
    </rfmt>
    <rfmt sheetId="2" sqref="AD621" start="0" length="0">
      <dxf>
        <alignment vertical="center" readingOrder="0"/>
      </dxf>
    </rfmt>
    <rfmt sheetId="2" sqref="AD622" start="0" length="0">
      <dxf>
        <alignment vertical="center" readingOrder="0"/>
      </dxf>
    </rfmt>
    <rfmt sheetId="2" sqref="AD623" start="0" length="0">
      <dxf>
        <alignment vertical="center" readingOrder="0"/>
      </dxf>
    </rfmt>
    <rfmt sheetId="2" sqref="AD624" start="0" length="0">
      <dxf>
        <alignment vertical="center" readingOrder="0"/>
      </dxf>
    </rfmt>
    <rfmt sheetId="2" sqref="AD625" start="0" length="0">
      <dxf>
        <alignment vertical="center" readingOrder="0"/>
      </dxf>
    </rfmt>
    <rfmt sheetId="2" sqref="AD626" start="0" length="0">
      <dxf>
        <alignment vertical="center" readingOrder="0"/>
      </dxf>
    </rfmt>
  </rrc>
  <rrc rId="586" sId="2" ref="AD1:AD1048576" action="deleteCol">
    <undo index="0" exp="ref" v="1" dr="AD545" r="AE545" sId="2"/>
    <undo index="0" exp="ref" v="1" dr="AD541" r="AE541" sId="2"/>
    <undo index="0" exp="ref" v="1" dr="AD493" r="AE493" sId="2"/>
    <undo index="0" exp="ref" v="1" dr="AD488" r="AE488" sId="2"/>
    <undo index="0" exp="ref" v="1" dr="AD487" r="AE487" sId="2"/>
    <undo index="0" exp="ref" v="1" dr="AD486" r="AE486" sId="2"/>
    <undo index="0" exp="ref" v="1" dr="AD485" r="AF485" sId="2"/>
    <undo index="0" exp="ref" v="1" dr="AD485" r="AE485" sId="2"/>
    <undo index="0" exp="ref" v="1" dr="AD484" r="AE484" sId="2"/>
    <undo index="0" exp="ref" v="1" dr="AD483" r="AE483" sId="2"/>
    <undo index="0" exp="ref" v="1" dr="AD480" r="AF480" sId="2"/>
    <undo index="0" exp="ref" v="1" dr="AD480" r="AE480" sId="2"/>
    <undo index="0" exp="ref" v="1" dr="AD478" r="AE478" sId="2"/>
    <undo index="0" exp="ref" v="1" dr="AD477" r="AE477" sId="2"/>
    <undo index="0" exp="ref" v="1" dr="AD476" r="AE476" sId="2"/>
    <undo index="0" exp="ref" v="1" dr="AD475" r="AE475" sId="2"/>
    <undo index="0" exp="ref" v="1" dr="AD474" r="AE474" sId="2"/>
    <undo index="0" exp="ref" v="1" dr="AD470" r="AE470" sId="2"/>
    <undo index="0" exp="ref" v="1" dr="AD469" r="AE469" sId="2"/>
    <undo index="0" exp="ref" v="1" dr="AD468" r="AE468" sId="2"/>
    <undo index="0" exp="ref" v="1" dr="AD467" r="AE467" sId="2"/>
    <undo index="0" exp="ref" v="1" dr="AD466" r="AE466" sId="2"/>
    <undo index="0" exp="ref" v="1" dr="AD464" r="AE464" sId="2"/>
    <undo index="0" exp="ref" v="1" dr="AD463" r="AE463" sId="2"/>
    <undo index="0" exp="ref" v="1" dr="AD462" r="AE462" sId="2"/>
    <undo index="0" exp="ref" v="1" dr="AD461" r="AE461" sId="2"/>
    <undo index="0" exp="ref" v="1" dr="AD460" r="AE460" sId="2"/>
    <undo index="0" exp="ref" v="1" dr="AD459" r="AE459" sId="2"/>
    <undo index="0" exp="ref" v="1" dr="AD457" r="AE457" sId="2"/>
    <undo index="0" exp="ref" v="1" dr="AD456" r="AE456" sId="2"/>
    <undo index="0" exp="ref" v="1" dr="AD455" r="AE455" sId="2"/>
    <undo index="0" exp="ref" v="1" dr="AD454" r="AE454" sId="2"/>
    <undo index="0" exp="ref" v="1" dr="AD453" r="AE453" sId="2"/>
    <undo index="0" exp="ref" v="1" dr="AD451" r="AE451" sId="2"/>
    <undo index="0" exp="ref" v="1" dr="AD450" r="AE450" sId="2"/>
    <undo index="0" exp="ref" v="1" dr="AD449" r="AE449" sId="2"/>
    <undo index="0" exp="ref" v="1" dr="AD448" r="AE448" sId="2"/>
    <undo index="0" exp="ref" v="1" dr="AD447" r="AE447" sId="2"/>
    <undo index="0" exp="ref" v="1" dr="AD446" r="AE446" sId="2"/>
    <undo index="0" exp="ref" v="1" dr="AD445" r="AE445" sId="2"/>
    <undo index="0" exp="ref" v="1" dr="AD444" r="AE444" sId="2"/>
    <undo index="0" exp="ref" v="1" dr="AD443" r="AE443" sId="2"/>
    <undo index="0" exp="ref" v="1" dr="AD441" r="AE441" sId="2"/>
    <undo index="0" exp="ref" v="1" dr="AD440" r="AE440" sId="2"/>
    <undo index="0" exp="ref" v="1" dr="AD439" r="AE439" sId="2"/>
    <undo index="0" exp="ref" v="1" dr="AD438" r="AE438" sId="2"/>
    <undo index="0" exp="ref" v="1" dr="AD436" r="AE436" sId="2"/>
    <undo index="0" exp="ref" v="1" dr="AD435" r="AE435" sId="2"/>
    <undo index="0" exp="ref" v="1" dr="AD434" r="AE434" sId="2"/>
    <undo index="0" exp="ref" v="1" dr="AD432" r="AE432" sId="2"/>
    <undo index="0" exp="ref" v="1" dr="AD431" r="AE431" sId="2"/>
    <undo index="0" exp="ref" v="1" dr="AD430" r="AE430" sId="2"/>
    <undo index="0" exp="ref" v="1" dr="AD429" r="AE429" sId="2"/>
    <undo index="0" exp="ref" v="1" dr="AD428" r="AE428" sId="2"/>
    <undo index="0" exp="ref" v="1" dr="AD427" r="AE427" sId="2"/>
    <undo index="0" exp="ref" v="1" dr="AD426" r="AE426" sId="2"/>
    <undo index="0" exp="ref" v="1" dr="AD424" r="AE424" sId="2"/>
    <undo index="0" exp="ref" v="1" dr="AD423" r="AE423" sId="2"/>
    <undo index="0" exp="ref" v="1" dr="AD422" r="AE422" sId="2"/>
    <undo index="0" exp="ref" v="1" dr="AD420" r="AE420" sId="2"/>
    <undo index="0" exp="ref" v="1" dr="AD419" r="AE419" sId="2"/>
    <undo index="0" exp="ref" v="1" dr="AD418" r="AE418" sId="2"/>
    <undo index="0" exp="ref" v="1" dr="AD417" r="AE417" sId="2"/>
    <undo index="0" exp="ref" v="1" dr="AD416" r="AE416" sId="2"/>
    <undo index="0" exp="ref" v="1" dr="AD415" r="AE415" sId="2"/>
    <undo index="0" exp="ref" v="1" dr="AD414" r="AE414" sId="2"/>
    <undo index="0" exp="ref" v="1" dr="AD413" r="AE413" sId="2"/>
    <undo index="0" exp="ref" v="1" dr="AD412" r="AE412" sId="2"/>
    <undo index="0" exp="ref" v="1" dr="AD411" r="AE411" sId="2"/>
    <undo index="0" exp="ref" v="1" dr="AD410" r="AE410" sId="2"/>
    <undo index="0" exp="ref" v="1" dr="AD409" r="AE409" sId="2"/>
    <undo index="0" exp="ref" v="1" dr="AD408" r="AE408" sId="2"/>
    <undo index="0" exp="ref" v="1" dr="AD407" r="AE407" sId="2"/>
    <undo index="0" exp="ref" v="1" dr="AD406" r="AE406" sId="2"/>
    <undo index="0" exp="ref" v="1" dr="AD405" r="AE405" sId="2"/>
    <undo index="0" exp="ref" v="1" dr="AD404" r="AE404" sId="2"/>
    <undo index="0" exp="ref" v="1" dr="AD403" r="AE403" sId="2"/>
    <undo index="0" exp="ref" v="1" dr="AD402" r="AE402" sId="2"/>
    <undo index="0" exp="ref" v="1" dr="AD400" r="AE400" sId="2"/>
    <undo index="0" exp="ref" v="1" dr="AD399" r="AE399" sId="2"/>
    <undo index="0" exp="ref" v="1" dr="AD398" r="AE398" sId="2"/>
    <undo index="0" exp="ref" v="1" dr="AD396" r="AE396" sId="2"/>
    <undo index="0" exp="ref" v="1" dr="AD395" r="AE395" sId="2"/>
    <undo index="0" exp="ref" v="1" dr="AD393" r="AE393" sId="2"/>
    <undo index="0" exp="ref" v="1" dr="AD392" r="AE392" sId="2"/>
    <undo index="0" exp="ref" v="1" dr="AD391" r="AE391" sId="2"/>
    <undo index="0" exp="ref" v="1" dr="AD390" r="AE390" sId="2"/>
    <undo index="0" exp="ref" v="1" dr="AD389" r="AE389" sId="2"/>
    <undo index="0" exp="ref" v="1" dr="AD387" r="AE387" sId="2"/>
    <undo index="0" exp="ref" v="1" dr="AD386" r="AE386" sId="2"/>
    <undo index="0" exp="ref" v="1" dr="AD385" r="AE385" sId="2"/>
    <undo index="0" exp="ref" v="1" dr="AD383" r="AE383" sId="2"/>
    <undo index="0" exp="ref" v="1" dr="AD382" r="AE382" sId="2"/>
    <undo index="0" exp="ref" v="1" dr="AD381" r="AE381" sId="2"/>
    <undo index="0" exp="ref" v="1" dr="AD379" r="AE379" sId="2"/>
    <undo index="0" exp="ref" v="1" dr="AD378" r="AE378" sId="2"/>
    <undo index="0" exp="ref" v="1" dr="AD377" r="AE377" sId="2"/>
    <undo index="0" exp="ref" v="1" dr="AD375" r="AE375" sId="2"/>
    <undo index="0" exp="ref" v="1" dr="AD374" r="AE374" sId="2"/>
    <undo index="0" exp="ref" v="1" dr="AD373" r="AE373" sId="2"/>
    <undo index="0" exp="ref" v="1" dr="AD371" r="AE371" sId="2"/>
    <undo index="0" exp="ref" v="1" dr="AD370" r="AE370" sId="2"/>
    <undo index="0" exp="ref" v="1" dr="AD368" r="AE368" sId="2"/>
    <undo index="0" exp="ref" v="1" dr="AD367" r="AE367" sId="2"/>
    <undo index="0" exp="ref" v="1" dr="AD366" r="AE366" sId="2"/>
    <undo index="0" exp="ref" v="1" dr="AD365" r="AE365" sId="2"/>
    <undo index="0" exp="ref" v="1" dr="AD364" r="AE364" sId="2"/>
    <undo index="0" exp="ref" v="1" dr="AD362" r="AE362" sId="2"/>
    <undo index="0" exp="ref" v="1" dr="AD361" r="AE361" sId="2"/>
    <undo index="0" exp="ref" v="1" dr="AD360" r="AE360" sId="2"/>
    <undo index="0" exp="ref" v="1" dr="AD359" r="AE359" sId="2"/>
    <undo index="0" exp="ref" v="1" dr="AD358" r="AE358" sId="2"/>
    <undo index="0" exp="ref" v="1" dr="AD357" r="AE357" sId="2"/>
    <undo index="0" exp="ref" v="1" dr="AD356" r="AE356" sId="2"/>
    <undo index="0" exp="ref" v="1" dr="AD354" r="AE354" sId="2"/>
    <undo index="0" exp="ref" v="1" dr="AD353" r="AE353" sId="2"/>
    <undo index="0" exp="ref" v="1" dr="AD352" r="AE352" sId="2"/>
    <undo index="0" exp="ref" v="1" dr="AD351" r="AE351" sId="2"/>
    <undo index="0" exp="ref" v="1" dr="AD350" r="AE350" sId="2"/>
    <undo index="0" exp="ref" v="1" dr="AD349" r="AE349" sId="2"/>
    <undo index="0" exp="ref" v="1" dr="AD348" r="AE348" sId="2"/>
    <undo index="0" exp="ref" v="1" dr="AD347" r="AE347" sId="2"/>
    <undo index="0" exp="ref" v="1" dr="AD345" r="AE345" sId="2"/>
    <undo index="0" exp="ref" v="1" dr="AD344" r="AE344" sId="2"/>
    <undo index="0" exp="ref" v="1" dr="AD343" r="AE343" sId="2"/>
    <undo index="0" exp="ref" v="1" dr="AD342" r="AE342" sId="2"/>
    <undo index="0" exp="ref" v="1" dr="AD340" r="AE340" sId="2"/>
    <undo index="0" exp="ref" v="1" dr="AD339" r="AE339" sId="2"/>
    <undo index="0" exp="ref" v="1" dr="AD338" r="AE338" sId="2"/>
    <undo index="0" exp="ref" v="1" dr="AD337" r="AE337" sId="2"/>
    <undo index="0" exp="ref" v="1" dr="AD336" r="AE336" sId="2"/>
    <undo index="0" exp="ref" v="1" dr="AD335" r="AE335" sId="2"/>
    <undo index="0" exp="ref" v="1" dr="AD334" r="AE334" sId="2"/>
    <undo index="0" exp="ref" v="1" dr="AD333" r="AE333" sId="2"/>
    <undo index="0" exp="ref" v="1" dr="AD332" r="AE332" sId="2"/>
    <undo index="0" exp="ref" v="1" dr="AD331" r="AE331" sId="2"/>
    <undo index="0" exp="ref" v="1" dr="AD330" r="AE330" sId="2"/>
    <undo index="0" exp="ref" v="1" dr="AD329" r="AE329" sId="2"/>
    <undo index="0" exp="ref" v="1" dr="AD328" r="AE328" sId="2"/>
    <undo index="0" exp="ref" v="1" dr="AD327" r="AE327" sId="2"/>
    <undo index="0" exp="ref" v="1" dr="AD326" r="AE326" sId="2"/>
    <undo index="0" exp="ref" v="1" dr="AD325" r="AE325" sId="2"/>
    <undo index="0" exp="ref" v="1" dr="AD324" r="AE324" sId="2"/>
    <undo index="0" exp="ref" v="1" dr="AD322" r="AE322" sId="2"/>
    <undo index="0" exp="ref" v="1" dr="AD321" r="AE321" sId="2"/>
    <undo index="0" exp="ref" v="1" dr="AD320" r="AE320" sId="2"/>
    <undo index="0" exp="ref" v="1" dr="AD319" r="AE319" sId="2"/>
    <undo index="0" exp="ref" v="1" dr="AD318" r="AE318" sId="2"/>
    <undo index="0" exp="ref" v="1" dr="AD317" r="AE317" sId="2"/>
    <undo index="0" exp="ref" v="1" dr="AD316" r="AE316" sId="2"/>
    <undo index="0" exp="ref" v="1" dr="AD315" r="AE315" sId="2"/>
    <undo index="0" exp="ref" v="1" dr="AD313" r="AE313" sId="2"/>
    <undo index="0" exp="ref" v="1" dr="AD312" r="AE312" sId="2"/>
    <undo index="0" exp="ref" v="1" dr="AD311" r="AE311" sId="2"/>
    <undo index="0" exp="ref" v="1" dr="AD310" r="AE310" sId="2"/>
    <undo index="0" exp="ref" v="1" dr="AD309" r="AE309" sId="2"/>
    <undo index="0" exp="ref" v="1" dr="AD308" r="AE308" sId="2"/>
    <undo index="0" exp="ref" v="1" dr="AD307" r="AE307" sId="2"/>
    <undo index="0" exp="ref" v="1" dr="AD306" r="AE306" sId="2"/>
    <undo index="0" exp="ref" v="1" dr="AD305" r="AE305" sId="2"/>
    <undo index="0" exp="ref" v="1" dr="AD304" r="AE304" sId="2"/>
    <undo index="0" exp="ref" v="1" dr="AD303" r="AE303" sId="2"/>
    <undo index="0" exp="ref" v="1" dr="AD302" r="AE302" sId="2"/>
    <undo index="0" exp="ref" v="1" dr="AD301" r="AE301" sId="2"/>
    <undo index="0" exp="ref" v="1" dr="AD300" r="AE300" sId="2"/>
    <undo index="0" exp="ref" v="1" dr="AD298" r="AE298" sId="2"/>
    <undo index="0" exp="ref" v="1" dr="AD297" r="AE297" sId="2"/>
    <undo index="0" exp="ref" v="1" dr="AD296" r="AE296" sId="2"/>
    <undo index="0" exp="ref" v="1" dr="AD295" r="AE295" sId="2"/>
    <undo index="0" exp="ref" v="1" dr="AD293" r="AE293" sId="2"/>
    <undo index="0" exp="ref" v="1" dr="AD292" r="AE292" sId="2"/>
    <undo index="0" exp="ref" v="1" dr="AD290" r="AE290" sId="2"/>
    <undo index="0" exp="ref" v="1" dr="AD289" r="AE289" sId="2"/>
    <undo index="0" exp="ref" v="1" dr="AD288" r="AE288" sId="2"/>
    <undo index="0" exp="ref" v="1" dr="AD286" r="AE286" sId="2"/>
    <undo index="0" exp="ref" v="1" dr="AD285" r="AE285" sId="2"/>
    <undo index="0" exp="ref" v="1" dr="AD284" r="AE284" sId="2"/>
    <undo index="0" exp="ref" v="1" dr="AD283" r="AE283" sId="2"/>
    <undo index="0" exp="ref" v="1" dr="AD282" r="AE282" sId="2"/>
    <undo index="0" exp="ref" v="1" dr="AD281" r="AE281" sId="2"/>
    <undo index="0" exp="ref" v="1" dr="AD280" r="AE280" sId="2"/>
    <undo index="0" exp="ref" v="1" dr="AD279" r="AE279" sId="2"/>
    <undo index="0" exp="ref" v="1" dr="AD278" r="AE278" sId="2"/>
    <undo index="0" exp="ref" v="1" dr="AD277" r="AE277" sId="2"/>
    <undo index="0" exp="ref" v="1" dr="AD276" r="AE276" sId="2"/>
    <undo index="0" exp="ref" v="1" dr="AD275" r="AE275" sId="2"/>
    <undo index="0" exp="ref" v="1" dr="AD274" r="AE274" sId="2"/>
    <undo index="0" exp="ref" v="1" dr="AD273" r="AE273" sId="2"/>
    <undo index="0" exp="ref" v="1" dr="AD272" r="AE272" sId="2"/>
    <undo index="0" exp="ref" v="1" dr="AD270" r="AE270" sId="2"/>
    <undo index="0" exp="ref" v="1" dr="AD269" r="AE269" sId="2"/>
    <undo index="0" exp="ref" v="1" dr="AD268" r="AE268" sId="2"/>
    <undo index="0" exp="ref" v="1" dr="AD267" r="AE267" sId="2"/>
    <undo index="0" exp="ref" v="1" dr="AD266" r="AE266" sId="2"/>
    <undo index="0" exp="ref" v="1" dr="AD265" r="AE265" sId="2"/>
    <undo index="0" exp="ref" v="1" dr="AD263" r="AE263" sId="2"/>
    <undo index="0" exp="ref" v="1" dr="AD262" r="AE262" sId="2"/>
    <undo index="0" exp="ref" v="1" dr="AD261" r="AE261" sId="2"/>
    <undo index="0" exp="ref" v="1" dr="AD260" r="AE260" sId="2"/>
    <undo index="0" exp="ref" v="1" dr="AD259" r="AE259" sId="2"/>
    <undo index="0" exp="ref" v="1" dr="AD258" r="AE258" sId="2"/>
    <undo index="0" exp="ref" v="1" dr="AD257" r="AE257" sId="2"/>
    <undo index="0" exp="ref" v="1" dr="AD255" r="AE255" sId="2"/>
    <undo index="0" exp="ref" v="1" dr="AD254" r="AE254" sId="2"/>
    <undo index="0" exp="ref" v="1" dr="AD253" r="AE253" sId="2"/>
    <undo index="0" exp="ref" v="1" dr="AD252" r="AE252" sId="2"/>
    <undo index="0" exp="ref" v="1" dr="AD251" r="AE251" sId="2"/>
    <undo index="0" exp="ref" v="1" dr="AD250" r="AE250" sId="2"/>
    <undo index="0" exp="ref" v="1" dr="AD249" r="AE249" sId="2"/>
    <undo index="0" exp="ref" v="1" dr="AD247" r="AE247" sId="2"/>
    <undo index="0" exp="ref" v="1" dr="AD246" r="AE246" sId="2"/>
    <undo index="0" exp="ref" v="1" dr="AD244" r="AE244" sId="2"/>
    <undo index="0" exp="ref" v="1" dr="AD243" r="AE243" sId="2"/>
    <undo index="0" exp="ref" v="1" dr="AD242" r="AE242" sId="2"/>
    <undo index="0" exp="ref" v="1" dr="AD241" r="AE241" sId="2"/>
    <undo index="0" exp="ref" v="1" dr="AD240" r="AE240" sId="2"/>
    <undo index="0" exp="ref" v="1" dr="AD239" r="AE239" sId="2"/>
    <undo index="0" exp="ref" v="1" dr="AD238" r="AE238" sId="2"/>
    <undo index="0" exp="ref" v="1" dr="AD237" r="AE237" sId="2"/>
    <undo index="0" exp="ref" v="1" dr="AD236" r="AE236" sId="2"/>
    <undo index="0" exp="ref" v="1" dr="AD235" r="AE235" sId="2"/>
    <undo index="0" exp="ref" v="1" dr="AD234" r="AE234" sId="2"/>
    <undo index="0" exp="ref" v="1" dr="AD233" r="AE233" sId="2"/>
    <undo index="0" exp="ref" v="1" dr="AD231" r="AE231" sId="2"/>
    <undo index="0" exp="ref" v="1" dr="AD230" r="AE230" sId="2"/>
    <undo index="0" exp="ref" v="1" dr="AD229" r="AE229" sId="2"/>
    <undo index="0" exp="ref" v="1" dr="AD228" r="AE228" sId="2"/>
    <undo index="0" exp="ref" v="1" dr="AD227" r="AE227" sId="2"/>
    <undo index="0" exp="ref" v="1" dr="AD226" r="AE226" sId="2"/>
    <undo index="0" exp="ref" v="1" dr="AD225" r="AE225" sId="2"/>
    <undo index="0" exp="ref" v="1" dr="AD224" r="AE224" sId="2"/>
    <undo index="0" exp="ref" v="1" dr="AD222" r="AE222" sId="2"/>
    <undo index="0" exp="ref" v="1" dr="AD221" r="AE221" sId="2"/>
    <undo index="0" exp="ref" v="1" dr="AD219" r="AE219" sId="2"/>
    <undo index="0" exp="ref" v="1" dr="AD218" r="AE218" sId="2"/>
    <undo index="0" exp="ref" v="1" dr="AD217" r="AE217" sId="2"/>
    <undo index="0" exp="ref" v="1" dr="AD216" r="AE216" sId="2"/>
    <undo index="0" exp="ref" v="1" dr="AD215" r="AE215" sId="2"/>
    <undo index="0" exp="ref" v="1" dr="AD214" r="AE214" sId="2"/>
    <undo index="0" exp="ref" v="1" dr="AD213" r="AE213" sId="2"/>
    <undo index="0" exp="ref" v="1" dr="AD212" r="AE212" sId="2"/>
    <undo index="0" exp="ref" v="1" dr="AD211" r="AE211" sId="2"/>
    <undo index="0" exp="ref" v="1" dr="AD210" r="AE210" sId="2"/>
    <undo index="0" exp="ref" v="1" dr="AD209" r="AE209" sId="2"/>
    <undo index="0" exp="ref" v="1" dr="AD208" r="AE208" sId="2"/>
    <undo index="0" exp="ref" v="1" dr="AD207" r="AE207" sId="2"/>
    <undo index="0" exp="ref" v="1" dr="AD206" r="AE206" sId="2"/>
    <undo index="0" exp="ref" v="1" dr="AD205" r="AE205" sId="2"/>
    <undo index="0" exp="ref" v="1" dr="AD203" r="AE203" sId="2"/>
    <undo index="0" exp="ref" v="1" dr="AD202" r="AE202" sId="2"/>
    <undo index="0" exp="ref" v="1" dr="AD201" r="AE201" sId="2"/>
    <undo index="0" exp="ref" v="1" dr="AD200" r="AE200" sId="2"/>
    <undo index="0" exp="ref" v="1" dr="AD199" r="AF199" sId="2"/>
    <undo index="0" exp="ref" v="1" dr="AD199" r="AE199" sId="2"/>
    <undo index="0" exp="ref" v="1" dr="AD198" r="AE198" sId="2"/>
    <undo index="0" exp="ref" v="1" dr="AD197" r="AE197" sId="2"/>
    <undo index="0" exp="ref" v="1" dr="AD195" r="AE195" sId="2"/>
    <undo index="0" exp="ref" v="1" dr="AD194" r="AE194" sId="2"/>
    <undo index="0" exp="ref" v="1" dr="AD193" r="AE193" sId="2"/>
    <undo index="0" exp="ref" v="1" dr="AD192" r="AE192" sId="2"/>
    <undo index="0" exp="ref" v="1" dr="AD191" r="AE191" sId="2"/>
    <undo index="0" exp="ref" v="1" dr="AD190" r="AE190" sId="2"/>
    <undo index="0" exp="ref" v="1" dr="AD189" r="AE189" sId="2"/>
    <undo index="0" exp="ref" v="1" dr="AD187" r="AE187" sId="2"/>
    <undo index="0" exp="ref" v="1" dr="AD186" r="AE186" sId="2"/>
    <undo index="0" exp="ref" v="1" dr="AD185" r="AE185" sId="2"/>
    <undo index="0" exp="ref" v="1" dr="AD184" r="AE184" sId="2"/>
    <undo index="0" exp="ref" v="1" dr="AD182" r="AE182" sId="2"/>
    <undo index="0" exp="ref" v="1" dr="AD181" r="AE181" sId="2"/>
    <undo index="0" exp="ref" v="1" dr="AD180" r="AE180" sId="2"/>
    <undo index="0" exp="ref" v="1" dr="AD179" r="AE179" sId="2"/>
    <undo index="0" exp="ref" v="1" dr="AD178" r="AE178" sId="2"/>
    <undo index="0" exp="ref" v="1" dr="AD177" r="AE177" sId="2"/>
    <undo index="0" exp="ref" v="1" dr="AD176" r="AE176" sId="2"/>
    <undo index="0" exp="ref" v="1" dr="AD174" r="AE174" sId="2"/>
    <undo index="0" exp="ref" v="1" dr="AD173" r="AE173" sId="2"/>
    <undo index="0" exp="ref" v="1" dr="AD171" r="AE171" sId="2"/>
    <undo index="0" exp="ref" v="1" dr="AD170" r="AE170" sId="2"/>
    <undo index="0" exp="ref" v="1" dr="AD169" r="AE169" sId="2"/>
    <undo index="0" exp="ref" v="1" dr="AD168" r="AE168" sId="2"/>
    <undo index="0" exp="ref" v="1" dr="AD167" r="AE167" sId="2"/>
    <undo index="0" exp="ref" v="1" dr="AD166" r="AE166" sId="2"/>
    <undo index="0" exp="ref" v="1" dr="AD165" r="AE165" sId="2"/>
    <undo index="0" exp="ref" v="1" dr="AD164" r="AE164" sId="2"/>
    <undo index="0" exp="ref" v="1" dr="AD163" r="AE163" sId="2"/>
    <undo index="0" exp="ref" v="1" dr="AD162" r="AE162" sId="2"/>
    <undo index="0" exp="ref" v="1" dr="AD161" r="AE161" sId="2"/>
    <undo index="0" exp="ref" v="1" dr="AD160" r="AE160" sId="2"/>
    <undo index="0" exp="ref" v="1" dr="AD159" r="AE159" sId="2"/>
    <undo index="0" exp="ref" v="1" dr="AD158" r="AE158" sId="2"/>
    <undo index="0" exp="ref" v="1" dr="AD157" r="AE157" sId="2"/>
    <undo index="0" exp="ref" v="1" dr="AD156" r="AE156" sId="2"/>
    <undo index="0" exp="ref" v="1" dr="AD155" r="AE155" sId="2"/>
    <undo index="0" exp="ref" v="1" dr="AD154" r="AE154" sId="2"/>
    <undo index="0" exp="ref" v="1" dr="AD153" r="AE153" sId="2"/>
    <undo index="0" exp="ref" v="1" dr="AD152" r="AE152" sId="2"/>
    <undo index="0" exp="ref" v="1" dr="AD151" r="AE151" sId="2"/>
    <undo index="0" exp="ref" v="1" dr="AD150" r="AE150" sId="2"/>
    <undo index="0" exp="ref" v="1" dr="AD149" r="AE149" sId="2"/>
    <undo index="0" exp="ref" v="1" dr="AD147" r="AE147" sId="2"/>
    <undo index="0" exp="ref" v="1" dr="AD146" r="AE146" sId="2"/>
    <undo index="0" exp="ref" v="1" dr="AD145" r="AE145" sId="2"/>
    <undo index="0" exp="ref" v="1" dr="AD144" r="AE144" sId="2"/>
    <undo index="0" exp="ref" v="1" dr="AD142" r="AE142" sId="2"/>
    <undo index="0" exp="ref" v="1" dr="AD141" r="AE141" sId="2"/>
    <undo index="0" exp="ref" v="1" dr="AD139" r="AE139" sId="2"/>
    <undo index="0" exp="ref" v="1" dr="AD138" r="AE138" sId="2"/>
    <undo index="0" exp="ref" v="1" dr="AD137" r="AE137" sId="2"/>
    <undo index="0" exp="ref" v="1" dr="AD136" r="AE136" sId="2"/>
    <undo index="0" exp="ref" v="1" dr="AD135" r="AE135" sId="2"/>
    <undo index="0" exp="ref" v="1" dr="AD133" r="AE133" sId="2"/>
    <undo index="0" exp="ref" v="1" dr="AD132" r="AE132" sId="2"/>
    <undo index="0" exp="ref" v="1" dr="AD130" r="AE130" sId="2"/>
    <undo index="0" exp="ref" v="1" dr="AD129" r="AE129" sId="2"/>
    <undo index="0" exp="ref" v="1" dr="AD128" r="AE128" sId="2"/>
    <undo index="0" exp="ref" v="1" dr="AD127" r="AE127" sId="2"/>
    <undo index="0" exp="ref" v="1" dr="AD126" r="AE126" sId="2"/>
    <undo index="0" exp="ref" v="1" dr="AD125" r="AE125" sId="2"/>
    <undo index="0" exp="ref" v="1" dr="AD124" r="AE124" sId="2"/>
    <undo index="0" exp="ref" v="1" dr="AD123" r="AE123" sId="2"/>
    <undo index="0" exp="ref" v="1" dr="AD121" r="AE121" sId="2"/>
    <undo index="0" exp="ref" v="1" dr="AD120" r="AE120" sId="2"/>
    <undo index="0" exp="ref" v="1" dr="AD119" r="AE119" sId="2"/>
    <undo index="0" exp="ref" v="1" dr="AD118" r="AE118" sId="2"/>
    <undo index="0" exp="ref" v="1" dr="AD117" r="AE117" sId="2"/>
    <undo index="0" exp="ref" v="1" dr="AD116" r="AE116" sId="2"/>
    <undo index="0" exp="ref" v="1" dr="AD115" r="AE115" sId="2"/>
    <undo index="0" exp="ref" v="1" dr="AD113" r="AE113" sId="2"/>
    <undo index="0" exp="ref" v="1" dr="AD112" r="AE112" sId="2"/>
    <undo index="0" exp="ref" v="1" dr="AD111" r="AE111" sId="2"/>
    <undo index="0" exp="ref" v="1" dr="AD109" r="AE109" sId="2"/>
    <undo index="0" exp="ref" v="1" dr="AD108" r="AE108" sId="2"/>
    <undo index="0" exp="ref" v="1" dr="AD107" r="AE107" sId="2"/>
    <undo index="0" exp="ref" v="1" dr="AD106" r="AE106" sId="2"/>
    <undo index="0" exp="ref" v="1" dr="AD105" r="AE105" sId="2"/>
    <undo index="0" exp="ref" v="1" dr="AD103" r="AE103" sId="2"/>
    <undo index="0" exp="ref" v="1" dr="AD102" r="AE102" sId="2"/>
    <undo index="0" exp="ref" v="1" dr="AD101" r="AE101" sId="2"/>
    <undo index="0" exp="ref" v="1" dr="AD100" r="AE100" sId="2"/>
    <undo index="0" exp="ref" v="1" dr="AD99" r="AE99" sId="2"/>
    <undo index="0" exp="ref" v="1" dr="AD98" r="AE98" sId="2"/>
    <undo index="0" exp="ref" v="1" dr="AD96" r="AE96" sId="2"/>
    <undo index="0" exp="ref" v="1" dr="AD95" r="AE95" sId="2"/>
    <undo index="0" exp="ref" v="1" dr="AD94" r="AE94" sId="2"/>
    <undo index="0" exp="ref" v="1" dr="AD93" r="AE93" sId="2"/>
    <undo index="0" exp="ref" v="1" dr="AD91" r="AE91" sId="2"/>
    <undo index="0" exp="ref" v="1" dr="AD90" r="AE90" sId="2"/>
    <undo index="0" exp="ref" v="1" dr="AD89" r="AE89" sId="2"/>
    <undo index="0" exp="ref" v="1" dr="AD88" r="AE88" sId="2"/>
    <undo index="0" exp="ref" v="1" dr="AD87" r="AE87" sId="2"/>
    <undo index="0" exp="ref" v="1" dr="AD86" r="AE86" sId="2"/>
    <undo index="0" exp="ref" v="1" dr="AD85" r="AE85" sId="2"/>
    <undo index="0" exp="ref" v="1" dr="AD83" r="AE83" sId="2"/>
    <undo index="0" exp="ref" v="1" dr="AD82" r="AE82" sId="2"/>
    <undo index="0" exp="ref" v="1" dr="AD81" r="AE81" sId="2"/>
    <undo index="0" exp="ref" v="1" dr="AD80" r="AE80" sId="2"/>
    <undo index="0" exp="ref" v="1" dr="AD79" r="AE79" sId="2"/>
    <undo index="0" exp="ref" v="1" dr="AD78" r="AE78" sId="2"/>
    <undo index="0" exp="ref" v="1" dr="AD77" r="AE77" sId="2"/>
    <undo index="0" exp="ref" v="1" dr="AD76" r="AE76" sId="2"/>
    <undo index="0" exp="ref" v="1" dr="AD75" r="AE75" sId="2"/>
    <undo index="0" exp="ref" v="1" dr="AD74" r="AE74" sId="2"/>
    <undo index="0" exp="ref" v="1" dr="AD73" r="AE73" sId="2"/>
    <undo index="0" exp="ref" v="1" dr="AD72" r="AE72" sId="2"/>
    <undo index="0" exp="ref" v="1" dr="AD71" r="AE71" sId="2"/>
    <undo index="0" exp="ref" v="1" dr="AD70" r="AE70" sId="2"/>
    <undo index="0" exp="ref" v="1" dr="AD69" r="AE69" sId="2"/>
    <undo index="0" exp="ref" v="1" dr="AD68" r="AE68" sId="2"/>
    <undo index="0" exp="ref" v="1" dr="AD67" r="AE67" sId="2"/>
    <undo index="0" exp="ref" v="1" dr="AD66" r="AE66" sId="2"/>
    <undo index="0" exp="ref" v="1" dr="AD65" r="AE65" sId="2"/>
    <undo index="0" exp="ref" v="1" dr="AD64" r="AE64" sId="2"/>
    <undo index="0" exp="ref" v="1" dr="AD63" r="AE63" sId="2"/>
    <undo index="0" exp="ref" v="1" dr="AD61" r="AE61" sId="2"/>
    <undo index="0" exp="ref" v="1" dr="AD60" r="AE60" sId="2"/>
    <undo index="0" exp="ref" v="1" dr="AD59" r="AE59" sId="2"/>
    <undo index="0" exp="ref" v="1" dr="AD57" r="AE57" sId="2"/>
    <undo index="0" exp="ref" v="1" dr="AD56" r="AE56" sId="2"/>
    <undo index="0" exp="ref" v="1" dr="AD55" r="AE55" sId="2"/>
    <undo index="0" exp="ref" v="1" dr="AD54" r="AE54" sId="2"/>
    <undo index="0" exp="ref" v="1" dr="AD53" r="AE53" sId="2"/>
    <undo index="0" exp="ref" v="1" dr="AD51" r="AE51" sId="2"/>
    <undo index="0" exp="ref" v="1" dr="AD50" r="AE50" sId="2"/>
    <undo index="0" exp="ref" v="1" dr="AD49" r="AE49" sId="2"/>
    <undo index="0" exp="ref" v="1" dr="AD48" r="AE48" sId="2"/>
    <undo index="0" exp="ref" v="1" dr="AD47" r="AE47" sId="2"/>
    <undo index="0" exp="ref" v="1" dr="AD46" r="AE46" sId="2"/>
    <undo index="0" exp="ref" v="1" dr="AD45" r="AE45" sId="2"/>
    <undo index="0" exp="ref" v="1" dr="AD43" r="AE43" sId="2"/>
    <undo index="0" exp="ref" v="1" dr="AD42" r="AE42" sId="2"/>
    <undo index="0" exp="ref" v="1" dr="AD41" r="AE41" sId="2"/>
    <undo index="0" exp="ref" v="1" dr="AD40" r="AE40" sId="2"/>
    <undo index="0" exp="ref" v="1" dr="AD39" r="AE39" sId="2"/>
    <undo index="0" exp="ref" v="1" dr="AD38" r="AE38" sId="2"/>
    <undo index="0" exp="ref" v="1" dr="AD36" r="AE36" sId="2"/>
    <undo index="0" exp="ref" v="1" dr="AD35" r="AE35" sId="2"/>
    <undo index="0" exp="ref" v="1" dr="AD34" r="AE34" sId="2"/>
    <undo index="0" exp="ref" v="1" dr="AD33" r="AE33" sId="2"/>
    <undo index="0" exp="ref" v="1" dr="AD32" r="AE32" sId="2"/>
    <undo index="0" exp="ref" v="1" dr="AD31" r="AE31" sId="2"/>
    <undo index="0" exp="ref" v="1" dr="AD30" r="AE30" sId="2"/>
    <undo index="0" exp="ref" v="1" dr="AD29" r="AE29" sId="2"/>
    <undo index="0" exp="ref" v="1" dr="AD28" r="AE28" sId="2"/>
    <undo index="0" exp="ref" v="1" dr="AD27" r="AE27" sId="2"/>
    <undo index="0" exp="ref" v="1" dr="AD26" r="AE26" sId="2"/>
    <undo index="0" exp="ref" v="1" dr="AD25" r="AE25" sId="2"/>
    <undo index="0" exp="ref" v="1" dr="AD24" r="AE24" sId="2"/>
    <undo index="0" exp="ref" v="1" dr="AD23" r="AE23" sId="2"/>
    <undo index="0" exp="ref" v="1" dr="AD22" r="AE22" sId="2"/>
    <undo index="0" exp="ref" v="1" dr="AD21" r="AE21" sId="2"/>
    <undo index="0" exp="ref" v="1" dr="AD19" r="AE19" sId="2"/>
    <undo index="0" exp="ref" v="1" dr="AD18" r="AE18" sId="2"/>
    <undo index="0" exp="ref" v="1" dr="AD17" r="AE17" sId="2"/>
    <undo index="0" exp="ref" v="1" dr="AD16" r="AE16" sId="2"/>
    <undo index="0" exp="ref" v="1" dr="AD15" r="AE15" sId="2"/>
    <undo index="0" exp="ref" v="1" dr="AD14" r="AE14" sId="2"/>
    <undo index="0" exp="ref" v="1" dr="AD13" r="AE13" sId="2"/>
    <undo index="0" exp="ref" v="1" dr="AD12" r="AE12" sId="2"/>
    <undo index="0" exp="ref" v="1" dr="AD11" r="AE11" sId="2"/>
    <undo index="0" exp="ref" v="1" dr="AD9" r="AE9" sId="2"/>
    <undo index="0" exp="ref" v="1" dr="AD8" r="AE8" sId="2"/>
    <undo index="0" exp="ref" v="1" dr="AD7" r="AE7" sId="2"/>
    <undo index="0" exp="ref" v="1" dr="AD6" r="AE6" sId="2"/>
    <undo index="0" exp="ref" v="1" dr="AD5" r="AE5" sId="2"/>
    <undo index="2" exp="area" ref3D="1" dr="$A$2:$XFD$3" dn="Z_EC82EC42_76E0_4781_B877_13BB6D0777DF_.wvu.PrintTitles" sId="2"/>
    <undo index="2" exp="area" ref3D="1" dr="$A$2:$XFD$3" dn="Z_EAB0E31B_6637_4D4E_A1C4_84B123167B72_.wvu.PrintTitles" sId="2"/>
    <undo index="0" exp="area" ref3D="1" dr="$AQ$1:$AS$1048576" dn="Z_EAB0E31B_6637_4D4E_A1C4_84B123167B72_.wvu.Cols" sId="2"/>
    <undo index="2" exp="area" ref3D="1" dr="$A$2:$XFD$3" dn="Z_E9FE6A6F_3618_4F0B_9595_2A4A0816C087_.wvu.PrintTitles" sId="2"/>
    <undo index="2" exp="area" ref3D="1" dr="$A$2:$XFD$3" dn="Z_E5AB5744_4C8A_40CE_9F0B_33627CEEF0B3_.wvu.PrintTitles" sId="2"/>
    <undo index="2" exp="area" ref3D="1" dr="$A$2:$XFD$3" dn="Z_D804A323_1934_42A5_ADE5_667998EEFD9B_.wvu.PrintTitles" sId="2"/>
    <undo index="2" exp="area" ref3D="1" dr="$AM$1:$AP$1048576" dn="Z_D804A323_1934_42A5_ADE5_667998EEFD9B_.wvu.Cols" sId="2"/>
    <undo index="2" exp="area" ref3D="1" dr="$A$2:$XFD$3" dn="Z_D6E84AB2_3371_40A9_86DA_A7CB0C4470C3_.wvu.PrintTitles" sId="2"/>
    <undo index="0" exp="area" ref3D="1" dr="$A$250:$XFD$250" dn="Z_D36219D0_A7BF_4FA8_8DD8_488F13E3673E_.wvu.Rows" sId="2"/>
    <undo index="2" exp="area" ref3D="1" dr="$A$2:$XFD$3" dn="Z_D36219D0_A7BF_4FA8_8DD8_488F13E3673E_.wvu.PrintTitles" sId="2"/>
    <undo index="0" exp="area" ref3D="1" dr="$AQ$1:$AR$1048576" dn="Z_D36219D0_A7BF_4FA8_8DD8_488F13E3673E_.wvu.Cols" sId="2"/>
    <undo index="0" exp="area" ref3D="1" dr="$A$250:$XFD$250" dn="Z_C22417F1_0922_495C_826E_BDAEA7C2F5B1_.wvu.Rows" sId="2"/>
    <undo index="2" exp="area" ref3D="1" dr="$A$2:$XFD$3" dn="Z_C22417F1_0922_495C_826E_BDAEA7C2F5B1_.wvu.PrintTitles" sId="2"/>
    <undo index="0" exp="area" ref3D="1" dr="$AQ$1:$AR$1048576" dn="Z_C22417F1_0922_495C_826E_BDAEA7C2F5B1_.wvu.Cols" sId="2"/>
    <undo index="2" exp="area" ref3D="1" dr="$A$2:$XFD$3" dn="Z_B7F6F808_C796_4841_A128_909C4D10553C_.wvu.PrintTitles" sId="2"/>
    <undo index="0" exp="area" ref3D="1" dr="$AQ$1:$AS$1048576" dn="Z_B7F6F808_C796_4841_A128_909C4D10553C_.wvu.Cols" sId="2"/>
    <undo index="2" exp="area" ref3D="1" dr="$A$2:$XFD$3" dn="Z_9A544348_C62B_4C52_9881_7B81D8AABC20_.wvu.PrintTitles" sId="2"/>
    <undo index="2" exp="area" ref3D="1" dr="$A$2:$XFD$3" dn="Z_97310CF4_8226_4A1A_B74A_4157DE6ECEB4_.wvu.PrintTitles" sId="2"/>
    <undo index="0" exp="area" ref3D="1" dr="$A$250:$XFD$250" dn="Z_8DC3BF2D_804D_41E7_9D94_D62D5D3A81A6_.wvu.Rows" sId="2"/>
    <undo index="2" exp="area" ref3D="1" dr="$A$2:$XFD$3" dn="Z_8DC3BF2D_804D_41E7_9D94_D62D5D3A81A6_.wvu.PrintTitles" sId="2"/>
    <undo index="0" exp="area" ref3D="1" dr="$AQ$1:$AR$1048576" dn="Z_8DC3BF2D_804D_41E7_9D94_D62D5D3A81A6_.wvu.Cols" sId="2"/>
    <undo index="1" exp="area" ref3D="1" dr="$A$113:$XFD$113" dn="Z_8CF23890_B80D_43CE_AC47_A5A077AE53A3_.wvu.Rows" sId="2"/>
    <undo index="2" exp="area" ref3D="1" dr="$A$2:$XFD$3" dn="Z_8CF23890_B80D_43CE_AC47_A5A077AE53A3_.wvu.PrintTitles" sId="2"/>
    <undo index="2" exp="area" ref3D="1" dr="$A$2:$XFD$3" dn="Z_70379542_B2D6_40D2_80AE_F1B0F6194280_.wvu.PrintTitles" sId="2"/>
    <undo index="4" exp="area" ref3D="1" dr="$AM$1:$AP$1048576" dn="Z_8CF23890_B80D_43CE_AC47_A5A077AE53A3_.wvu.Cols" sId="2"/>
    <undo index="2" exp="area" ref3D="1" dr="$AK$1:$AK$1048576" dn="Z_8CF23890_B80D_43CE_AC47_A5A077AE53A3_.wvu.Cols" sId="2"/>
    <undo index="6" exp="area" ref3D="1" dr="$AD$1:$BF$1048576" dn="Z_70379542_B2D6_40D2_80AE_F1B0F6194280_.wvu.Cols" sId="2"/>
    <undo index="2" exp="area" ref3D="1" dr="$A$2:$XFD$3" dn="Z_5EC924FF_8BC8_40AD_A319_4C9D91240D71_.wvu.PrintTitles" sId="2"/>
    <undo index="2" exp="area" ref3D="1" dr="$A$2:$XFD$3" dn="Z_5D3CE05E_E258_49BD_A56F_B41F6E2E1760_.wvu.PrintTitles" sId="2"/>
    <undo index="0" exp="area" ref3D="1" dr="$A$250:$XFD$250" dn="Z_50921383_7DBA_4510_9D4A_313E4C433247_.wvu.Rows" sId="2"/>
    <undo index="2" exp="area" ref3D="1" dr="$A$2:$XFD$3" dn="Z_50921383_7DBA_4510_9D4A_313E4C433247_.wvu.PrintTitles" sId="2"/>
    <undo index="4" exp="area" ref3D="1" dr="$AS$1:$AS$1048576" dn="Z_50921383_7DBA_4510_9D4A_313E4C433247_.wvu.Cols" sId="2"/>
    <undo index="2" exp="area" ref3D="1" dr="$AQ$1:$AR$1048576" dn="Z_50921383_7DBA_4510_9D4A_313E4C433247_.wvu.Cols" sId="2"/>
    <undo index="1" exp="area" ref3D="1" dr="$AB$1:$AK$1048576" dn="Z_50921383_7DBA_4510_9D4A_313E4C433247_.wvu.Cols" sId="2"/>
    <undo index="2" exp="area" ref3D="1" dr="$A$2:$XFD$3" dn="Z_4AAFD51F_A55D_4BD7_8E8E_8ADC9828244C_.wvu.PrintTitles" sId="2"/>
    <undo index="2" exp="area" ref3D="1" dr="$A$2:$XFD$3" dn="Z_2A64C2BC_53ED_460F_8F73_8F31D0C747C5_.wvu.PrintTitles" sId="2"/>
    <undo index="2" exp="area" ref3D="1" dr="$AQ$1:$AR$1048576" dn="Z_2A64C2BC_53ED_460F_8F73_8F31D0C747C5_.wvu.Cols" sId="2"/>
    <undo index="2" exp="area" ref3D="1" dr="$A$2:$XFD$3" dn="Z_22DCB34F_2C24_4230_98F6_DAF7677861F8_.wvu.PrintTitles" sId="2"/>
    <undo index="6" exp="area" ref3D="1" dr="$AD$1:$BF$1048576" dn="Z_22DCB34F_2C24_4230_98F6_DAF7677861F8_.wvu.Cols" sId="2"/>
    <undo index="2" exp="area" ref3D="1" dr="$A$2:$XFD$3" dn="Nyomtatási_cím" sId="2"/>
    <rfmt sheetId="2" xfDxf="1" sqref="AD1:AD1048576" start="0" length="0">
      <dxf>
        <font>
          <sz val="11"/>
        </font>
      </dxf>
    </rfmt>
    <rcc rId="0" sId="2">
      <nc r="AD1" t="inlineStr">
        <is>
          <t>14.</t>
        </is>
      </nc>
    </rcc>
    <rcc rId="0" sId="2" dxf="1">
      <nc r="AD2" t="inlineStr">
        <is>
          <t>Maximális kapacitás/ Maximum capacity</t>
        </is>
      </nc>
      <ndxf>
        <font>
          <b/>
          <sz val="11"/>
        </font>
        <fill>
          <patternFill patternType="solid">
            <bgColor rgb="FFFFC0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" t="inlineStr">
        <is>
          <t>(kWh/h)</t>
        </is>
      </nc>
      <ndxf>
        <font>
          <b/>
          <sz val="11"/>
        </font>
        <numFmt numFmtId="167" formatCode="#,##0.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" t="inlineStr">
        <is>
          <t>(kWh/h)</t>
        </is>
      </nc>
      <ndxf>
        <font>
          <b/>
          <sz val="11"/>
        </font>
        <numFmt numFmtId="167" formatCode="#,##0.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5">
        <f>ROUND(#REF!*BC5,0)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6">
        <f>ROUND(#REF!*BC6,0)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7">
        <f>ROUND(#REF!*BC7,0)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8">
        <f>ROUND(#REF!*BC8,0)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9">
        <f>ROUND(#REF!*BC9,0)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0">
        <f>ROUND(#REF!*BC10,0)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1">
        <f>ROUND(#REF!*BC11,0)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2">
        <f>ROUND(#REF!*BC12,0)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3">
        <f>ROUND(#REF!*BC13,0)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4">
        <f>ROUND(#REF!*BC14,0)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5">
        <f>ROUND(#REF!*BC15,0)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6">
        <f>ROUND(#REF!*BC16,0)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7">
        <f>ROUND(#REF!*BC17,0)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8">
        <f>ROUND(#REF!*BC18,0)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9">
        <f>ROUND(#REF!*BC19,0)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0">
        <f>ROUND(#REF!*BC20,0)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1">
        <f>ROUND(#REF!*BC21,0)</f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2">
        <f>ROUND(#REF!*BC22,0)</f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3">
        <f>ROUND(#REF!*BC23,0)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4">
        <f>ROUND(#REF!*BC24,0)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5">
        <f>ROUND(#REF!*BC25,0)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6">
        <f>ROUND(#REF!*BC26,0)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7">
        <f>ROUND(#REF!*BC27,0)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8">
        <f>ROUND(#REF!*BC28,0)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9">
        <f>ROUND(#REF!*BC29,0)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0">
        <f>ROUND(#REF!*BC30,0)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1">
        <f>ROUND(#REF!*BC31,0)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2">
        <f>ROUND(#REF!*BC32,0)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3">
        <f>ROUND(#REF!*BC33,0)</f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4">
        <f>ROUND(#REF!*BC34,0)</f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5">
        <f>ROUND(#REF!*BC35,0)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6">
        <f>ROUND(#REF!*BC36,0)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7">
        <f>ROUND(#REF!*BC37,0)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8">
        <f>ROUND(#REF!*BC38,0)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9">
        <f>ROUND(#REF!*BC39,0)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0">
        <f>ROUND(#REF!*BC40,0)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1">
        <f>ROUND(#REF!*BC41,0)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2">
        <f>ROUND(#REF!*BC42,0)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3">
        <f>ROUND(#REF!*BC43,0)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4">
        <f>ROUND(#REF!*BC44,0)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5">
        <f>ROUND(#REF!*BC45,0)</f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6">
        <f>ROUND(#REF!*BC46,0)</f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7">
        <f>ROUND(#REF!*BC47,0)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8">
        <f>ROUND(#REF!*BC48,0)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9">
        <f>ROUND(#REF!*BC49,0)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50">
        <f>ROUND(#REF!*BC50,0)</f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51">
        <f>ROUND(#REF!*BC51,0)</f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52">
        <f>ROUND(#REF!*BC52,0)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53">
        <f>ROUND(#REF!*BC53,0)</f>
      </nc>
      <ndxf>
        <numFmt numFmtId="3" formatCode="#,##0"/>
        <fill>
          <patternFill patternType="solid">
            <bgColor rgb="FFCCFFCC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54">
        <f>ROUND(#REF!*BC54,0)</f>
      </nc>
      <ndxf>
        <numFmt numFmtId="3" formatCode="#,##0"/>
        <fill>
          <patternFill patternType="solid">
            <bgColor rgb="FFCCFFCC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55">
        <f>ROUND(#REF!*BC55,0)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56">
        <f>ROUND(#REF!*BC56,0)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57">
        <f>ROUND(#REF!*BC57,0)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58">
        <f>ROUND(#REF!*BC58,0)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59">
        <f>ROUND(#REF!*BC59,0)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60">
        <f>ROUND(#REF!*BC60,0)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61">
        <f>ROUND(#REF!*BC61,0)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62">
        <f>ROUND(#REF!*BC62,0)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63">
        <f>ROUND(#REF!*BC63,0)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64">
        <f>ROUND(#REF!*BC64,0)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65">
        <f>ROUND(#REF!*BC65,0)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66">
        <f>ROUND(#REF!*BC66,0)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67">
        <f>ROUND(#REF!*BC67,0)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68">
        <f>ROUND(#REF!*BC68,0)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69">
        <f>ROUND(#REF!*BC69,0)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70">
        <f>ROUND(#REF!*BC70,0)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71">
        <f>ROUND(#REF!*BC71,0)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72">
        <f>ROUND(#REF!*BC72,0)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73">
        <f>ROUND(#REF!*BC73,0)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74">
        <f>ROUND(#REF!*BC74,0)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75">
        <f>ROUND(#REF!*BC75,0)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76">
        <f>ROUND(#REF!*BC76,0)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77">
        <f>ROUND(#REF!*BC77,0)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78">
        <f>ROUND(#REF!*BC78,0)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79">
        <f>ROUND(#REF!*BC79,0)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80">
        <f>ROUND(#REF!*BC80,0)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81">
        <f>ROUND(#REF!*BC81,0)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82">
        <f>ROUND(#REF!*BC82,0)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83">
        <f>ROUND(#REF!*BC83,0)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84">
        <f>ROUND(#REF!*BC84,0)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85">
        <f>ROUND(#REF!*BC85,0)</f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86">
        <f>ROUND(#REF!*BC86,0)</f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87">
        <f>ROUND(#REF!*BC87,0)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88">
        <f>ROUND(#REF!*BC88,0)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89">
        <f>ROUND(#REF!*BC89,0)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90">
        <f>ROUND(#REF!*BC90,0)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91">
        <f>ROUND(#REF!*BC91,0)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92">
        <f>ROUND(#REF!*BC92,0)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93">
        <f>ROUND(#REF!*BC93,0)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94">
        <f>ROUND(#REF!*BC94,0)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95">
        <f>ROUND(#REF!*BC95,0)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96">
        <f>ROUND(#REF!*BC96,0)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97">
        <f>ROUND(#REF!*BC97,0)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98">
        <f>ROUND(#REF!*BC98,0)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99">
        <f>ROUND(#REF!*BC99,0)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00">
        <f>ROUND(#REF!*BC100,0)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01">
        <f>ROUND(#REF!*BC101,0)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02">
        <f>ROUND(#REF!*BC102,0)</f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03">
        <f>ROUND(#REF!*BC103,0)</f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04">
        <f>ROUND(#REF!*BC104,0)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05">
        <f>ROUND(#REF!*BC105,0)</f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06">
        <f>ROUND(#REF!*BC106,0)</f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07">
        <f>ROUND(#REF!*BC107,0)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08">
        <f>ROUND(#REF!*BC108,0)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09">
        <f>ROUND(#REF!*BC109,0)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10">
        <f>ROUND(#REF!*BC110,0)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11">
        <f>ROUND(#REF!*BC111,0)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12">
        <f>ROUND(#REF!*BC112,0)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13">
        <f>ROUND(#REF!*BC113,0)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14">
        <f>ROUND(#REF!*BC114,0)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15">
        <f>ROUND(#REF!*BC115,0)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16">
        <f>ROUND(#REF!*BC116,0)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17">
        <f>ROUND(#REF!*BC117,0)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18">
        <f>ROUND(#REF!*BC118,0)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19">
        <f>ROUND(#REF!*BC119,0)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20">
        <f>ROUND(#REF!*BC120,0)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21">
        <f>ROUND(#REF!*BC121,0)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22">
        <f>ROUND(#REF!*BC122,0)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23">
        <f>ROUND(#REF!*BC123,0)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24">
        <f>ROUND(#REF!*BC124,0)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25">
        <f>ROUND(#REF!*BC125,0)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26">
        <f>ROUND(#REF!*BC126,0)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27">
        <f>ROUND(#REF!*BC127,0)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28">
        <f>ROUND(#REF!*BC128,0)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29">
        <f>ROUND(#REF!*BC129,0)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30">
        <f>ROUND(#REF!*BC130,0)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31">
        <f>ROUND(#REF!*BC131,0)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32">
        <f>ROUND(#REF!*BC132,0)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33">
        <f>ROUND(#REF!*BC133,0)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34">
        <f>ROUND(#REF!*BC134,0)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35">
        <f>ROUND(#REF!*BC135,0)</f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36">
        <f>ROUND(#REF!*BC136,0)</f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37">
        <f>ROUND(#REF!*BC137,0)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38">
        <f>ROUND(#REF!*BC138,0)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39">
        <f>ROUND(#REF!*BC139,0)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40">
        <f>ROUND(#REF!*BC140,0)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41">
        <f>ROUND(#REF!*BC141,0)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42">
        <f>ROUND(#REF!*BC142,0)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43">
        <f>ROUND(#REF!*BC143,0)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44">
        <f>ROUND(#REF!*BC144,0)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45">
        <f>ROUND(#REF!*BC145,0)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46">
        <f>ROUND(#REF!*BC146,0)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47">
        <f>ROUND(#REF!*BC147,0)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48">
        <f>ROUND(#REF!*BC148,0)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49">
        <f>ROUND(#REF!*BC149,0)</f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50">
        <f>ROUND(#REF!*BC150,0)</f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51">
        <f>ROUND(#REF!*BC151,0)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52">
        <f>ROUND(#REF!*BC152,0)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53">
        <f>ROUND(#REF!*BC153,0)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54">
        <f>ROUND(#REF!*BC154,0)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55">
        <f>ROUND(#REF!*BC155,0)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56">
        <f>ROUND(#REF!*BC156,0)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57">
        <f>ROUND(#REF!*BC157,0)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58">
        <f>ROUND(#REF!*BC158,0)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59">
        <f>ROUND(#REF!*BC159,0)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60">
        <f>ROUND(#REF!*BC160,0)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61">
        <f>ROUND(#REF!*BC161,0)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62">
        <f>ROUND(#REF!*BC162,0)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63">
        <f>ROUND(#REF!*BC163,0)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64">
        <f>ROUND(#REF!*BC164,0)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65">
        <f>ROUND(#REF!*BC165,0)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66">
        <f>ROUND(#REF!*BC166,0)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67">
        <f>ROUND(#REF!*BC167,0)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68">
        <f>ROUND(#REF!*BC168,0)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69">
        <f>ROUND(#REF!*BC169,0)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70">
        <f>ROUND(#REF!*BC170,0)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71">
        <f>ROUND(#REF!*BC171,0)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72">
        <f>ROUND(#REF!*BC172,0)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73">
        <f>ROUND(#REF!*BC173,0)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74">
        <f>ROUND(#REF!*BC174,0)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75">
        <f>ROUND(#REF!*BC175,0)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76">
        <f>ROUND(#REF!*BC176,0)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77">
        <f>ROUND(#REF!*BC177,0)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78">
        <f>ROUND(#REF!*BC178,0)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79">
        <f>ROUND(#REF!*BC179,0)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80">
        <f>ROUND(#REF!*BC180,0)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81">
        <f>ROUND(#REF!*BC181,0)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82">
        <f>ROUND(#REF!*BC182,0)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83">
        <f>ROUND(#REF!*BC183,0)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84">
        <f>ROUND(#REF!*BC184,0)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85">
        <f>ROUND(#REF!*BC185,0)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86">
        <f>ROUND(#REF!*BC186,0)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87">
        <f>ROUND(#REF!*BC187,0)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88">
        <f>ROUND(#REF!*BC188,0)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89">
        <f>ROUND(#REF!*BC189,0)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90">
        <f>ROUND(#REF!*BC190,0)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91">
        <f>ROUND(#REF!*BC191,0)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92">
        <f>ROUND(#REF!*BC192,0)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93">
        <f>ROUND(#REF!*BC193,0)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94">
        <f>ROUND(#REF!*BC194,0)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95">
        <f>ROUND(#REF!*BC195,0)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96">
        <f>ROUND(#REF!*BC196,0)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97">
        <f>ROUND(#REF!*BC197,0)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98">
        <f>ROUND(#REF!*BC198,0)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99">
        <f>ROUND(#REF!*BC199,0)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00">
        <f>ROUND(#REF!*BC200,0)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01">
        <f>ROUND(#REF!*BC201,0)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02">
        <f>ROUND(#REF!*BC202,0)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03">
        <f>ROUND(#REF!*BC203,0)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04">
        <f>ROUND(#REF!*BC204,0)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05">
        <f>ROUND(#REF!*BC205,0)</f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06">
        <f>ROUND(#REF!*BC206,0)</f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07">
        <f>ROUND(#REF!*BC207,0)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08">
        <f>ROUND(#REF!*BC208,0)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09">
        <f>ROUND(#REF!*BC209,0)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10">
        <f>ROUND(#REF!*BC210,0)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11">
        <f>ROUND(#REF!*BC211,0)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12">
        <f>ROUND(#REF!*BC212,0)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13">
        <f>ROUND(#REF!*BC213,0)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14">
        <f>ROUND(#REF!*BC214,0)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15">
        <f>ROUND(#REF!*BC215,0)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16">
        <f>ROUND(#REF!*BC216,0)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17">
        <f>ROUND(#REF!*BC217,0)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18">
        <f>ROUND(#REF!*BC218,0)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19">
        <f>ROUND(#REF!*BC219,0)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20">
        <f>ROUND(#REF!*BC220,0)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21">
        <f>ROUND(#REF!*BC221,0)</f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22">
        <f>ROUND(#REF!*BC222,0)</f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23">
        <f>ROUND(#REF!*BC223,0)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24">
        <f>ROUND(#REF!*BC224,0)</f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25">
        <f>ROUND(#REF!*BC225,0)</f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26">
        <f>ROUND(#REF!*BC226,0)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27">
        <f>ROUND(#REF!*BC227,0)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28">
        <f>ROUND(#REF!*BC228,0)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29">
        <f>ROUND(#REF!*BC229,0)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30">
        <f>ROUND(#REF!*BC230,0)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31">
        <f>ROUND(#REF!*BC231,0)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32">
        <f>ROUND(#REF!*BC232,0)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33">
        <f>ROUND(#REF!*BC233,0)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34">
        <f>ROUND(#REF!*BC234,0)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35">
        <f>ROUND(#REF!*BC235,0)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36">
        <f>ROUND(#REF!*BC236,0)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37">
        <f>ROUND(#REF!*BC237,0)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38">
        <f>ROUND(#REF!*BC238,0)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39">
        <f>ROUND(#REF!*BC239,0)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40">
        <f>ROUND(#REF!*BC240,0)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41">
        <f>ROUND(#REF!*BC241,0)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42">
        <f>ROUND(#REF!*BC242,0)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43">
        <f>ROUND(#REF!*BC243,0)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44">
        <f>ROUND(#REF!*BC244,0)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45">
        <f>ROUND(#REF!*BC245,0)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46">
        <f>ROUND(#REF!*BC246,0)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47">
        <f>ROUND(#REF!*BC247,0)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48">
        <f>ROUND(#REF!*BC248,0)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49">
        <f>ROUND(#REF!*BC249,0)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50">
        <f>ROUND(#REF!*BC250,0)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51">
        <f>ROUND(#REF!*BC251,0)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52">
        <f>ROUND(#REF!*BC252,0)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53">
        <f>ROUND(#REF!*BC253,0)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54">
        <f>ROUND(#REF!*BC254,0)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55">
        <f>ROUND(#REF!*BC255,0)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56">
        <f>ROUND(#REF!*BC256,0)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57">
        <f>ROUND(#REF!*BC257,0)</f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58">
        <f>ROUND(#REF!*BC258,0)</f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59">
        <f>ROUND(#REF!*BC259,0)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60">
        <f>ROUND(#REF!*BC260,0)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61">
        <f>ROUND(#REF!*BC261,0)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62">
        <f>ROUND(#REF!*BC262,0)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63">
        <f>ROUND(#REF!*BC263,0)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64">
        <f>ROUND(#REF!*BC264,0)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65">
        <f>ROUND(#REF!*BC265,0)</f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66">
        <f>ROUND(#REF!*BC266,0)</f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67">
        <f>ROUND(#REF!*BC267,0)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68">
        <f>ROUND(#REF!*BC268,0)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69">
        <f>ROUND(#REF!*BC269,0)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70">
        <f>ROUND(#REF!*BC270,0)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71">
        <f>ROUND(#REF!*BC271,0)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72">
        <f>ROUND(#REF!*BC272,0)</f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73">
        <f>ROUND(#REF!*BC273,0)</f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74">
        <f>ROUND(#REF!*BC274,0)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75">
        <f>ROUND(#REF!*BC275,0)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76">
        <f>ROUND(#REF!*BC276,0)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77">
        <f>ROUND(#REF!*BC277,0)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78">
        <f>ROUND(#REF!*BC278,0)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79">
        <f>ROUND(#REF!*BC279,0)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80">
        <f>ROUND(#REF!*BC280,0)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81">
        <f>ROUND(#REF!*BC281,0)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82">
        <f>ROUND(#REF!*BC282,0)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83">
        <f>ROUND(#REF!*BC283,0)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84">
        <f>ROUND(#REF!*BC284,0)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85">
        <f>ROUND(#REF!*BC285,0)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86">
        <f>ROUND(#REF!*BC286,0)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87">
        <f>ROUND(#REF!*BC287,0)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88">
        <f>ROUND(#REF!*BC288,0)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89">
        <f>ROUND(#REF!*BC289,0)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90">
        <f>ROUND(#REF!*BC290,0)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91">
        <f>ROUND(#REF!*BC291,0)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92">
        <f>ROUND(#REF!*BC292,0)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93">
        <f>ROUND(#REF!*BC293,0)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94">
        <f>ROUND(#REF!*BC294,0)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95">
        <f>ROUND(#REF!*BC295,0)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96">
        <f>ROUND(#REF!*BC296,0)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97">
        <f>ROUND(#REF!*BC297,0)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98">
        <f>ROUND(#REF!*BC298,0)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99">
        <f>ROUND(#REF!*BC299,0)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00">
        <f>ROUND(#REF!*BC300,0)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01">
        <f>ROUND(#REF!*BC301,0)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02">
        <f>ROUND(#REF!*BC302,0)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03">
        <f>ROUND(#REF!*BC303,0)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04">
        <f>ROUND(#REF!*BC304,0)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05">
        <f>ROUND(#REF!*BC305,0)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06">
        <f>ROUND(#REF!*BC306,0)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07">
        <f>ROUND(#REF!*BC307,0)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08">
        <f>ROUND(#REF!*BC308,0)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09">
        <f>ROUND(#REF!*BC309,0)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10">
        <f>ROUND(#REF!*BC310,0)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11">
        <f>ROUND(#REF!*BC311,0)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12">
        <f>ROUND(#REF!*BC312,0)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13">
        <f>ROUND(#REF!*BC313,0)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14">
        <f>ROUND(#REF!*BC314,0)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15">
        <f>ROUND(#REF!*BC315,0)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16">
        <f>ROUND(#REF!*BC316,0)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17">
        <f>ROUND(#REF!*BC317,0)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18">
        <f>ROUND(#REF!*BC318,0)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19">
        <f>ROUND(#REF!*BC319,0)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20">
        <f>ROUND(#REF!*BC320,0)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21">
        <f>ROUND(#REF!*BC321,0)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22">
        <f>ROUND(#REF!*BC322,0)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23">
        <f>ROUND(#REF!*BC323,0)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24">
        <f>ROUND(#REF!*BC324,0)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25">
        <f>ROUND(#REF!*BC325,0)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26">
        <f>ROUND(#REF!*BC326,0)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27">
        <f>ROUND(#REF!*BC327,0)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28">
        <f>ROUND(#REF!*BC328,0)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29">
        <f>ROUND(#REF!*BC329,0)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30">
        <f>ROUND(#REF!*BC330,0)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31">
        <f>ROUND(#REF!*BC331,0)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32">
        <f>ROUND(#REF!*BC332,0)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33">
        <f>ROUND(#REF!*BC333,0)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34">
        <f>ROUND(#REF!*BC334,0)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35">
        <f>ROUND(#REF!*BC335,0)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36">
        <f>ROUND(#REF!*BC336,0)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37">
        <f>ROUND(#REF!*BC337,0)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38">
        <f>ROUND(#REF!*BC338,0)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39">
        <f>ROUND(#REF!*BC339,0)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40">
        <f>ROUND(#REF!*BC340,0)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41">
        <f>ROUND(#REF!*BC341,0)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42">
        <f>ROUND(#REF!*BC342,0)</f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43">
        <f>ROUND(#REF!*BC343,0)</f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44">
        <f>ROUND(#REF!*BC344,0)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45">
        <f>ROUND(#REF!*BC345,0)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46">
        <f>ROUND(#REF!*BC346,0)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47">
        <f>ROUND(#REF!*BC347,0)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48">
        <f>ROUND(#REF!*BC348,0)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49">
        <f>ROUND(#REF!*BC349,0)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50">
        <f>ROUND(#REF!*BC350,0)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51">
        <f>ROUND(#REF!*BC351,0)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52">
        <f>ROUND(#REF!*BC352,0)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53">
        <f>ROUND(#REF!*BC353,0)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54">
        <f>ROUND(#REF!*BC354,0)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55">
        <f>ROUND(#REF!*BC355,0)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56">
        <f>ROUND(#REF!*BC356,0)</f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57">
        <f>ROUND(#REF!*BC357,0)</f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58">
        <f>ROUND(#REF!*BC358,0)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59">
        <f>ROUND(#REF!*BC359,0)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60">
        <f>ROUND(#REF!*BC360,0)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61">
        <f>ROUND(#REF!*BC361,0)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62">
        <f>ROUND(#REF!*BC362,0)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63">
        <f>ROUND(#REF!*BC363,0)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64">
        <f>ROUND(#REF!*BC364,0)</f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65">
        <f>ROUND(#REF!*BC365,0)</f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66">
        <f>ROUND(#REF!*BC366,0)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67">
        <f>ROUND(#REF!*BC367,0)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68">
        <f>ROUND(#REF!*BC368,0)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69">
        <f>ROUND(#REF!*BC369,0)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70">
        <f>ROUND(#REF!*BC370,0)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71">
        <f>ROUND(#REF!*BC371,0)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72">
        <f>ROUND(#REF!*BC372,0)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73">
        <f>ROUND(#REF!*BC373,0)</f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74">
        <f>ROUND(#REF!*BC374,0)</f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75">
        <f>ROUND(#REF!*BC375,0)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76">
        <f>ROUND(#REF!*BC376,0)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77">
        <f>ROUND(#REF!*BC377,0)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78">
        <f>ROUND(#REF!*BC378,0)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79">
        <f>ROUND(#REF!*BC379,0)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80">
        <f>ROUND(#REF!*BC380,0)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81">
        <f>ROUND(#REF!*BC381,0)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82">
        <f>ROUND(#REF!*BC382,0)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83">
        <f>ROUND(#REF!*BC383,0)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84">
        <f>ROUND(#REF!*BC384,0)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85">
        <f>ROUND(#REF!*BC385,0)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86">
        <f>ROUND(#REF!*BC386,0)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87">
        <f>ROUND(#REF!*BC387,0)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88">
        <f>ROUND(#REF!*BC388,0)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89">
        <f>ROUND(#REF!*BC389,0)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90">
        <f>ROUND(#REF!*BC390,0)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91">
        <f>ROUND(#REF!*BC391,0)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92">
        <f>ROUND(#REF!*BC392,0)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93">
        <f>ROUND(#REF!*BC393,0)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94">
        <f>ROUND(#REF!*BC394,0)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95">
        <f>ROUND(#REF!*BC395,0)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96">
        <f>ROUND(#REF!*BC396,0)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97">
        <f>ROUND(#REF!*BC397,0)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98">
        <f>ROUND(#REF!*BC398,0)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99">
        <f>ROUND(#REF!*BC399,0)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00">
        <f>ROUND(#REF!*BC400,0)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01">
        <f>ROUND(#REF!*BC401,0)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02">
        <f>ROUND(#REF!*BC402,0)</f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03">
        <f>ROUND(#REF!*BC403,0)</f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04">
        <f>ROUND(#REF!*BC404,0)</f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05">
        <f>ROUND(#REF!*BC405,0)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06">
        <f>ROUND(#REF!*BC406,0)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07">
        <f>ROUND(#REF!*BC407,0)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08">
        <f>ROUND(#REF!*BC408,0)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09">
        <f>ROUND(#REF!*BC409,0)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10">
        <f>ROUND(#REF!*BC410,0)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11">
        <f>ROUND(#REF!*BC411,0)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12">
        <f>ROUND(#REF!*BC412,0)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13">
        <f>ROUND(#REF!*BC413,0)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14">
        <f>ROUND(#REF!*BC414,0)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15">
        <f>ROUND(#REF!*BC415,0)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16">
        <f>ROUND(#REF!*BC416,0)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17">
        <f>ROUND(#REF!*BC417,0)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18">
        <f>ROUND(#REF!*BC418,0)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19">
        <f>ROUND(#REF!*BC419,0)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20">
        <f>ROUND(#REF!*BC420,0)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21">
        <f>ROUND(#REF!*BC421,0)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22">
        <f>ROUND(#REF!*BC422,0)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23">
        <f>ROUND(#REF!*BC423,0)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24">
        <f>ROUND(#REF!*BC424,0)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25">
        <f>ROUND(#REF!*BC425,0)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26">
        <f>ROUND(#REF!*BC426,0)</f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27">
        <f>ROUND(#REF!*BC427,0)</f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28">
        <f>ROUND(#REF!*BC428,0)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29">
        <f>ROUND(#REF!*BC429,0)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30">
        <f>ROUND(#REF!*BC430,0)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31">
        <f>ROUND(#REF!*BC431,0)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32">
        <f>ROUND(#REF!*BC432,0)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33">
        <f>ROUND(#REF!*BC433,0)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34">
        <f>ROUND(#REF!*BC434,0)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35">
        <f>ROUND(#REF!*BC435,0)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36">
        <f>ROUND(#REF!*BC436,0)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37">
        <f>ROUND(#REF!*BC437,0)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38">
        <f>ROUND(#REF!*BC438,0)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39">
        <f>ROUND(#REF!*BC439,0)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40">
        <f>ROUND(#REF!*BC440,0)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41">
        <f>ROUND(#REF!*BC441,0)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42">
        <f>ROUND(#REF!*BC442,0)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43">
        <f>ROUND(#REF!*BC443,0)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44">
        <f>ROUND(#REF!*BC444,0)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45">
        <f>ROUND(#REF!*BC445,0)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46">
        <f>ROUND(#REF!*BC446,0)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47">
        <f>ROUND(#REF!*BC447,0)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48">
        <f>ROUND(#REF!*BC448,0)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49">
        <f>ROUND(#REF!*BC449,0)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50">
        <f>ROUND(#REF!*BC450,0)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51">
        <f>ROUND(#REF!*BC451,0)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52">
        <f>ROUND(#REF!*BC452,0)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53">
        <f>ROUND(#REF!*BC453,0)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54">
        <f>ROUND(#REF!*BC454,0)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55">
        <f>ROUND(#REF!*BC455,0)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56">
        <f>ROUND(#REF!*BC456,0)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57">
        <f>ROUND(#REF!*BC457,0)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58">
        <f>ROUND(#REF!*BC458,0)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59">
        <f>ROUND(#REF!*BC459,0)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60">
        <f>ROUND(#REF!*BC460,0)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61">
        <f>ROUND(#REF!*BC461,0)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62">
        <f>ROUND(#REF!*BC462,0)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63">
        <f>ROUND(#REF!*BC463,0)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64">
        <f>ROUND(#REF!*BC464,0)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65">
        <f>ROUND(#REF!*BC465,0)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66">
        <f>ROUND(#REF!*BC466,0)</f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67">
        <f>ROUND(#REF!*BC467,0)</f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68">
        <f>ROUND(#REF!*BC468,0)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69">
        <f>ROUND(#REF!*BC469,0)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70">
        <f>ROUND(#REF!*BC470,0)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471" start="0" length="0">
      <dxf>
        <alignment horizontal="center" vertical="center" readingOrder="0"/>
      </dxf>
    </rfmt>
    <rfmt sheetId="2" sqref="AD472" start="0" length="0">
      <dxf>
        <numFmt numFmtId="30" formatCode="@"/>
        <alignment vertical="center" readingOrder="0"/>
      </dxf>
    </rfmt>
    <rfmt sheetId="2" sqref="AD473" start="0" length="0">
      <dxf>
        <numFmt numFmtId="3" formatCode="#,##0"/>
        <alignment vertical="center" readingOrder="0"/>
        <border outline="0">
          <top style="medium">
            <color indexed="64"/>
          </top>
        </border>
      </dxf>
    </rfmt>
    <rcc rId="0" sId="2" dxf="1">
      <nc r="AD474">
        <f>ROUND(#REF!*BC474,0)</f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2" dxf="1">
      <nc r="AD475">
        <f>ROUND(#REF!*BC475,0)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medium">
            <color indexed="64"/>
          </left>
          <right style="medium">
            <color indexed="64"/>
          </right>
          <bottom style="thin">
            <color indexed="64"/>
          </bottom>
        </border>
      </ndxf>
    </rcc>
    <rcc rId="0" sId="2" dxf="1">
      <nc r="AD476">
        <f>ROUND(#REF!*BC476,0)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medium">
            <color indexed="64"/>
          </left>
          <right style="medium">
            <color indexed="64"/>
          </right>
          <bottom style="thin">
            <color indexed="64"/>
          </bottom>
        </border>
      </ndxf>
    </rcc>
    <rcc rId="0" sId="2" dxf="1">
      <nc r="AD477">
        <f>ROUND(#REF!*BC477,0)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medium">
            <color indexed="64"/>
          </left>
          <right style="medium">
            <color indexed="64"/>
          </right>
          <bottom style="thin">
            <color indexed="64"/>
          </bottom>
        </border>
      </ndxf>
    </rcc>
    <rcc rId="0" sId="2" dxf="1">
      <nc r="AD478">
        <f>ROUND(#REF!*BC478,0)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medium">
            <color indexed="64"/>
          </bottom>
        </border>
      </ndxf>
    </rcc>
    <rfmt sheetId="2" sqref="AD479" start="0" length="0">
      <dxf>
        <numFmt numFmtId="30" formatCode="@"/>
        <alignment vertical="center" readingOrder="0"/>
        <border outline="0">
          <top style="medium">
            <color indexed="64"/>
          </top>
          <bottom style="medium">
            <color indexed="64"/>
          </bottom>
        </border>
      </dxf>
    </rfmt>
    <rcc rId="0" sId="2" dxf="1">
      <nc r="AD480">
        <f>ROUND(#REF!*BC480,0)</f>
      </nc>
      <ndxf>
        <numFmt numFmtId="3" formatCode="#,##0"/>
        <fill>
          <patternFill patternType="solid">
            <bgColor theme="7" tint="0.39997558519241921"/>
          </patternFill>
        </fill>
        <alignment horizontal="center" vertical="center" readingOrder="0"/>
        <border outline="0"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fmt sheetId="2" sqref="AD481" start="0" length="0">
      <dxf>
        <alignment vertical="center" readingOrder="0"/>
      </dxf>
    </rfmt>
    <rfmt sheetId="2" sqref="AD482" start="0" length="0">
      <dxf>
        <numFmt numFmtId="3" formatCode="#,##0"/>
        <alignment vertical="center" readingOrder="0"/>
        <border outline="0">
          <top style="medium">
            <color indexed="64"/>
          </top>
          <bottom style="medium">
            <color indexed="64"/>
          </bottom>
        </border>
      </dxf>
    </rfmt>
    <rcc rId="0" sId="2" dxf="1">
      <nc r="AD483">
        <f>ROUND(#REF!*AY483,0)</f>
      </nc>
      <ndxf>
        <numFmt numFmtId="3" formatCode="#,##0"/>
        <alignment horizontal="center" vertical="center" readingOrder="0"/>
        <border outline="0">
          <right style="medium">
            <color indexed="64"/>
          </right>
          <bottom style="thin">
            <color indexed="64"/>
          </bottom>
        </border>
      </ndxf>
    </rcc>
    <rcc rId="0" sId="2" dxf="1">
      <nc r="AD484">
        <f>ROUND(#REF!*AY484,0)</f>
      </nc>
      <ndxf>
        <numFmt numFmtId="3" formatCode="#,##0"/>
        <alignment horizontal="center" vertical="center" readingOrder="0"/>
        <border outline="0">
          <right style="medium">
            <color indexed="64"/>
          </right>
          <bottom style="thin">
            <color indexed="64"/>
          </bottom>
        </border>
      </ndxf>
    </rcc>
    <rcc rId="0" sId="2" dxf="1">
      <nc r="AD485">
        <f>ROUND(#REF!*BD485,0)</f>
      </nc>
      <ndxf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2" dxf="1">
      <nc r="AD486">
        <f>ROUND(#REF!*AY486,0)</f>
      </nc>
      <ndxf>
        <numFmt numFmtId="3" formatCode="#,##0"/>
        <alignment horizontal="center" vertical="center" readingOrder="0"/>
        <border outline="0"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87">
        <f>ROUND(#REF!*AY487,0)</f>
      </nc>
      <ndxf>
        <numFmt numFmtId="3" formatCode="#,##0"/>
        <alignment horizontal="center" vertical="center" readingOrder="0"/>
        <border outline="0"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88">
        <f>ROUND(#REF!*AY488,0)</f>
      </nc>
      <ndxf>
        <numFmt numFmtId="3" formatCode="#,##0"/>
        <alignment horizontal="center" vertical="center" readingOrder="0"/>
        <border outline="0">
          <right style="medium">
            <color indexed="64"/>
          </right>
          <top style="thin">
            <color indexed="64"/>
          </top>
          <bottom style="medium">
            <color indexed="64"/>
          </bottom>
        </border>
      </ndxf>
    </rcc>
    <rfmt sheetId="2" sqref="AD489" start="0" length="0">
      <dxf>
        <alignment vertical="center" readingOrder="0"/>
      </dxf>
    </rfmt>
    <rfmt sheetId="2" s="1" sqref="AD490" start="0" length="0">
      <dxf>
        <font>
          <b/>
          <sz val="11"/>
          <color auto="1"/>
          <name val="Arial"/>
          <scheme val="none"/>
        </font>
        <numFmt numFmtId="4" formatCode="#,##0.00"/>
        <fill>
          <patternFill patternType="solid">
            <bgColor indexed="22"/>
          </patternFill>
        </fill>
        <alignment horizontal="center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  <rfmt sheetId="2" sqref="AD491" start="0" length="0">
      <dxf>
        <numFmt numFmtId="30" formatCode="@"/>
        <alignment horizontal="center" vertical="center" readingOrder="0"/>
        <border outline="0">
          <right style="thin">
            <color indexed="64"/>
          </right>
          <top style="medium">
            <color indexed="64"/>
          </top>
        </border>
      </dxf>
    </rfmt>
    <rfmt sheetId="2" sqref="AD492" start="0" length="0">
      <dxf>
        <numFmt numFmtId="30" formatCode="@"/>
        <alignment horizontal="center" vertical="center" readingOrder="0"/>
        <border outline="0">
          <right style="thin">
            <color indexed="64"/>
          </right>
        </border>
      </dxf>
    </rfmt>
    <rcc rId="0" sId="2" dxf="1">
      <nc r="AD493">
        <f>ROUND(#REF!*BC493,0)</f>
      </nc>
      <ndxf>
        <font>
          <sz val="11"/>
          <color theme="0"/>
        </font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494" start="0" length="0">
      <dxf>
        <numFmt numFmtId="30" formatCode="@"/>
        <alignment horizontal="center" vertical="center" readingOrder="0"/>
        <border outline="0"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dxf>
    </rfmt>
    <rfmt sheetId="2" sqref="AD495" start="0" length="0">
      <dxf>
        <numFmt numFmtId="30" formatCode="@"/>
        <alignment vertical="center" readingOrder="0"/>
        <border outline="0">
          <top style="thick">
            <color indexed="64"/>
          </top>
          <bottom style="medium">
            <color indexed="64"/>
          </bottom>
        </border>
      </dxf>
    </rfmt>
    <rfmt sheetId="2" sqref="AD496" start="0" length="0">
      <dxf>
        <alignment vertical="center" readingOrder="0"/>
      </dxf>
    </rfmt>
    <rfmt sheetId="2" sqref="AD497" start="0" length="0">
      <dxf>
        <alignment vertical="center" readingOrder="0"/>
      </dxf>
    </rfmt>
    <rfmt sheetId="2" sqref="AD498" start="0" length="0">
      <dxf>
        <alignment vertical="center" readingOrder="0"/>
      </dxf>
    </rfmt>
    <rfmt sheetId="2" sqref="AD499" start="0" length="0">
      <dxf>
        <alignment vertical="center" readingOrder="0"/>
      </dxf>
    </rfmt>
    <rfmt sheetId="2" sqref="AD500" start="0" length="0">
      <dxf>
        <alignment vertical="center" readingOrder="0"/>
      </dxf>
    </rfmt>
    <rfmt sheetId="2" sqref="AD501" start="0" length="0">
      <dxf>
        <alignment vertical="center" readingOrder="0"/>
      </dxf>
    </rfmt>
    <rfmt sheetId="2" sqref="AD502" start="0" length="0">
      <dxf>
        <alignment vertical="center" readingOrder="0"/>
      </dxf>
    </rfmt>
    <rfmt sheetId="2" sqref="AD503" start="0" length="0">
      <dxf>
        <alignment vertical="center" readingOrder="0"/>
      </dxf>
    </rfmt>
    <rfmt sheetId="2" sqref="AD504" start="0" length="0">
      <dxf>
        <alignment vertical="center" readingOrder="0"/>
      </dxf>
    </rfmt>
    <rfmt sheetId="2" sqref="AD505" start="0" length="0">
      <dxf>
        <alignment vertical="center" readingOrder="0"/>
      </dxf>
    </rfmt>
    <rfmt sheetId="2" sqref="AD506" start="0" length="0">
      <dxf>
        <alignment vertical="center" readingOrder="0"/>
      </dxf>
    </rfmt>
    <rfmt sheetId="2" sqref="AD507" start="0" length="0">
      <dxf>
        <alignment vertical="center" readingOrder="0"/>
      </dxf>
    </rfmt>
    <rfmt sheetId="2" sqref="AD508" start="0" length="0">
      <dxf>
        <alignment vertical="center" readingOrder="0"/>
      </dxf>
    </rfmt>
    <rfmt sheetId="2" sqref="AD509" start="0" length="0">
      <dxf>
        <alignment vertical="center" readingOrder="0"/>
      </dxf>
    </rfmt>
    <rfmt sheetId="2" sqref="AD510" start="0" length="0">
      <dxf>
        <alignment vertical="center" readingOrder="0"/>
      </dxf>
    </rfmt>
    <rfmt sheetId="2" sqref="AD511" start="0" length="0">
      <dxf>
        <alignment vertical="center" readingOrder="0"/>
      </dxf>
    </rfmt>
    <rfmt sheetId="2" sqref="AD512" start="0" length="0">
      <dxf>
        <alignment vertical="center" readingOrder="0"/>
      </dxf>
    </rfmt>
    <rfmt sheetId="2" sqref="AD513" start="0" length="0">
      <dxf>
        <alignment vertical="center" readingOrder="0"/>
      </dxf>
    </rfmt>
    <rfmt sheetId="2" sqref="AD514" start="0" length="0">
      <dxf>
        <alignment vertical="center" readingOrder="0"/>
      </dxf>
    </rfmt>
    <rfmt sheetId="2" sqref="AD515" start="0" length="0">
      <dxf>
        <alignment vertical="center" readingOrder="0"/>
      </dxf>
    </rfmt>
    <rfmt sheetId="2" sqref="AD516" start="0" length="0">
      <dxf>
        <alignment vertical="center" readingOrder="0"/>
      </dxf>
    </rfmt>
    <rfmt sheetId="2" sqref="AD517" start="0" length="0">
      <dxf>
        <alignment vertical="center" readingOrder="0"/>
      </dxf>
    </rfmt>
    <rfmt sheetId="2" sqref="AD518" start="0" length="0">
      <dxf>
        <alignment vertical="center" readingOrder="0"/>
      </dxf>
    </rfmt>
    <rcc rId="0" sId="2" dxf="1">
      <nc r="AD519">
        <f>AD85+AD86</f>
      </nc>
      <ndxf>
        <numFmt numFmtId="167" formatCode="#,##0.0"/>
        <alignment vertical="center" readingOrder="0"/>
      </ndxf>
    </rcc>
    <rcc rId="0" sId="2" dxf="1">
      <nc r="AD520">
        <f>AD5+AD9+AD27+AD28+AD30+AD49+AD110+AD172+AD231+AD255+AD264+AD309+AD314+AD363+AD380+AD384+AD448</f>
      </nc>
      <ndxf>
        <numFmt numFmtId="167" formatCode="#,##0.0"/>
        <alignment vertical="center" readingOrder="0"/>
      </ndxf>
    </rcc>
    <rcc rId="0" sId="2" dxf="1">
      <nc r="AD521">
        <f>AD8+AD18+AD24+AD35+AD48+AD91+AD97+AD101+AD138+AD155+AD157+AD175+AD195+AD211+AD217+AD218+AD220+AD226+AD263+AD269+AD272+AD277+AD306+AD310+AD311++AD320+AD353+AD354+AD360+AD405+AD458+AD465</f>
      </nc>
      <ndxf>
        <numFmt numFmtId="167" formatCode="#,##0.0"/>
        <alignment vertical="center" readingOrder="0"/>
      </ndxf>
    </rcc>
    <rcc rId="0" sId="2" dxf="1">
      <nc r="AD522">
        <f>AD14+AD15+AD16+AD19+AD20+AD29+AD32+AD36+AD37+AD57+AD74+AD77+AD82+AD87+AD88+AD89+AD90+AD104+AD120+AD128+AD129+AD131+AD143+AD151+AD158+AD161+AD162+AD163+AD170+AD171+AD179+AD181+AD188+AD196+AD200+AD201+AD202+AD207+AD208+AD209+AD212+AD213+AD214+AD216+AD223+AD229+AD238+AD239+AD241+AD260+AD261+AD262+AD281+AD282+AD285+AD293+AD294+AD308+AD326+AD328+AD329+AD334+AD346+AD350+AD351+AD355+AD368+AD369+AD376+AD388+AD391+AD401+AD407+AD408+AD409+AD411+AD429+AD435+AD436+AD437+AD450+AD457</f>
      </nc>
      <ndxf>
        <numFmt numFmtId="167" formatCode="#,##0.0"/>
        <alignment vertical="center" readingOrder="0"/>
      </ndxf>
    </rcc>
    <rcc rId="0" sId="2" dxf="1">
      <nc r="AD523">
        <f>AD62+AD210+AD332+AD352+AD451+AD470</f>
      </nc>
      <ndxf>
        <numFmt numFmtId="167" formatCode="#,##0.0"/>
        <alignment vertical="center" readingOrder="0"/>
      </ndxf>
    </rcc>
    <rcc rId="0" sId="2" dxf="1">
      <nc r="AD524">
        <f>AD109</f>
      </nc>
      <ndxf>
        <numFmt numFmtId="167" formatCode="#,##0.0"/>
        <alignment vertical="center" readingOrder="0"/>
      </ndxf>
    </rcc>
    <rcc rId="0" sId="2" dxf="1">
      <nc r="AD525">
        <f>AD56+AD121+AD160+AD168+AD219+AD227+AD251+AD274+AD276+AD305+AD327+AD333+AD344+AD361+AD362</f>
      </nc>
      <ndxf>
        <numFmt numFmtId="167" formatCode="#,##0.0"/>
        <alignment vertical="center" readingOrder="0"/>
      </ndxf>
    </rcc>
    <rcc rId="0" sId="2" dxf="1">
      <nc r="AD526">
        <f>AD291</f>
      </nc>
      <ndxf>
        <numFmt numFmtId="167" formatCode="#,##0.0"/>
        <alignment vertical="center" readingOrder="0"/>
      </ndxf>
    </rcc>
    <rcc rId="0" sId="2" dxf="1">
      <nc r="AD527">
        <f>AD80+AD252+AD302+AD441</f>
      </nc>
      <ndxf>
        <numFmt numFmtId="167" formatCode="#,##0.0"/>
        <alignment vertical="center" readingOrder="0"/>
      </ndxf>
    </rcc>
    <rcc rId="0" sId="2" dxf="1">
      <nc r="AD528">
        <f>AD6+AD7+AD10+AD17+AD23+AD25+AD26+AD31+AD41+AD42+AD44+AD47+AD55+AD58+AD62+AD76+AD79+AD83+AD92+AD96+AD108+AD119+AD122+AD125+AD126+AD127+AD134+AD139+AD140+AD148+AD152+AD153+AD154+AD156+AD159+AD164+AD165+AD166+AD167+AD169+AD180+AD183+AD193+AD203+AD204+AD215+AD228+AD230+AD232+AD235+AD236+AD237+AD240+AD242+AD243+AD244+AD245+AD248+AD259+AD267+AD268+AD270+AD275+AD283+AD284+AD286+AD287+AD292+AD299+AD303+AD304+AD312+AD313+AD319+AD322+AD323+AD330+AD331+AD335+AD336+AD337+AD338+AD339+AD340+AD341+AD345+AD349+AD359+AD366+AD375+AD387+AD392+AD393+AD394+AD397+AD406+AD412+AD413+AD414+AD419+AD421+AD428+AD430+AD431+AD432+AD434+AD442+AD445+AD447+AD449+AD452+AD463+AD464+AD468+AD469</f>
      </nc>
      <ndxf>
        <numFmt numFmtId="3" formatCode="#,##0"/>
        <alignment vertical="center" readingOrder="0"/>
      </ndxf>
    </rcc>
    <rcc rId="0" sId="2" dxf="1">
      <nc r="AD529">
        <f>SUBTOTAL(9,AD519:AD528)</f>
      </nc>
      <ndxf>
        <numFmt numFmtId="167" formatCode="#,##0.0"/>
        <alignment vertical="center" readingOrder="0"/>
      </ndxf>
    </rcc>
    <rcc rId="0" sId="2" dxf="1">
      <nc r="AD530">
        <f>AD52+AD78+AD118+AD130+AD254+AD256+AD297+AD298+AD307+AD321+AD367+AD416+AD418+AD425+AD446</f>
      </nc>
      <ndxf>
        <numFmt numFmtId="167" formatCode="#,##0.0"/>
        <alignment vertical="center" readingOrder="0"/>
      </ndxf>
    </rcc>
    <rcc rId="0" sId="2" dxf="1">
      <nc r="AD531">
        <f>AD137+AD147+AD187+AD253+AD318+AD358+AD372+AD410+AD415+AD417+AD420+AD462</f>
      </nc>
      <ndxf>
        <numFmt numFmtId="167" formatCode="#,##0.0"/>
        <alignment vertical="center" readingOrder="0"/>
      </ndxf>
    </rcc>
    <rcc rId="0" sId="2" dxf="1">
      <nc r="AD532">
        <f>AD182</f>
      </nc>
      <ndxf>
        <numFmt numFmtId="167" formatCode="#,##0.0"/>
        <alignment vertical="center" readingOrder="0"/>
      </ndxf>
    </rcc>
    <rfmt sheetId="2" sqref="AD533" start="0" length="0">
      <dxf>
        <numFmt numFmtId="167" formatCode="#,##0.0"/>
        <alignment vertical="center" readingOrder="0"/>
      </dxf>
    </rfmt>
    <rcc rId="0" sId="2" dxf="1">
      <nc r="AD534">
        <f>SUM(AD529:AD533)</f>
      </nc>
      <ndxf>
        <numFmt numFmtId="167" formatCode="#,##0.0"/>
        <fill>
          <patternFill patternType="solid">
            <bgColor rgb="FF92D050"/>
          </patternFill>
        </fill>
        <alignment vertical="center" readingOrder="0"/>
      </ndxf>
    </rcc>
    <rcc rId="0" sId="2" dxf="1">
      <nc r="AD535">
        <f>AD534-AJ534</f>
      </nc>
      <ndxf>
        <numFmt numFmtId="3" formatCode="#,##0"/>
        <alignment vertical="center" readingOrder="0"/>
      </ndxf>
    </rcc>
    <rfmt sheetId="2" sqref="AD536" start="0" length="0">
      <dxf>
        <alignment vertical="center" readingOrder="0"/>
      </dxf>
    </rfmt>
    <rfmt sheetId="2" sqref="AD537" start="0" length="0">
      <dxf>
        <alignment vertical="center" readingOrder="0"/>
      </dxf>
    </rfmt>
    <rcc rId="0" sId="2" dxf="1">
      <nc r="AD538">
        <f>AD199</f>
      </nc>
      <ndxf>
        <numFmt numFmtId="167" formatCode="#,##0.0"/>
        <alignment vertical="center" readingOrder="0"/>
      </ndxf>
    </rcc>
    <rcc rId="0" sId="2" dxf="1">
      <nc r="AD539">
        <f>AD81</f>
      </nc>
      <ndxf>
        <numFmt numFmtId="167" formatCode="#,##0.0"/>
        <alignment vertical="center" readingOrder="0"/>
      </ndxf>
    </rcc>
    <rcc rId="0" sId="2" dxf="1">
      <nc r="AD540">
        <f>AD107</f>
      </nc>
      <ndxf>
        <numFmt numFmtId="167" formatCode="#,##0.0"/>
        <alignment vertical="center" readingOrder="0"/>
      </ndxf>
    </rcc>
    <rcc rId="0" sId="2" dxf="1">
      <nc r="AD541">
        <f>ROUND(#REF!*AY541,0)</f>
      </nc>
      <ndxf>
        <numFmt numFmtId="167" formatCode="#,##0.0"/>
        <alignment vertical="center" readingOrder="0"/>
      </ndxf>
    </rcc>
    <rfmt sheetId="2" sqref="AD542" start="0" length="0">
      <dxf>
        <numFmt numFmtId="167" formatCode="#,##0.0"/>
        <alignment vertical="center" readingOrder="0"/>
      </dxf>
    </rfmt>
    <rfmt sheetId="2" sqref="AD543" start="0" length="0">
      <dxf>
        <numFmt numFmtId="167" formatCode="#,##0.0"/>
        <alignment vertical="center" readingOrder="0"/>
      </dxf>
    </rfmt>
    <rcc rId="0" sId="2" dxf="1">
      <nc r="AD544">
        <f>AD43</f>
      </nc>
      <ndxf>
        <numFmt numFmtId="167" formatCode="#,##0.0"/>
        <alignment vertical="center" readingOrder="0"/>
      </ndxf>
    </rcc>
    <rcc rId="0" sId="2" dxf="1">
      <nc r="AD545">
        <f>ROUND(#REF!*AY545,0)</f>
      </nc>
      <ndxf>
        <numFmt numFmtId="167" formatCode="#,##0.0"/>
        <alignment vertical="center" readingOrder="0"/>
      </ndxf>
    </rcc>
    <rfmt sheetId="2" sqref="AD546" start="0" length="0">
      <dxf>
        <alignment vertical="center" readingOrder="0"/>
      </dxf>
    </rfmt>
    <rfmt sheetId="2" sqref="AD547" start="0" length="0">
      <dxf>
        <alignment vertical="center" readingOrder="0"/>
      </dxf>
    </rfmt>
    <rfmt sheetId="2" sqref="AD548" start="0" length="0">
      <dxf>
        <alignment vertical="center" readingOrder="0"/>
      </dxf>
    </rfmt>
    <rfmt sheetId="2" sqref="AD549" start="0" length="0">
      <dxf>
        <alignment vertical="center" readingOrder="0"/>
      </dxf>
    </rfmt>
    <rfmt sheetId="2" sqref="AD550" start="0" length="0">
      <dxf>
        <alignment vertical="center" readingOrder="0"/>
      </dxf>
    </rfmt>
    <rfmt sheetId="2" sqref="AD551" start="0" length="0">
      <dxf>
        <alignment vertical="center" readingOrder="0"/>
      </dxf>
    </rfmt>
    <rfmt sheetId="2" sqref="AD552" start="0" length="0">
      <dxf>
        <alignment vertical="center" readingOrder="0"/>
      </dxf>
    </rfmt>
    <rfmt sheetId="2" sqref="AD553" start="0" length="0">
      <dxf>
        <alignment vertical="center" readingOrder="0"/>
      </dxf>
    </rfmt>
    <rfmt sheetId="2" sqref="AD554" start="0" length="0">
      <dxf>
        <alignment vertical="center" readingOrder="0"/>
      </dxf>
    </rfmt>
    <rfmt sheetId="2" sqref="AD555" start="0" length="0">
      <dxf>
        <alignment vertical="center" readingOrder="0"/>
      </dxf>
    </rfmt>
    <rfmt sheetId="2" sqref="AD556" start="0" length="0">
      <dxf>
        <alignment vertical="center" readingOrder="0"/>
      </dxf>
    </rfmt>
    <rfmt sheetId="2" sqref="AD557" start="0" length="0">
      <dxf>
        <alignment vertical="center" readingOrder="0"/>
      </dxf>
    </rfmt>
    <rfmt sheetId="2" sqref="AD558" start="0" length="0">
      <dxf>
        <alignment vertical="center" readingOrder="0"/>
      </dxf>
    </rfmt>
    <rfmt sheetId="2" sqref="AD559" start="0" length="0">
      <dxf>
        <alignment vertical="center" readingOrder="0"/>
      </dxf>
    </rfmt>
    <rfmt sheetId="2" sqref="AD560" start="0" length="0">
      <dxf>
        <alignment vertical="center" readingOrder="0"/>
      </dxf>
    </rfmt>
    <rfmt sheetId="2" sqref="AD561" start="0" length="0">
      <dxf>
        <alignment vertical="center" readingOrder="0"/>
      </dxf>
    </rfmt>
    <rfmt sheetId="2" sqref="AD562" start="0" length="0">
      <dxf>
        <alignment vertical="center" readingOrder="0"/>
      </dxf>
    </rfmt>
    <rfmt sheetId="2" sqref="AD563" start="0" length="0">
      <dxf>
        <alignment vertical="center" readingOrder="0"/>
      </dxf>
    </rfmt>
    <rfmt sheetId="2" sqref="AD564" start="0" length="0">
      <dxf>
        <alignment vertical="center" readingOrder="0"/>
      </dxf>
    </rfmt>
    <rfmt sheetId="2" sqref="AD565" start="0" length="0">
      <dxf>
        <alignment vertical="center" readingOrder="0"/>
      </dxf>
    </rfmt>
    <rfmt sheetId="2" sqref="AD566" start="0" length="0">
      <dxf>
        <alignment vertical="center" readingOrder="0"/>
      </dxf>
    </rfmt>
    <rfmt sheetId="2" sqref="AD567" start="0" length="0">
      <dxf>
        <alignment vertical="center" readingOrder="0"/>
      </dxf>
    </rfmt>
    <rfmt sheetId="2" sqref="AD568" start="0" length="0">
      <dxf>
        <alignment vertical="center" readingOrder="0"/>
      </dxf>
    </rfmt>
    <rfmt sheetId="2" sqref="AD569" start="0" length="0">
      <dxf>
        <alignment vertical="center" readingOrder="0"/>
      </dxf>
    </rfmt>
    <rfmt sheetId="2" sqref="AD570" start="0" length="0">
      <dxf>
        <alignment vertical="center" readingOrder="0"/>
      </dxf>
    </rfmt>
    <rfmt sheetId="2" sqref="AD571" start="0" length="0">
      <dxf>
        <alignment vertical="center" readingOrder="0"/>
      </dxf>
    </rfmt>
    <rfmt sheetId="2" sqref="AD572" start="0" length="0">
      <dxf>
        <alignment vertical="center" readingOrder="0"/>
      </dxf>
    </rfmt>
    <rfmt sheetId="2" sqref="AD573" start="0" length="0">
      <dxf>
        <alignment vertical="center" readingOrder="0"/>
      </dxf>
    </rfmt>
    <rfmt sheetId="2" sqref="AD574" start="0" length="0">
      <dxf>
        <alignment vertical="center" readingOrder="0"/>
      </dxf>
    </rfmt>
    <rfmt sheetId="2" sqref="AD575" start="0" length="0">
      <dxf>
        <alignment vertical="center" readingOrder="0"/>
      </dxf>
    </rfmt>
    <rfmt sheetId="2" sqref="AD576" start="0" length="0">
      <dxf>
        <alignment vertical="center" readingOrder="0"/>
      </dxf>
    </rfmt>
    <rfmt sheetId="2" sqref="AD577" start="0" length="0">
      <dxf>
        <alignment vertical="center" readingOrder="0"/>
      </dxf>
    </rfmt>
    <rfmt sheetId="2" sqref="AD578" start="0" length="0">
      <dxf>
        <alignment vertical="center" readingOrder="0"/>
      </dxf>
    </rfmt>
    <rfmt sheetId="2" sqref="AD579" start="0" length="0">
      <dxf>
        <alignment vertical="center" readingOrder="0"/>
      </dxf>
    </rfmt>
    <rfmt sheetId="2" sqref="AD580" start="0" length="0">
      <dxf>
        <alignment vertical="center" readingOrder="0"/>
      </dxf>
    </rfmt>
    <rfmt sheetId="2" sqref="AD581" start="0" length="0">
      <dxf>
        <alignment vertical="center" readingOrder="0"/>
      </dxf>
    </rfmt>
    <rfmt sheetId="2" sqref="AD582" start="0" length="0">
      <dxf>
        <alignment vertical="center" readingOrder="0"/>
      </dxf>
    </rfmt>
    <rfmt sheetId="2" sqref="AD583" start="0" length="0">
      <dxf>
        <alignment vertical="center" readingOrder="0"/>
      </dxf>
    </rfmt>
    <rfmt sheetId="2" sqref="AD584" start="0" length="0">
      <dxf>
        <alignment vertical="center" readingOrder="0"/>
      </dxf>
    </rfmt>
    <rfmt sheetId="2" sqref="AD585" start="0" length="0">
      <dxf>
        <alignment vertical="center" readingOrder="0"/>
      </dxf>
    </rfmt>
    <rfmt sheetId="2" sqref="AD586" start="0" length="0">
      <dxf>
        <alignment vertical="center" readingOrder="0"/>
      </dxf>
    </rfmt>
    <rfmt sheetId="2" sqref="AD587" start="0" length="0">
      <dxf>
        <alignment vertical="center" readingOrder="0"/>
      </dxf>
    </rfmt>
    <rfmt sheetId="2" sqref="AD588" start="0" length="0">
      <dxf>
        <alignment vertical="center" readingOrder="0"/>
      </dxf>
    </rfmt>
    <rfmt sheetId="2" sqref="AD589" start="0" length="0">
      <dxf>
        <alignment vertical="center" readingOrder="0"/>
      </dxf>
    </rfmt>
    <rfmt sheetId="2" sqref="AD590" start="0" length="0">
      <dxf>
        <alignment vertical="center" readingOrder="0"/>
      </dxf>
    </rfmt>
    <rfmt sheetId="2" sqref="AD591" start="0" length="0">
      <dxf>
        <alignment vertical="center" readingOrder="0"/>
      </dxf>
    </rfmt>
    <rfmt sheetId="2" sqref="AD592" start="0" length="0">
      <dxf>
        <alignment vertical="center" readingOrder="0"/>
      </dxf>
    </rfmt>
    <rfmt sheetId="2" sqref="AD593" start="0" length="0">
      <dxf>
        <alignment vertical="center" readingOrder="0"/>
      </dxf>
    </rfmt>
    <rfmt sheetId="2" sqref="AD594" start="0" length="0">
      <dxf>
        <alignment vertical="center" readingOrder="0"/>
      </dxf>
    </rfmt>
    <rfmt sheetId="2" sqref="AD595" start="0" length="0">
      <dxf>
        <alignment vertical="center" readingOrder="0"/>
      </dxf>
    </rfmt>
    <rfmt sheetId="2" sqref="AD596" start="0" length="0">
      <dxf>
        <alignment vertical="center" readingOrder="0"/>
      </dxf>
    </rfmt>
    <rfmt sheetId="2" sqref="AD597" start="0" length="0">
      <dxf>
        <alignment vertical="center" readingOrder="0"/>
      </dxf>
    </rfmt>
    <rfmt sheetId="2" sqref="AD598" start="0" length="0">
      <dxf>
        <alignment vertical="center" readingOrder="0"/>
      </dxf>
    </rfmt>
    <rfmt sheetId="2" sqref="AD599" start="0" length="0">
      <dxf>
        <alignment vertical="center" readingOrder="0"/>
      </dxf>
    </rfmt>
    <rfmt sheetId="2" sqref="AD600" start="0" length="0">
      <dxf>
        <alignment vertical="center" readingOrder="0"/>
      </dxf>
    </rfmt>
    <rfmt sheetId="2" sqref="AD601" start="0" length="0">
      <dxf>
        <alignment vertical="center" readingOrder="0"/>
      </dxf>
    </rfmt>
    <rfmt sheetId="2" sqref="AD602" start="0" length="0">
      <dxf>
        <alignment vertical="center" readingOrder="0"/>
      </dxf>
    </rfmt>
    <rfmt sheetId="2" sqref="AD603" start="0" length="0">
      <dxf>
        <alignment vertical="center" readingOrder="0"/>
      </dxf>
    </rfmt>
    <rfmt sheetId="2" sqref="AD604" start="0" length="0">
      <dxf>
        <alignment vertical="center" readingOrder="0"/>
      </dxf>
    </rfmt>
    <rfmt sheetId="2" sqref="AD605" start="0" length="0">
      <dxf>
        <alignment vertical="center" readingOrder="0"/>
      </dxf>
    </rfmt>
    <rfmt sheetId="2" sqref="AD606" start="0" length="0">
      <dxf>
        <alignment vertical="center" readingOrder="0"/>
      </dxf>
    </rfmt>
    <rfmt sheetId="2" sqref="AD607" start="0" length="0">
      <dxf>
        <alignment vertical="center" readingOrder="0"/>
      </dxf>
    </rfmt>
    <rfmt sheetId="2" sqref="AD608" start="0" length="0">
      <dxf>
        <alignment vertical="center" readingOrder="0"/>
      </dxf>
    </rfmt>
    <rfmt sheetId="2" sqref="AD609" start="0" length="0">
      <dxf>
        <alignment vertical="center" readingOrder="0"/>
      </dxf>
    </rfmt>
    <rfmt sheetId="2" sqref="AD610" start="0" length="0">
      <dxf>
        <alignment vertical="center" readingOrder="0"/>
      </dxf>
    </rfmt>
    <rfmt sheetId="2" sqref="AD611" start="0" length="0">
      <dxf>
        <alignment vertical="center" readingOrder="0"/>
      </dxf>
    </rfmt>
    <rfmt sheetId="2" sqref="AD612" start="0" length="0">
      <dxf>
        <alignment vertical="center" readingOrder="0"/>
      </dxf>
    </rfmt>
    <rfmt sheetId="2" sqref="AD613" start="0" length="0">
      <dxf>
        <alignment vertical="center" readingOrder="0"/>
      </dxf>
    </rfmt>
    <rfmt sheetId="2" sqref="AD614" start="0" length="0">
      <dxf>
        <alignment vertical="center" readingOrder="0"/>
      </dxf>
    </rfmt>
    <rfmt sheetId="2" sqref="AD615" start="0" length="0">
      <dxf>
        <alignment vertical="center" readingOrder="0"/>
      </dxf>
    </rfmt>
    <rfmt sheetId="2" sqref="AD616" start="0" length="0">
      <dxf>
        <alignment vertical="center" readingOrder="0"/>
      </dxf>
    </rfmt>
    <rfmt sheetId="2" sqref="AD617" start="0" length="0">
      <dxf>
        <alignment vertical="center" readingOrder="0"/>
      </dxf>
    </rfmt>
    <rfmt sheetId="2" sqref="AD618" start="0" length="0">
      <dxf>
        <alignment vertical="center" readingOrder="0"/>
      </dxf>
    </rfmt>
    <rfmt sheetId="2" sqref="AD619" start="0" length="0">
      <dxf>
        <alignment vertical="center" readingOrder="0"/>
      </dxf>
    </rfmt>
    <rfmt sheetId="2" sqref="AD620" start="0" length="0">
      <dxf>
        <alignment vertical="center" readingOrder="0"/>
      </dxf>
    </rfmt>
    <rfmt sheetId="2" sqref="AD621" start="0" length="0">
      <dxf>
        <alignment vertical="center" readingOrder="0"/>
      </dxf>
    </rfmt>
    <rfmt sheetId="2" sqref="AD622" start="0" length="0">
      <dxf>
        <alignment vertical="center" readingOrder="0"/>
      </dxf>
    </rfmt>
    <rfmt sheetId="2" sqref="AD623" start="0" length="0">
      <dxf>
        <alignment vertical="center" readingOrder="0"/>
      </dxf>
    </rfmt>
    <rfmt sheetId="2" sqref="AD624" start="0" length="0">
      <dxf>
        <alignment vertical="center" readingOrder="0"/>
      </dxf>
    </rfmt>
    <rfmt sheetId="2" sqref="AD625" start="0" length="0">
      <dxf>
        <alignment vertical="center" readingOrder="0"/>
      </dxf>
    </rfmt>
    <rfmt sheetId="2" sqref="AD626" start="0" length="0">
      <dxf>
        <alignment vertical="center" readingOrder="0"/>
      </dxf>
    </rfmt>
  </rrc>
  <rrc rId="587" sId="2" ref="AD1:AD1048576" action="deleteCol">
    <undo index="0" exp="ref" v="1" dr="AD273" r="AI273" sId="2"/>
    <undo index="0" exp="ref" v="1" dr="AD199" r="AF199" sId="2"/>
    <undo index="2" exp="area" ref3D="1" dr="$A$2:$XFD$3" dn="Z_EC82EC42_76E0_4781_B877_13BB6D0777DF_.wvu.PrintTitles" sId="2"/>
    <undo index="2" exp="area" ref3D="1" dr="$A$2:$XFD$3" dn="Z_EAB0E31B_6637_4D4E_A1C4_84B123167B72_.wvu.PrintTitles" sId="2"/>
    <undo index="0" exp="area" ref3D="1" dr="$AP$1:$AR$1048576" dn="Z_EAB0E31B_6637_4D4E_A1C4_84B123167B72_.wvu.Cols" sId="2"/>
    <undo index="2" exp="area" ref3D="1" dr="$A$2:$XFD$3" dn="Z_E9FE6A6F_3618_4F0B_9595_2A4A0816C087_.wvu.PrintTitles" sId="2"/>
    <undo index="2" exp="area" ref3D="1" dr="$A$2:$XFD$3" dn="Z_E5AB5744_4C8A_40CE_9F0B_33627CEEF0B3_.wvu.PrintTitles" sId="2"/>
    <undo index="2" exp="area" ref3D="1" dr="$A$2:$XFD$3" dn="Z_D804A323_1934_42A5_ADE5_667998EEFD9B_.wvu.PrintTitles" sId="2"/>
    <undo index="2" exp="area" ref3D="1" dr="$AL$1:$AO$1048576" dn="Z_D804A323_1934_42A5_ADE5_667998EEFD9B_.wvu.Cols" sId="2"/>
    <undo index="2" exp="area" ref3D="1" dr="$A$2:$XFD$3" dn="Z_D6E84AB2_3371_40A9_86DA_A7CB0C4470C3_.wvu.PrintTitles" sId="2"/>
    <undo index="0" exp="area" ref3D="1" dr="$A$250:$XFD$250" dn="Z_D36219D0_A7BF_4FA8_8DD8_488F13E3673E_.wvu.Rows" sId="2"/>
    <undo index="2" exp="area" ref3D="1" dr="$A$2:$XFD$3" dn="Z_D36219D0_A7BF_4FA8_8DD8_488F13E3673E_.wvu.PrintTitles" sId="2"/>
    <undo index="0" exp="area" ref3D="1" dr="$AP$1:$AQ$1048576" dn="Z_D36219D0_A7BF_4FA8_8DD8_488F13E3673E_.wvu.Cols" sId="2"/>
    <undo index="0" exp="area" ref3D="1" dr="$A$250:$XFD$250" dn="Z_C22417F1_0922_495C_826E_BDAEA7C2F5B1_.wvu.Rows" sId="2"/>
    <undo index="2" exp="area" ref3D="1" dr="$A$2:$XFD$3" dn="Z_C22417F1_0922_495C_826E_BDAEA7C2F5B1_.wvu.PrintTitles" sId="2"/>
    <undo index="0" exp="area" ref3D="1" dr="$AP$1:$AQ$1048576" dn="Z_C22417F1_0922_495C_826E_BDAEA7C2F5B1_.wvu.Cols" sId="2"/>
    <undo index="2" exp="area" ref3D="1" dr="$A$2:$XFD$3" dn="Z_B7F6F808_C796_4841_A128_909C4D10553C_.wvu.PrintTitles" sId="2"/>
    <undo index="0" exp="area" ref3D="1" dr="$AP$1:$AR$1048576" dn="Z_B7F6F808_C796_4841_A128_909C4D10553C_.wvu.Cols" sId="2"/>
    <undo index="2" exp="area" ref3D="1" dr="$A$2:$XFD$3" dn="Z_9A544348_C62B_4C52_9881_7B81D8AABC20_.wvu.PrintTitles" sId="2"/>
    <undo index="2" exp="area" ref3D="1" dr="$A$2:$XFD$3" dn="Z_97310CF4_8226_4A1A_B74A_4157DE6ECEB4_.wvu.PrintTitles" sId="2"/>
    <undo index="0" exp="area" ref3D="1" dr="$A$250:$XFD$250" dn="Z_8DC3BF2D_804D_41E7_9D94_D62D5D3A81A6_.wvu.Rows" sId="2"/>
    <undo index="2" exp="area" ref3D="1" dr="$A$2:$XFD$3" dn="Z_8DC3BF2D_804D_41E7_9D94_D62D5D3A81A6_.wvu.PrintTitles" sId="2"/>
    <undo index="0" exp="area" ref3D="1" dr="$AP$1:$AQ$1048576" dn="Z_8DC3BF2D_804D_41E7_9D94_D62D5D3A81A6_.wvu.Cols" sId="2"/>
    <undo index="1" exp="area" ref3D="1" dr="$A$113:$XFD$113" dn="Z_8CF23890_B80D_43CE_AC47_A5A077AE53A3_.wvu.Rows" sId="2"/>
    <undo index="2" exp="area" ref3D="1" dr="$A$2:$XFD$3" dn="Z_8CF23890_B80D_43CE_AC47_A5A077AE53A3_.wvu.PrintTitles" sId="2"/>
    <undo index="2" exp="area" ref3D="1" dr="$A$2:$XFD$3" dn="Z_70379542_B2D6_40D2_80AE_F1B0F6194280_.wvu.PrintTitles" sId="2"/>
    <undo index="4" exp="area" ref3D="1" dr="$AL$1:$AO$1048576" dn="Z_8CF23890_B80D_43CE_AC47_A5A077AE53A3_.wvu.Cols" sId="2"/>
    <undo index="2" exp="area" ref3D="1" dr="$AJ$1:$AJ$1048576" dn="Z_8CF23890_B80D_43CE_AC47_A5A077AE53A3_.wvu.Cols" sId="2"/>
    <undo index="6" exp="area" ref3D="1" dr="$AD$1:$BE$1048576" dn="Z_70379542_B2D6_40D2_80AE_F1B0F6194280_.wvu.Cols" sId="2"/>
    <undo index="2" exp="area" ref3D="1" dr="$A$2:$XFD$3" dn="Z_5EC924FF_8BC8_40AD_A319_4C9D91240D71_.wvu.PrintTitles" sId="2"/>
    <undo index="2" exp="area" ref3D="1" dr="$A$2:$XFD$3" dn="Z_5D3CE05E_E258_49BD_A56F_B41F6E2E1760_.wvu.PrintTitles" sId="2"/>
    <undo index="0" exp="area" ref3D="1" dr="$A$250:$XFD$250" dn="Z_50921383_7DBA_4510_9D4A_313E4C433247_.wvu.Rows" sId="2"/>
    <undo index="2" exp="area" ref3D="1" dr="$A$2:$XFD$3" dn="Z_50921383_7DBA_4510_9D4A_313E4C433247_.wvu.PrintTitles" sId="2"/>
    <undo index="4" exp="area" ref3D="1" dr="$AR$1:$AR$1048576" dn="Z_50921383_7DBA_4510_9D4A_313E4C433247_.wvu.Cols" sId="2"/>
    <undo index="2" exp="area" ref3D="1" dr="$AP$1:$AQ$1048576" dn="Z_50921383_7DBA_4510_9D4A_313E4C433247_.wvu.Cols" sId="2"/>
    <undo index="1" exp="area" ref3D="1" dr="$AB$1:$AJ$1048576" dn="Z_50921383_7DBA_4510_9D4A_313E4C433247_.wvu.Cols" sId="2"/>
    <undo index="2" exp="area" ref3D="1" dr="$A$2:$XFD$3" dn="Z_4AAFD51F_A55D_4BD7_8E8E_8ADC9828244C_.wvu.PrintTitles" sId="2"/>
    <undo index="2" exp="area" ref3D="1" dr="$A$2:$XFD$3" dn="Z_2A64C2BC_53ED_460F_8F73_8F31D0C747C5_.wvu.PrintTitles" sId="2"/>
    <undo index="2" exp="area" ref3D="1" dr="$AP$1:$AQ$1048576" dn="Z_2A64C2BC_53ED_460F_8F73_8F31D0C747C5_.wvu.Cols" sId="2"/>
    <undo index="2" exp="area" ref3D="1" dr="$A$2:$XFD$3" dn="Z_22DCB34F_2C24_4230_98F6_DAF7677861F8_.wvu.PrintTitles" sId="2"/>
    <undo index="6" exp="area" ref3D="1" dr="$AD$1:$BE$1048576" dn="Z_22DCB34F_2C24_4230_98F6_DAF7677861F8_.wvu.Cols" sId="2"/>
    <undo index="2" exp="area" ref3D="1" dr="$A$2:$XFD$3" dn="Nyomtatási_cím" sId="2"/>
    <rfmt sheetId="2" xfDxf="1" sqref="AD1:AD1048576" start="0" length="0">
      <dxf>
        <font>
          <sz val="11"/>
        </font>
      </dxf>
    </rfmt>
    <rcc rId="0" sId="2">
      <nc r="AD1" t="inlineStr">
        <is>
          <t>13.</t>
        </is>
      </nc>
    </rcc>
    <rcc rId="0" sId="2" dxf="1">
      <nc r="AD2" t="inlineStr">
        <is>
          <t>Maximális kapacitás/       Maximum capacity</t>
        </is>
      </nc>
      <ndxf>
        <font>
          <b/>
          <sz val="11"/>
        </font>
        <fill>
          <patternFill patternType="solid">
            <bgColor rgb="FFFFC0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" t="inlineStr">
        <is>
          <t>(kWh/nap)</t>
        </is>
      </nc>
      <ndxf>
        <font>
          <b/>
          <sz val="11"/>
        </font>
        <numFmt numFmtId="167" formatCode="#,##0.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" t="inlineStr">
        <is>
          <t>(kWh/day)</t>
        </is>
      </nc>
      <ndxf>
        <font>
          <b/>
          <sz val="11"/>
        </font>
        <numFmt numFmtId="167" formatCode="#,##0.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5">
        <f>ROUND(#REF!*24,0)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6">
        <f>ROUND(#REF!*24,0)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7">
        <f>ROUND(#REF!*24,0)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8">
        <f>ROUND(#REF!*24,0)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9">
        <f>ROUND(#REF!*24,0)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0">
        <f>SUM(AD11:AD13)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1">
        <f>ROUND(#REF!*24,0)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2">
        <f>ROUND(#REF!*24,0)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3">
        <f>ROUND(#REF!*24,0)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4">
        <f>ROUND(#REF!*24,0)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5">
        <f>ROUND(#REF!*24,0)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6">
        <f>ROUND(#REF!*24,0)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7">
        <f>ROUND(#REF!*24,0)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8">
        <f>ROUND(#REF!*24,0)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9">
        <f>ROUND(#REF!*24,0)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0">
        <f>SUBTOTAL(9,AD21:AD22)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1">
        <f>ROUND(#REF!*24,0)</f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2">
        <f>ROUND(#REF!*24,0)</f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3">
        <f>ROUND(#REF!*24,0)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4">
        <f>ROUND(#REF!*24,0)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5">
        <f>ROUND(#REF!*24,0)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6">
        <f>ROUND(#REF!*24,0)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7">
        <f>ROUND(#REF!*24,0)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8">
        <f>ROUND(#REF!*24,0)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9">
        <f>ROUND(#REF!*24,0)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0">
        <f>ROUND(#REF!*24,0)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1">
        <f>ROUND(#REF!*24,0)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2">
        <f>ROUND(#REF!*24,0)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3">
        <f>ROUND(#REF!*24,0)</f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4">
        <f>ROUND(#REF!*24,0)</f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5">
        <f>ROUND(#REF!*24,0)</f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6">
        <f>ROUND(#REF!*24,0)</f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7">
        <f>SUBTOTAL(9,AD38:AD40)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8">
        <f>ROUND(#REF!*24,0)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9">
        <f>ROUND(#REF!*24,0)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0">
        <f>ROUND(#REF!*24,0)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1">
        <f>ROUND(#REF!*24,0)</f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2">
        <f>ROUND(#REF!*24,0)</f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3">
        <f>ROUND(#REF!*24,0)</f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4">
        <f>SUBTOTAL(9,AD45:AD46)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5">
        <f>ROUND(#REF!*24,0)</f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6">
        <f>ROUND(#REF!*24,0)</f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7">
        <f>ROUND(#REF!*24,0)</f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8">
        <f>ROUND(#REF!*24,0)</f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9">
        <f>ROUND(#REF!*24,0)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50">
        <f>ROUND(#REF!*24,0)</f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51">
        <f>ROUND(#REF!*24,0)</f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52">
        <f>SUBTOTAL(9,AD53:AD54)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53">
        <f>ROUND(#REF!*24,0)</f>
      </nc>
      <ndxf>
        <numFmt numFmtId="3" formatCode="#,##0"/>
        <fill>
          <patternFill patternType="solid">
            <bgColor rgb="FFCCFFCC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54">
        <f>ROUND(#REF!*24,0)</f>
      </nc>
      <ndxf>
        <numFmt numFmtId="3" formatCode="#,##0"/>
        <fill>
          <patternFill patternType="solid">
            <bgColor rgb="FFCCFFCC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55">
        <f>ROUND(#REF!*24,0)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56">
        <f>ROUND(#REF!*24,0)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57">
        <f>ROUND(#REF!*24,0)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58">
        <f>SUBTOTAL(9,AD59:AD61)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59">
        <f>ROUND(#REF!*24,0)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60">
        <f>ROUND(#REF!*24,0)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61">
        <f>ROUND(#REF!*24,0)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62">
        <f>SUBTOTAL(9,AD63:AD73)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63">
        <f>ROUND(#REF!*24,0)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64">
        <f>ROUND(#REF!*24,0)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65">
        <f>ROUND(#REF!*24,0)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66">
        <f>ROUND(#REF!*24,0)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67">
        <f>ROUND(#REF!*24,0)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68">
        <f>ROUND(#REF!*24,0)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69">
        <f>ROUND(#REF!*24,0)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70">
        <f>ROUND(#REF!*24,0)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71">
        <f>ROUND(#REF!*24,0)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72">
        <f>ROUND(#REF!*24,0)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73">
        <f>ROUND(#REF!*24,0)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74">
        <f>ROUND(#REF!*24,0)</f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75">
        <f>ROUND(#REF!*24,0)</f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76">
        <f>ROUND(#REF!*24,0)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77">
        <f>ROUND(#REF!*24,0)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78">
        <f>ROUND(#REF!*24,0)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79">
        <f>ROUND(#REF!*24,0)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80">
        <f>ROUND(#REF!*24,0)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81">
        <f>ROUND(#REF!*24,0)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82">
        <f>ROUND(#REF!*24,0)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83">
        <f>ROUND(#REF!*24,0)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84">
        <f>SUBTOTAL(9,AD85:AD86)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85">
        <f>ROUND(#REF!*24,0)</f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86">
        <f>ROUND(#REF!*24,0)</f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87">
        <f>ROUND(#REF!*24,0)</f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88">
        <f>ROUND(#REF!*24,0)</f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89">
        <f>ROUND(#REF!*24,0)</f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90">
        <f>ROUND(#REF!*24,0)</f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91">
        <f>ROUND(#REF!*24,0)</f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92">
        <f>SUBTOTAL(9,AD93:AD95)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93">
        <f>ROUND(#REF!*24,0)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94">
        <f>ROUND(#REF!*24,0)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95">
        <f>ROUND(#REF!*24,0)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96">
        <f>ROUND(#REF!*24,0)</f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97">
        <f>SUBTOTAL(9,AD98:AD100)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98">
        <f>ROUND(#REF!*24,0)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99">
        <f>ROUND(#REF!*24,0)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00">
        <f>ROUND(#REF!*24,0)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01">
        <f>ROUND(#REF!*24,0)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02">
        <f>ROUND(#REF!*24,0)</f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03">
        <f>ROUND(#REF!*24,0)</f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04">
        <f>SUBTOTAL(9,AD105:AD106)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05">
        <f>ROUND(#REF!*24,0)</f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06">
        <f>ROUND(#REF!*24,0)</f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07">
        <f>ROUND(#REF!*24,0)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08">
        <f>ROUND(#REF!*24,0)</f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09">
        <f>ROUND(#REF!*24,0)</f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10">
        <f>AD111+AD112+AD115+AD116+AD117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11">
        <f>ROUND(#REF!*24,0)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12">
        <f>ROUND(#REF!*24,0)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13">
        <f>ROUND(#REF!*24,0)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114" start="0" length="0">
      <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AD115">
        <f>ROUND(#REF!*24,0)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16">
        <f>ROUND(#REF!*24,0)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17">
        <f>ROUND(#REF!*24,0)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18">
        <f>ROUND(#REF!*24,0)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19">
        <f>ROUND(#REF!*24,0)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20">
        <f>ROUND(#REF!*24,0)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21">
        <f>ROUND(#REF!*24,0)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22">
        <f>SUBTOTAL(9,AD123:AD124)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23">
        <f>ROUND(#REF!*24,0)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24">
        <f>ROUND(#REF!*24,0)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25">
        <f>ROUND(#REF!*24,0)</f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26">
        <f>ROUND(#REF!*24,0)</f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27">
        <f>ROUND(#REF!*24,0)</f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28">
        <f>ROUND(#REF!*24,0)</f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29">
        <f>ROUND(#REF!*24,0)</f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30">
        <f>ROUND(#REF!*24,0)</f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31">
        <f>SUBTOTAL(9,AD132:AD133)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32">
        <f>ROUND(#REF!*24,0)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33">
        <f>ROUND(#REF!*24,0)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34">
        <f>SUBTOTAL(9,AD135:AD136)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35">
        <f>ROUND(#REF!*24,0)</f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36">
        <f>ROUND(#REF!*24,0)</f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37">
        <f>ROUND(#REF!*24,0)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38">
        <f>ROUND(#REF!*24,0)</f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39">
        <f>ROUND(#REF!*24,0)</f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40">
        <f>SUBTOTAL(9,AD141:AD142)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41">
        <f>ROUND(#REF!*24,0)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42">
        <f>ROUND(#REF!*24,0)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43">
        <f>SUBTOTAL(9,AD144:AD146)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44">
        <f>ROUND(#REF!*24,0)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45">
        <f>ROUND(#REF!*24,0)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46">
        <f>ROUND(#REF!*24,0)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47">
        <f>ROUND(#REF!*24,0)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48">
        <f>SUBTOTAL(9,AD149:AD150)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49">
        <f>ROUND(#REF!*24,0)</f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50">
        <f>ROUND(#REF!*24,0)</f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51">
        <f>ROUND(#REF!*24,0)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52">
        <f>ROUND(#REF!*24,0)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53">
        <f>ROUND(#REF!*24,0)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54">
        <f>ROUND(#REF!*24,0)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55">
        <f>ROUND(#REF!*24,0)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56">
        <f>ROUND(#REF!*24,0)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57">
        <f>ROUND(#REF!*24,0)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58">
        <f>ROUND(#REF!*24,0)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59">
        <f>ROUND(#REF!*24,0)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60">
        <f>ROUND(#REF!*24,0)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61">
        <f>ROUND(#REF!*24,0)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62">
        <f>ROUND(#REF!*24,0)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63">
        <f>ROUND(#REF!*24,0)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64">
        <f>ROUND(#REF!*24,0)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65">
        <f>ROUND(#REF!*24,0)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66">
        <f>ROUND(#REF!*24,0)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67">
        <f>ROUND(#REF!*24,0)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68">
        <f>ROUND(#REF!*24,0)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69">
        <f>ROUND(#REF!*24,0)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70">
        <f>ROUND(#REF!*24,0)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71">
        <f>ROUND(#REF!*24,0)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72">
        <f>SUBTOTAL(9,AD173:AD174)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73">
        <f>ROUND(#REF!*24,0)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74">
        <f>ROUND(#REF!*24,0)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75">
        <f>SUBTOTAL(9,AD176:AD178)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76">
        <f>ROUND(#REF!*24,0)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77">
        <f>ROUND(#REF!*24,0)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78">
        <f>ROUND(#REF!*24,0)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79">
        <f>ROUND(#REF!*24,0)</f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80">
        <f>ROUND(#REF!*24,0)</f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81">
        <f>ROUND(#REF!*24,0)</f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82">
        <f>ROUND(#REF!*24,0)</f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83">
        <f>SUBTOTAL(9,AD184:AD186)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84">
        <f>ROUND(#REF!*24,0)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85">
        <f>ROUND(#REF!*24,0)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86">
        <f>ROUND(#REF!*24,0)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87">
        <f>ROUND(#REF!*24,0)</f>
      </nc>
      <ndxf>
        <numFmt numFmtId="3" formatCode="#,##0"/>
        <fill>
          <patternFill patternType="solid">
            <bgColor indexed="9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88">
        <f>SUBTOTAL(9,AD189:AD192)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89">
        <f>ROUND(#REF!*24,0)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90">
        <f>ROUND(#REF!*24,0)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91">
        <f>ROUND(#REF!*24,0)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92">
        <f>ROUND(#REF!*24,0)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93">
        <f>ROUND(#REF!*24,0)</f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94">
        <f>ROUND(#REF!*24,0)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95">
        <f>ROUND(#REF!*24,0)</f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96">
        <f>SUBTOTAL(9,AD197:AD198)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97">
        <f>ROUND(#REF!*24,0)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98">
        <f>ROUND(#REF!*24,0)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99">
        <f>ROUND(#REF!*24,0)</f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00">
        <f>ROUND(#REF!*24,0)</f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01">
        <f>ROUND(#REF!*24,0)</f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02">
        <f>ROUND(#REF!*24,0)</f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03">
        <f>ROUND(#REF!*24,0)</f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04">
        <f>SUBTOTAL(9,AD205:AD206)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05">
        <f>ROUND(#REF!*24,0)</f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06">
        <f>ROUND(#REF!*24,0)</f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07">
        <f>ROUND(#REF!*24,0)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08">
        <f>ROUND(#REF!*24,0)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09">
        <f>ROUND(#REF!*24,0)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10">
        <f>ROUND(#REF!*24,0)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11">
        <f>ROUND(#REF!*24,0)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12">
        <f>ROUND(#REF!*24,0)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13">
        <f>ROUND(#REF!*24,0)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14">
        <f>ROUND(#REF!*24,0)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15">
        <f>ROUND(#REF!*24,0)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16">
        <f>ROUND(#REF!*24,0)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17">
        <f>ROUND(#REF!*24,0)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18">
        <f>ROUND(#REF!*24,0)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19">
        <f>ROUND(#REF!*24,0)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20">
        <f>SUBTOTAL(9,AD221)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21">
        <f>ROUND(#REF!*24,0)</f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22">
        <f>ROUND(#REF!*24,0)</f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23">
        <f>SUBTOTAL(9,AD224)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24">
        <f>ROUND(#REF!*24,0)</f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25">
        <f>ROUND(#REF!*24,0)</f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26">
        <f>ROUND(#REF!*24,0)</f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27">
        <f>ROUND(#REF!*24,0)</f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28">
        <f>ROUND(#REF!*24,0)</f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29">
        <f>ROUND(#REF!*24,0)</f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30">
        <f>ROUND(#REF!*24,0)</f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31">
        <f>ROUND(#REF!*24,0)</f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32">
        <f>SUBTOTAL(9,AD233:AD234)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33">
        <f>ROUND(#REF!*24,0)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34">
        <f>ROUND(#REF!*24,0)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35">
        <f>ROUND(#REF!*24,0)</f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36">
        <f>ROUND(#REF!*24,0)</f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37">
        <f>ROUND(#REF!*24,0)</f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38">
        <f>ROUND(#REF!*24,0)</f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39">
        <f>ROUND(#REF!*24,0)</f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40">
        <f>ROUND(#REF!*24,0)</f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41">
        <f>ROUND(#REF!*24,0)</f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42">
        <f>ROUND(#REF!*24,0)</f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43">
        <f>ROUND(#REF!*24,0)</f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44">
        <f>ROUND(#REF!*24,0)</f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45">
        <f>SUBTOTAL(9,AD246:AD247)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46">
        <f>ROUND(#REF!*24,0)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47">
        <f>ROUND(#REF!*24,0)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48">
        <f>SUBTOTAL(9,AD249:AD250)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49">
        <f>ROUND(#REF!*24,0)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50">
        <f>ROUND(#REF!*24,0)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51">
        <f>ROUND(#REF!*24,0)</f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52">
        <f>ROUND(#REF!*24,0)</f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53">
        <f>ROUND(#REF!*24,0)</f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54">
        <f>ROUND(#REF!*24,0)</f>
      </nc>
      <ndxf>
        <numFmt numFmtId="3" formatCode="#,##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2" dxf="1">
      <nc r="AD255">
        <f>ROUND(#REF!*24,0)</f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56">
        <f>SUBTOTAL(9,AD257:AD258)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57">
        <f>ROUND(#REF!*24,0)</f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58">
        <f>ROUND(#REF!*24,0)</f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59">
        <f>ROUND(#REF!*24,0)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60">
        <f>ROUND(#REF!*24,0)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61">
        <f>ROUND(#REF!*24,0)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62">
        <f>ROUND(#REF!*24,0)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63">
        <f>ROUND(#REF!*24,0)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64">
        <f>SUBTOTAL(9,AD265:AD266)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65">
        <f>ROUND(#REF!*24,0)</f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66">
        <f>ROUND(#REF!*24,0)</f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67">
        <f>ROUND(#REF!*24,0)</f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68">
        <f>ROUND(#REF!*24,0)</f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69">
        <f>ROUND(#REF!*24,0)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70">
        <f>ROUND(#REF!*24,0)</f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71">
        <f>SUM(AD272:AD273)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72">
        <f>ROUND(#REF!*24,0)</f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73">
        <f>ROUND(#REF!*24,0)</f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74">
        <f>ROUND(#REF!*24,0)</f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75">
        <f>ROUND(#REF!*24,0)</f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76">
        <f>ROUND(#REF!*24,0)</f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77">
        <f>ROUND(#REF!*24,0)</f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78">
        <f>ROUND(#REF!*24,0)</f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79">
        <f>ROUND(#REF!*24,0)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80">
        <f>ROUND(#REF!*24,0)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81">
        <f>ROUND(#REF!*24,0)</f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82">
        <f>ROUND(#REF!*24,0)</f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83">
        <f>ROUND(#REF!*24,0)</f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84">
        <f>ROUND(#REF!*24,0)</f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85">
        <f>ROUND(#REF!*24,0)</f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86">
        <f>ROUND(#REF!*24,0)</f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87">
        <f>SUBTOTAL(9,AD288:AD290)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88">
        <f>ROUND(#REF!*24,0)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89">
        <f>ROUND(#REF!*24,0)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90">
        <f>ROUND(#REF!*24,0)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91">
        <v>5164632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92">
        <f>ROUND(#REF!*24,0)</f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93">
        <f>ROUND(#REF!*24,0)</f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94">
        <f>SUBTOTAL(9,AD295:AD296)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95">
        <f>ROUND(#REF!*24,0)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96">
        <f>ROUND(#REF!*24,0)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97">
        <f>ROUND(#REF!*24,0)</f>
      </nc>
      <ndxf>
        <numFmt numFmtId="3" formatCode="#,##0"/>
        <fill>
          <patternFill patternType="solid">
            <bgColor indexed="9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98">
        <f>ROUND(#REF!*24,0)</f>
      </nc>
      <ndxf>
        <numFmt numFmtId="3" formatCode="#,##0"/>
        <fill>
          <patternFill patternType="solid">
            <bgColor indexed="9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99">
        <f>SUBTOTAL(9,AD300:AD301)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00">
        <f>ROUND(#REF!*24,0)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01">
        <f>ROUND(#REF!*24,0)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02">
        <f>ROUND(#REF!*24,0)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03">
        <f>ROUND(#REF!*24,0)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04">
        <f>ROUND(#REF!*24,0)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05">
        <f>ROUND(#REF!*24,0)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06">
        <f>ROUND(#REF!*24,0)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07">
        <f>ROUND(#REF!*24,0)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08">
        <f>ROUND(#REF!*24,0)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09">
        <f>ROUND(#REF!*24,0)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10">
        <f>ROUND(#REF!*24,0)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11">
        <f>ROUND(#REF!*24,0)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12">
        <f>ROUND(#REF!*24,0)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13">
        <f>ROUND(#REF!*24,0)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14">
        <f>SUBTOTAL(9,AD315:AD317)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15">
        <f>ROUND(#REF!*24,0)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16">
        <f>ROUND(#REF!*24,0)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17">
        <f>ROUND(#REF!*24,0)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18">
        <f>ROUND(#REF!*24,0)</f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19">
        <f>ROUND(#REF!*24,0)</f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20">
        <f>ROUND(#REF!*24,0)</f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21">
        <f>ROUND(#REF!*24,0)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22">
        <f>ROUND(#REF!*24,0)</f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23">
        <f>SUBTOTAL(9,AD324:AD325)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24">
        <f>ROUND(#REF!*24,0)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25">
        <f>ROUND(#REF!*24,0)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26">
        <f>ROUND(#REF!*24,0)</f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27">
        <f>ROUND(#REF!*24,0)</f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28">
        <f>ROUND(#REF!*24,0)</f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29">
        <f>ROUND(#REF!*24,0)</f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30">
        <f>ROUND(#REF!*24,0)</f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31">
        <f>ROUND(#REF!*24,0)</f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32">
        <f>ROUND(#REF!*24,0)</f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33">
        <f>ROUND(#REF!*24,0)</f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34">
        <f>ROUND(#REF!*24,0)</f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35">
        <f>ROUND(#REF!*24,0)</f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36">
        <f>ROUND(#REF!*24,0)</f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37">
        <f>ROUND(#REF!*24,0)</f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38">
        <f>ROUND(#REF!*24,0)</f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39">
        <f>ROUND(#REF!*24,0)</f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40">
        <f>ROUND(#REF!*24,0)</f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41">
        <f>SUBTOTAL(9,AD342:AD343)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42">
        <f>ROUND(#REF!*24,0)</f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43">
        <f>ROUND(#REF!*24,0)</f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44">
        <f>ROUND(#REF!*24,0)</f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45">
        <f>ROUND(#REF!*24,0)</f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46">
        <f>SUBTOTAL(9,AD347:AD348)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47">
        <f>ROUND(#REF!*24,0)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48">
        <f>ROUND(#REF!*24,0)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49">
        <f>ROUND(#REF!*24,0)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50">
        <f>ROUND(#REF!*24,0)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51">
        <f>ROUND(#REF!*24,0)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52">
        <f>ROUND(#REF!*24,0)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53">
        <f>ROUND(#REF!*24,0)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54">
        <f>ROUND(#REF!*24,0)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55">
        <f>SUBTOTAL(9,AD356:AD357)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56">
        <f>ROUND(#REF!*24,0)</f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57">
        <f>ROUND(#REF!*24,0)</f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58">
        <f>ROUND(#REF!*24,0)</f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59">
        <f>ROUND(#REF!*24,0)</f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60">
        <f>ROUND(#REF!*24,0)</f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61">
        <f>ROUND(#REF!*24,0)</f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62">
        <f>ROUND(#REF!*24,0)</f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63">
        <f>SUBTOTAL(9,AD364:AD365)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64">
        <f>ROUND(#REF!*24,0)</f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65">
        <f>ROUND(#REF!*24,0)</f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66">
        <f>ROUND(#REF!*24,0)</f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67">
        <f>ROUND(#REF!*24,0)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68">
        <f>ROUND(#REF!*24,0)</f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69">
        <f>SUBTOTAL(9,AD370:AD371)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70">
        <f>ROUND(#REF!*24,0)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71">
        <f>ROUND(#REF!*24,0)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72">
        <f>SUBTOTAL(9,AD373:AD374)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73">
        <f>ROUND(#REF!*24,0)</f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74">
        <f>ROUND(#REF!*24,0)</f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75">
        <f>ROUND(#REF!*24,0)</f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76">
        <f>SUBTOTAL(9,AD377:AD379)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77">
        <f>ROUND(#REF!*24,0)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78">
        <f>ROUND(#REF!*24,0)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79">
        <f>ROUND(#REF!*24,0)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80">
        <f>SUBTOTAL(9,AD381:AD383)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81">
        <f>ROUND(#REF!*24,0)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82">
        <f>ROUND(#REF!*24,0)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83">
        <f>ROUND(#REF!*24,0)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84">
        <f>SUBTOTAL(9,AD385:AD386)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85">
        <f>ROUND(#REF!*24,0)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86">
        <f>ROUND(#REF!*24,0)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87">
        <f>ROUND(#REF!*24,0)</f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88">
        <f>SUBTOTAL(9,AD389:AD390)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89">
        <f>ROUND(#REF!*24,0)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90">
        <f>ROUND(#REF!*24,0)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91">
        <f>ROUND(#REF!*24,0)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92">
        <f>ROUND(#REF!*24,0)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93">
        <f>ROUND(#REF!*24,0)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94">
        <f>SUBTOTAL(9,AD395:AD396)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95">
        <f>ROUND(#REF!*24,0)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96">
        <f>ROUND(#REF!*24,0)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97">
        <f>SUBTOTAL(9,AD398:AD400)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98">
        <f>ROUND(#REF!*24,0)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99">
        <f>ROUND(#REF!*24,0)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00">
        <f>ROUND(#REF!*24,0)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01">
        <f>SUBTOTAL(9,AD402:AD404)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02">
        <f>ROUND(#REF!*24,0)</f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03">
        <f>ROUND(#REF!*24,0)</f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04">
        <f>ROUND(#REF!*24,0)</f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05">
        <f>ROUND(#REF!*24,0)</f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06">
        <f>ROUND(#REF!*24,0)</f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07">
        <f>ROUND(#REF!*24,0)</f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08">
        <f>ROUND(#REF!*24,0)</f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09">
        <f>ROUND(#REF!*24,0)</f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10">
        <f>ROUND(#REF!*24,0)</f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11">
        <f>ROUND(#REF!*24,0)</f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12">
        <f>ROUND(#REF!*24,0)</f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13">
        <f>ROUND(#REF!*24,0)</f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14">
        <f>ROUND(#REF!*24,0)</f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15">
        <f>ROUND(#REF!*24,0)</f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16">
        <f>ROUND(#REF!*24,0)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17">
        <f>ROUND(#REF!*24,0)</f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18">
        <f>ROUND(#REF!*24,0)</f>
      </nc>
      <ndxf>
        <numFmt numFmtId="3" formatCode="#,##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19">
        <f>ROUND(#REF!*24,0)</f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20">
        <f>ROUND(#REF!*24,0)</f>
      </nc>
      <ndxf>
        <numFmt numFmtId="3" formatCode="#,##0"/>
        <fill>
          <patternFill patternType="solid">
            <bgColor indexed="9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21">
        <f>SUBTOTAL(9,AD422:AD424)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22">
        <f>ROUND(#REF!*24,0)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23">
        <f>ROUND(#REF!*24,0)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24">
        <f>ROUND(#REF!*24,0)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25">
        <f>SUBTOTAL(9,AD426:AD427)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26">
        <f>ROUND(#REF!*24,0)</f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27">
        <f>ROUND(#REF!*24,0)</f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28">
        <f>ROUND(#REF!*24,0)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29">
        <f>ROUND(#REF!*24,0)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30">
        <f>ROUND(#REF!*24,0)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31">
        <f>ROUND(#REF!*24,0)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32">
        <f>ROUND(#REF!*24,0)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433" start="0" length="0">
      <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AD434">
        <f>ROUND(#REF!*24,0)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35">
        <f>ROUND(#REF!*24,0)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36">
        <f>ROUND(#REF!*24,0)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37">
        <f>SUBTOTAL(9,AD438:AD439)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38">
        <f>ROUND(#REF!*24,0)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39">
        <f>ROUND(#REF!*24,0)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40">
        <f>ROUND(#REF!*24,0)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41">
        <f>ROUND(#REF!*24,0)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42">
        <f>SUBTOTAL(9,AD443:AD444)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43">
        <f>ROUND(#REF!*24,0)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44">
        <f>ROUND(#REF!*24,0)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45">
        <f>ROUND(#REF!*24,0)</f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46">
        <f>ROUND(#REF!*24,0)</f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47">
        <f>ROUND(#REF!*24,0)</f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48">
        <f>ROUND(#REF!*24,0)</f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49">
        <f>ROUND(#REF!*24,0)</f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50">
        <f>ROUND(#REF!*24,0)</f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51">
        <f>ROUND(#REF!*24,0)</f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52">
        <f>SUBTOTAL(9,AD453:AD455)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53">
        <f>ROUND(#REF!*24,0)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54">
        <f>ROUND(#REF!*24,0)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55">
        <f>ROUND(#REF!*24,0)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56">
        <f>ROUND(#REF!*24,0)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57">
        <f>ROUND(#REF!*24,0)</f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58">
        <f>SUBTOTAL(9,AD459:AD461)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59">
        <f>ROUND(#REF!*24,0)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60">
        <f>ROUND(#REF!*24,0)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61">
        <f>ROUND(#REF!*24,0)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62">
        <f>ROUND(#REF!*24,0)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63">
        <f>ROUND(#REF!*24,0)</f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64">
        <f>ROUND(#REF!*24,0)</f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65">
        <f>SUBTOTAL(9,AD466:AD467)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66">
        <f>ROUND(#REF!*24,0)</f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67">
        <f>ROUND(#REF!*24,0)</f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68">
        <f>ROUND(#REF!*24,0)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69">
        <f>ROUND(#REF!*24,0)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70">
        <f>ROUND(#REF!*24,0)</f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471" start="0" length="0">
      <dxf>
        <alignment horizontal="center" vertical="center" readingOrder="0"/>
      </dxf>
    </rfmt>
    <rfmt sheetId="2" sqref="AD472" start="0" length="0">
      <dxf>
        <numFmt numFmtId="30" formatCode="@"/>
        <alignment vertical="center" readingOrder="0"/>
      </dxf>
    </rfmt>
    <rfmt sheetId="2" sqref="AD473" start="0" length="0">
      <dxf>
        <numFmt numFmtId="3" formatCode="#,##0"/>
        <alignment vertical="center" readingOrder="0"/>
        <border outline="0">
          <top style="medium">
            <color indexed="64"/>
          </top>
        </border>
      </dxf>
    </rfmt>
    <rcc rId="0" sId="2" dxf="1">
      <nc r="AD474">
        <f>ROUND(#REF!*24,0)</f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2" dxf="1">
      <nc r="AD475">
        <f>ROUND(#REF!*24,0)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medium">
            <color indexed="64"/>
          </left>
          <right style="medium">
            <color indexed="64"/>
          </right>
          <bottom style="thin">
            <color indexed="64"/>
          </bottom>
        </border>
      </ndxf>
    </rcc>
    <rcc rId="0" sId="2" dxf="1">
      <nc r="AD476">
        <f>ROUND(#REF!*24,0)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medium">
            <color indexed="64"/>
          </left>
          <right style="medium">
            <color indexed="64"/>
          </right>
          <bottom style="thin">
            <color indexed="64"/>
          </bottom>
        </border>
      </ndxf>
    </rcc>
    <rcc rId="0" sId="2" dxf="1">
      <nc r="AD477">
        <f>ROUND(#REF!*24,0)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medium">
            <color indexed="64"/>
          </left>
          <right style="medium">
            <color indexed="64"/>
          </right>
          <bottom style="thin">
            <color indexed="64"/>
          </bottom>
        </border>
      </ndxf>
    </rcc>
    <rcc rId="0" sId="2" dxf="1">
      <nc r="AD478">
        <f>ROUND(#REF!*24,0)</f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medium">
            <color indexed="64"/>
          </bottom>
        </border>
      </ndxf>
    </rcc>
    <rfmt sheetId="2" sqref="AD479" start="0" length="0">
      <dxf>
        <numFmt numFmtId="30" formatCode="@"/>
        <alignment vertical="center" readingOrder="0"/>
        <border outline="0">
          <top style="medium">
            <color indexed="64"/>
          </top>
          <bottom style="medium">
            <color indexed="64"/>
          </bottom>
        </border>
      </dxf>
    </rfmt>
    <rcc rId="0" sId="2" dxf="1">
      <nc r="AD480">
        <f>ROUND(#REF!*24,0)</f>
      </nc>
      <ndxf>
        <numFmt numFmtId="3" formatCode="#,##0"/>
        <fill>
          <patternFill patternType="solid">
            <bgColor theme="7" tint="0.39997558519241921"/>
          </patternFill>
        </fill>
        <alignment horizontal="center" vertical="center" readingOrder="0"/>
        <border outline="0"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fmt sheetId="2" sqref="AD481" start="0" length="0">
      <dxf>
        <alignment vertical="center" readingOrder="0"/>
      </dxf>
    </rfmt>
    <rfmt sheetId="2" sqref="AD482" start="0" length="0">
      <dxf>
        <numFmt numFmtId="3" formatCode="#,##0"/>
        <alignment vertical="center" readingOrder="0"/>
        <border outline="0">
          <top style="medium">
            <color indexed="64"/>
          </top>
          <bottom style="medium">
            <color indexed="64"/>
          </bottom>
        </border>
      </dxf>
    </rfmt>
    <rcc rId="0" sId="2" dxf="1">
      <nc r="AD483">
        <f>ROUND(#REF!*24,0)</f>
      </nc>
      <ndxf>
        <numFmt numFmtId="3" formatCode="#,##0"/>
        <alignment horizontal="center" vertical="center" readingOrder="0"/>
        <border outline="0">
          <right style="medium">
            <color indexed="64"/>
          </right>
          <bottom style="thin">
            <color indexed="64"/>
          </bottom>
        </border>
      </ndxf>
    </rcc>
    <rcc rId="0" sId="2" dxf="1">
      <nc r="AD484">
        <f>ROUND(#REF!*24,0)</f>
      </nc>
      <ndxf>
        <numFmt numFmtId="3" formatCode="#,##0"/>
        <alignment horizontal="center" vertical="center" readingOrder="0"/>
        <border outline="0">
          <right style="medium">
            <color indexed="64"/>
          </right>
          <bottom style="thin">
            <color indexed="64"/>
          </bottom>
        </border>
      </ndxf>
    </rcc>
    <rcc rId="0" sId="2" dxf="1">
      <nc r="AD485">
        <f>ROUND(#REF!*24,0)</f>
      </nc>
      <ndxf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2" dxf="1">
      <nc r="AD486">
        <f>ROUND(#REF!*24,0)</f>
      </nc>
      <ndxf>
        <numFmt numFmtId="3" formatCode="#,##0"/>
        <alignment horizontal="center" vertical="center" readingOrder="0"/>
        <border outline="0"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87">
        <f>ROUND(#REF!*24,0)</f>
      </nc>
      <ndxf>
        <numFmt numFmtId="3" formatCode="#,##0"/>
        <alignment horizontal="center" vertical="center" readingOrder="0"/>
        <border outline="0"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88">
        <f>ROUND(#REF!*24,0)</f>
      </nc>
      <ndxf>
        <numFmt numFmtId="3" formatCode="#,##0"/>
        <alignment horizontal="center" vertical="center" readingOrder="0"/>
        <border outline="0">
          <right style="medium">
            <color indexed="64"/>
          </right>
          <top style="thin">
            <color indexed="64"/>
          </top>
          <bottom style="medium">
            <color indexed="64"/>
          </bottom>
        </border>
      </ndxf>
    </rcc>
    <rfmt sheetId="2" sqref="AD489" start="0" length="0">
      <dxf>
        <alignment vertical="center" readingOrder="0"/>
      </dxf>
    </rfmt>
    <rfmt sheetId="2" s="1" sqref="AD490" start="0" length="0">
      <dxf>
        <font>
          <b/>
          <sz val="11"/>
          <color auto="1"/>
          <name val="Arial"/>
          <scheme val="none"/>
        </font>
        <numFmt numFmtId="4" formatCode="#,##0.00"/>
        <fill>
          <patternFill patternType="solid">
            <bgColor indexed="22"/>
          </patternFill>
        </fill>
        <alignment horizontal="center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  <rfmt sheetId="2" sqref="AD491" start="0" length="0">
      <dxf>
        <numFmt numFmtId="30" formatCode="@"/>
        <alignment horizontal="center" vertical="center" readingOrder="0"/>
        <border outline="0">
          <right style="thin">
            <color indexed="64"/>
          </right>
          <top style="medium">
            <color indexed="64"/>
          </top>
        </border>
      </dxf>
    </rfmt>
    <rfmt sheetId="2" sqref="AD492" start="0" length="0">
      <dxf>
        <numFmt numFmtId="30" formatCode="@"/>
        <alignment horizontal="center" vertical="center" readingOrder="0"/>
        <border outline="0">
          <right style="thin">
            <color indexed="64"/>
          </right>
        </border>
      </dxf>
    </rfmt>
    <rcc rId="0" sId="2" dxf="1">
      <nc r="AD493">
        <f>ROUND(#REF!*24,0)</f>
      </nc>
      <ndxf>
        <font>
          <sz val="11"/>
          <color theme="0"/>
        </font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494" start="0" length="0">
      <dxf>
        <numFmt numFmtId="30" formatCode="@"/>
        <alignment horizontal="center" vertical="center" readingOrder="0"/>
        <border outline="0"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dxf>
    </rfmt>
    <rfmt sheetId="2" sqref="AD495" start="0" length="0">
      <dxf>
        <numFmt numFmtId="30" formatCode="@"/>
        <alignment vertical="center" readingOrder="0"/>
        <border outline="0">
          <top style="thick">
            <color indexed="64"/>
          </top>
          <bottom style="medium">
            <color indexed="64"/>
          </bottom>
        </border>
      </dxf>
    </rfmt>
    <rfmt sheetId="2" sqref="AD496" start="0" length="0">
      <dxf>
        <alignment vertical="center" readingOrder="0"/>
      </dxf>
    </rfmt>
    <rfmt sheetId="2" sqref="AD497" start="0" length="0">
      <dxf>
        <alignment vertical="center" readingOrder="0"/>
      </dxf>
    </rfmt>
    <rfmt sheetId="2" sqref="AD498" start="0" length="0">
      <dxf>
        <alignment vertical="center" readingOrder="0"/>
      </dxf>
    </rfmt>
    <rfmt sheetId="2" sqref="AD499" start="0" length="0">
      <dxf>
        <alignment vertical="center" readingOrder="0"/>
      </dxf>
    </rfmt>
    <rfmt sheetId="2" sqref="AD500" start="0" length="0">
      <dxf>
        <alignment vertical="center" readingOrder="0"/>
      </dxf>
    </rfmt>
    <rfmt sheetId="2" sqref="AD501" start="0" length="0">
      <dxf>
        <alignment vertical="center" readingOrder="0"/>
      </dxf>
    </rfmt>
    <rfmt sheetId="2" sqref="AD502" start="0" length="0">
      <dxf>
        <alignment vertical="center" readingOrder="0"/>
      </dxf>
    </rfmt>
    <rfmt sheetId="2" sqref="AD503" start="0" length="0">
      <dxf>
        <alignment vertical="center" readingOrder="0"/>
      </dxf>
    </rfmt>
    <rfmt sheetId="2" sqref="AD504" start="0" length="0">
      <dxf>
        <alignment vertical="center" readingOrder="0"/>
      </dxf>
    </rfmt>
    <rfmt sheetId="2" sqref="AD505" start="0" length="0">
      <dxf>
        <alignment vertical="center" readingOrder="0"/>
      </dxf>
    </rfmt>
    <rfmt sheetId="2" sqref="AD506" start="0" length="0">
      <dxf>
        <alignment vertical="center" readingOrder="0"/>
      </dxf>
    </rfmt>
    <rfmt sheetId="2" sqref="AD507" start="0" length="0">
      <dxf>
        <alignment vertical="center" readingOrder="0"/>
      </dxf>
    </rfmt>
    <rfmt sheetId="2" sqref="AD508" start="0" length="0">
      <dxf>
        <alignment vertical="center" readingOrder="0"/>
      </dxf>
    </rfmt>
    <rfmt sheetId="2" sqref="AD509" start="0" length="0">
      <dxf>
        <alignment vertical="center" readingOrder="0"/>
      </dxf>
    </rfmt>
    <rfmt sheetId="2" sqref="AD510" start="0" length="0">
      <dxf>
        <alignment vertical="center" readingOrder="0"/>
      </dxf>
    </rfmt>
    <rfmt sheetId="2" sqref="AD511" start="0" length="0">
      <dxf>
        <alignment vertical="center" readingOrder="0"/>
      </dxf>
    </rfmt>
    <rfmt sheetId="2" sqref="AD512" start="0" length="0">
      <dxf>
        <alignment vertical="center" readingOrder="0"/>
      </dxf>
    </rfmt>
    <rfmt sheetId="2" sqref="AD513" start="0" length="0">
      <dxf>
        <alignment vertical="center" readingOrder="0"/>
      </dxf>
    </rfmt>
    <rfmt sheetId="2" sqref="AD514" start="0" length="0">
      <dxf>
        <alignment vertical="center" readingOrder="0"/>
      </dxf>
    </rfmt>
    <rfmt sheetId="2" sqref="AD515" start="0" length="0">
      <dxf>
        <alignment vertical="center" readingOrder="0"/>
      </dxf>
    </rfmt>
    <rfmt sheetId="2" sqref="AD516" start="0" length="0">
      <dxf>
        <alignment vertical="center" readingOrder="0"/>
      </dxf>
    </rfmt>
    <rfmt sheetId="2" sqref="AD517" start="0" length="0">
      <dxf>
        <alignment vertical="center" readingOrder="0"/>
      </dxf>
    </rfmt>
    <rfmt sheetId="2" sqref="AD518" start="0" length="0">
      <dxf>
        <alignment vertical="center" readingOrder="0"/>
      </dxf>
    </rfmt>
    <rcc rId="0" sId="2" dxf="1">
      <nc r="AD519">
        <f>AD85+AD86</f>
      </nc>
      <ndxf>
        <numFmt numFmtId="167" formatCode="#,##0.0"/>
        <alignment vertical="center" readingOrder="0"/>
      </ndxf>
    </rcc>
    <rcc rId="0" sId="2" dxf="1">
      <nc r="AD520">
        <f>AD5+AD9+AD27+AD28+AD30+AD49+AD110+AD172+AD231+AD255+AD264+AD309+AD314+AD363+AD380+AD384+AD448</f>
      </nc>
      <ndxf>
        <numFmt numFmtId="167" formatCode="#,##0.0"/>
        <alignment vertical="center" readingOrder="0"/>
      </ndxf>
    </rcc>
    <rcc rId="0" sId="2" dxf="1">
      <nc r="AD521">
        <f>AD8+AD18+AD24+AD35+AD48+AD91+AD97+AD101+AD138+AD155+AD157+AD175+AD195+AD211+AD217+AD218+AD220+AD226+AD263+AD269+AD272+AD277+AD306+AD310+AD311++AD320+AD353+AD354+AD360+AD405+AD458+AD465</f>
      </nc>
      <ndxf>
        <numFmt numFmtId="167" formatCode="#,##0.0"/>
        <alignment vertical="center" readingOrder="0"/>
      </ndxf>
    </rcc>
    <rcc rId="0" sId="2" dxf="1">
      <nc r="AD522">
        <f>AD14+AD15+AD16+AD19+AD20+AD29+AD32+AD36+AD37+AD57+AD74+AD77+AD82+AD87+AD88+AD89+AD90+AD104+AD120+AD128+AD129+AD131+AD143+AD151+AD158+AD161+AD162+AD163+AD170+AD171+AD179+AD181+AD188+AD196+AD200+AD201+AD202+AD207+AD208+AD209+AD212+AD213+AD214+AD216+AD223+AD229+AD238+AD239+AD241+AD260+AD261+AD262+AD281+AD282+AD285+AD293+AD294+AD308+AD326+AD328+AD329+AD334+AD346+AD350+AD351+AD355+AD368+AD369+AD376+AD388+AD391+AD401+AD407+AD408+AD409+AD411+AD429+AD435+AD436+AD437+AD450+AD457</f>
      </nc>
      <ndxf>
        <numFmt numFmtId="167" formatCode="#,##0.0"/>
        <alignment vertical="center" readingOrder="0"/>
      </ndxf>
    </rcc>
    <rcc rId="0" sId="2" dxf="1">
      <nc r="AD523">
        <f>AD62+AD210+AD332+AD352+AD451+AD470</f>
      </nc>
      <ndxf>
        <numFmt numFmtId="167" formatCode="#,##0.0"/>
        <alignment vertical="center" readingOrder="0"/>
      </ndxf>
    </rcc>
    <rcc rId="0" sId="2" dxf="1">
      <nc r="AD524">
        <f>AD109</f>
      </nc>
      <ndxf>
        <numFmt numFmtId="167" formatCode="#,##0.0"/>
        <alignment vertical="center" readingOrder="0"/>
      </ndxf>
    </rcc>
    <rcc rId="0" sId="2" dxf="1">
      <nc r="AD525">
        <f>AD56+AD121+AD160+AD168+AD219+AD227+AD251+AD274+AD276+AD305+AD327+AD333+AD344+AD361+AD362</f>
      </nc>
      <ndxf>
        <numFmt numFmtId="167" formatCode="#,##0.0"/>
        <alignment vertical="center" readingOrder="0"/>
      </ndxf>
    </rcc>
    <rcc rId="0" sId="2" dxf="1">
      <nc r="AD526">
        <f>AD291</f>
      </nc>
      <ndxf>
        <numFmt numFmtId="167" formatCode="#,##0.0"/>
        <alignment vertical="center" readingOrder="0"/>
      </ndxf>
    </rcc>
    <rcc rId="0" sId="2" dxf="1">
      <nc r="AD527">
        <f>AD80+AD252+AD302+AD441</f>
      </nc>
      <ndxf>
        <numFmt numFmtId="167" formatCode="#,##0.0"/>
        <alignment vertical="center" readingOrder="0"/>
      </ndxf>
    </rcc>
    <rcc rId="0" sId="2" dxf="1">
      <nc r="AD528">
        <f>AD6+AD7+AD10+AD17+AD23+AD25+AD26+AD31+AD41+AD42+AD44+AD47+AD55+AD58+AD62+AD76+AD79+AD83+AD92+AD96+AD108+AD119+AD122+AD125+AD126+AD127+AD134+AD139+AD140+AD148+AD152+AD153+AD154+AD156+AD159+AD164+AD165+AD166+AD167+AD169+AD180+AD183+AD193+AD203+AD204+AD215+AD228+AD230+AD232+AD235+AD236+AD237+AD240+AD242+AD243+AD244+AD245+AD248+AD259+AD267+AD268+AD270+AD275+AD283+AD284+AD286+AD287+AD292+AD299+AD303+AD304+AD312+AD313+AD319+AD322+AD323+AD330+AD331+AD335+AD336+AD337+AD338+AD339+AD340+AD341+AD345+AD349+AD359+AD366+AD375+AD387+AD392+AD393+AD394+AD397+AD406+AD412+AD413+AD414+AD419+AD421+AD428+AD430+AD431+AD432+AD434+AD442+AD445+AD447+AD449+AD452+AD463+AD464+AD468+AD469</f>
      </nc>
      <ndxf>
        <numFmt numFmtId="3" formatCode="#,##0"/>
        <alignment vertical="center" readingOrder="0"/>
      </ndxf>
    </rcc>
    <rcc rId="0" sId="2" dxf="1">
      <nc r="AD529">
        <f>SUBTOTAL(9,AD519:AD528)</f>
      </nc>
      <ndxf>
        <numFmt numFmtId="167" formatCode="#,##0.0"/>
        <alignment vertical="center" readingOrder="0"/>
      </ndxf>
    </rcc>
    <rcc rId="0" sId="2" dxf="1">
      <nc r="AD530">
        <f>AD52+AD78+AD118+AD130+AD254+AD256+AD297+AD298+AD307+AD321+AD367+AD416+AD418+AD425+AD446</f>
      </nc>
      <ndxf>
        <numFmt numFmtId="167" formatCode="#,##0.0"/>
        <alignment vertical="center" readingOrder="0"/>
      </ndxf>
    </rcc>
    <rcc rId="0" sId="2" dxf="1">
      <nc r="AD531">
        <f>AD137+AD147+AD187+AD253+AD318+AD358+AD372+AD410+AD415+AD417+AD420+AD462</f>
      </nc>
      <ndxf>
        <numFmt numFmtId="167" formatCode="#,##0.0"/>
        <alignment vertical="center" readingOrder="0"/>
      </ndxf>
    </rcc>
    <rcc rId="0" sId="2" dxf="1">
      <nc r="AD532">
        <f>AD182</f>
      </nc>
      <ndxf>
        <numFmt numFmtId="167" formatCode="#,##0.0"/>
        <alignment vertical="center" readingOrder="0"/>
      </ndxf>
    </rcc>
    <rfmt sheetId="2" sqref="AD533" start="0" length="0">
      <dxf>
        <numFmt numFmtId="167" formatCode="#,##0.0"/>
        <alignment vertical="center" readingOrder="0"/>
      </dxf>
    </rfmt>
    <rcc rId="0" sId="2" dxf="1">
      <nc r="AD534">
        <f>SUM(AD529:AD533)</f>
      </nc>
      <ndxf>
        <numFmt numFmtId="167" formatCode="#,##0.0"/>
        <fill>
          <patternFill patternType="solid">
            <bgColor rgb="FF92D050"/>
          </patternFill>
        </fill>
        <alignment vertical="center" readingOrder="0"/>
      </ndxf>
    </rcc>
    <rcc rId="0" sId="2" dxf="1">
      <nc r="AD535">
        <f>AD534-AH534</f>
      </nc>
      <ndxf>
        <numFmt numFmtId="3" formatCode="#,##0"/>
        <alignment vertical="center" readingOrder="0"/>
      </ndxf>
    </rcc>
    <rfmt sheetId="2" sqref="AD536" start="0" length="0">
      <dxf>
        <alignment vertical="center" readingOrder="0"/>
      </dxf>
    </rfmt>
    <rfmt sheetId="2" sqref="AD537" start="0" length="0">
      <dxf>
        <alignment vertical="center" readingOrder="0"/>
      </dxf>
    </rfmt>
    <rcc rId="0" sId="2" dxf="1">
      <nc r="AD538">
        <f>AD199</f>
      </nc>
      <ndxf>
        <numFmt numFmtId="167" formatCode="#,##0.0"/>
        <alignment vertical="center" readingOrder="0"/>
      </ndxf>
    </rcc>
    <rcc rId="0" sId="2" dxf="1">
      <nc r="AD539">
        <f>AD81</f>
      </nc>
      <ndxf>
        <numFmt numFmtId="167" formatCode="#,##0.0"/>
        <alignment vertical="center" readingOrder="0"/>
      </ndxf>
    </rcc>
    <rcc rId="0" sId="2" dxf="1">
      <nc r="AD540">
        <f>AD107</f>
      </nc>
      <ndxf>
        <numFmt numFmtId="167" formatCode="#,##0.0"/>
        <alignment vertical="center" readingOrder="0"/>
      </ndxf>
    </rcc>
    <rcc rId="0" sId="2" dxf="1">
      <nc r="AD541">
        <f>#REF!*24</f>
      </nc>
      <ndxf>
        <numFmt numFmtId="167" formatCode="#,##0.0"/>
        <alignment vertical="center" readingOrder="0"/>
      </ndxf>
    </rcc>
    <rfmt sheetId="2" sqref="AD542" start="0" length="0">
      <dxf>
        <numFmt numFmtId="167" formatCode="#,##0.0"/>
        <alignment vertical="center" readingOrder="0"/>
      </dxf>
    </rfmt>
    <rfmt sheetId="2" sqref="AD543" start="0" length="0">
      <dxf>
        <numFmt numFmtId="167" formatCode="#,##0.0"/>
        <alignment vertical="center" readingOrder="0"/>
      </dxf>
    </rfmt>
    <rcc rId="0" sId="2" dxf="1">
      <nc r="AD544">
        <f>AD43</f>
      </nc>
      <ndxf>
        <numFmt numFmtId="167" formatCode="#,##0.0"/>
        <alignment vertical="center" readingOrder="0"/>
      </ndxf>
    </rcc>
    <rcc rId="0" sId="2" dxf="1">
      <nc r="AD545">
        <f>#REF!*24</f>
      </nc>
      <ndxf>
        <numFmt numFmtId="167" formatCode="#,##0.0"/>
        <alignment vertical="center" readingOrder="0"/>
      </ndxf>
    </rcc>
    <rfmt sheetId="2" sqref="AD546" start="0" length="0">
      <dxf>
        <alignment vertical="center" readingOrder="0"/>
      </dxf>
    </rfmt>
    <rfmt sheetId="2" sqref="AD547" start="0" length="0">
      <dxf>
        <alignment vertical="center" readingOrder="0"/>
      </dxf>
    </rfmt>
    <rfmt sheetId="2" sqref="AD548" start="0" length="0">
      <dxf>
        <alignment vertical="center" readingOrder="0"/>
      </dxf>
    </rfmt>
    <rfmt sheetId="2" sqref="AD549" start="0" length="0">
      <dxf>
        <alignment vertical="center" readingOrder="0"/>
      </dxf>
    </rfmt>
    <rfmt sheetId="2" sqref="AD550" start="0" length="0">
      <dxf>
        <alignment vertical="center" readingOrder="0"/>
      </dxf>
    </rfmt>
    <rfmt sheetId="2" sqref="AD551" start="0" length="0">
      <dxf>
        <alignment vertical="center" readingOrder="0"/>
      </dxf>
    </rfmt>
    <rfmt sheetId="2" sqref="AD552" start="0" length="0">
      <dxf>
        <alignment vertical="center" readingOrder="0"/>
      </dxf>
    </rfmt>
    <rfmt sheetId="2" sqref="AD553" start="0" length="0">
      <dxf>
        <alignment vertical="center" readingOrder="0"/>
      </dxf>
    </rfmt>
    <rfmt sheetId="2" sqref="AD554" start="0" length="0">
      <dxf>
        <alignment vertical="center" readingOrder="0"/>
      </dxf>
    </rfmt>
    <rfmt sheetId="2" sqref="AD555" start="0" length="0">
      <dxf>
        <alignment vertical="center" readingOrder="0"/>
      </dxf>
    </rfmt>
    <rfmt sheetId="2" sqref="AD556" start="0" length="0">
      <dxf>
        <alignment vertical="center" readingOrder="0"/>
      </dxf>
    </rfmt>
    <rfmt sheetId="2" sqref="AD557" start="0" length="0">
      <dxf>
        <alignment vertical="center" readingOrder="0"/>
      </dxf>
    </rfmt>
    <rfmt sheetId="2" sqref="AD558" start="0" length="0">
      <dxf>
        <alignment vertical="center" readingOrder="0"/>
      </dxf>
    </rfmt>
    <rfmt sheetId="2" sqref="AD559" start="0" length="0">
      <dxf>
        <alignment vertical="center" readingOrder="0"/>
      </dxf>
    </rfmt>
    <rfmt sheetId="2" sqref="AD560" start="0" length="0">
      <dxf>
        <alignment vertical="center" readingOrder="0"/>
      </dxf>
    </rfmt>
    <rfmt sheetId="2" sqref="AD561" start="0" length="0">
      <dxf>
        <alignment vertical="center" readingOrder="0"/>
      </dxf>
    </rfmt>
    <rfmt sheetId="2" sqref="AD562" start="0" length="0">
      <dxf>
        <alignment vertical="center" readingOrder="0"/>
      </dxf>
    </rfmt>
    <rfmt sheetId="2" sqref="AD563" start="0" length="0">
      <dxf>
        <alignment vertical="center" readingOrder="0"/>
      </dxf>
    </rfmt>
    <rfmt sheetId="2" sqref="AD564" start="0" length="0">
      <dxf>
        <alignment vertical="center" readingOrder="0"/>
      </dxf>
    </rfmt>
    <rfmt sheetId="2" sqref="AD565" start="0" length="0">
      <dxf>
        <alignment vertical="center" readingOrder="0"/>
      </dxf>
    </rfmt>
    <rfmt sheetId="2" sqref="AD566" start="0" length="0">
      <dxf>
        <alignment vertical="center" readingOrder="0"/>
      </dxf>
    </rfmt>
    <rfmt sheetId="2" sqref="AD567" start="0" length="0">
      <dxf>
        <alignment vertical="center" readingOrder="0"/>
      </dxf>
    </rfmt>
    <rfmt sheetId="2" sqref="AD568" start="0" length="0">
      <dxf>
        <alignment vertical="center" readingOrder="0"/>
      </dxf>
    </rfmt>
    <rfmt sheetId="2" sqref="AD569" start="0" length="0">
      <dxf>
        <alignment vertical="center" readingOrder="0"/>
      </dxf>
    </rfmt>
    <rfmt sheetId="2" sqref="AD570" start="0" length="0">
      <dxf>
        <alignment vertical="center" readingOrder="0"/>
      </dxf>
    </rfmt>
    <rfmt sheetId="2" sqref="AD571" start="0" length="0">
      <dxf>
        <alignment vertical="center" readingOrder="0"/>
      </dxf>
    </rfmt>
    <rfmt sheetId="2" sqref="AD572" start="0" length="0">
      <dxf>
        <alignment vertical="center" readingOrder="0"/>
      </dxf>
    </rfmt>
    <rfmt sheetId="2" sqref="AD573" start="0" length="0">
      <dxf>
        <alignment vertical="center" readingOrder="0"/>
      </dxf>
    </rfmt>
    <rfmt sheetId="2" sqref="AD574" start="0" length="0">
      <dxf>
        <alignment vertical="center" readingOrder="0"/>
      </dxf>
    </rfmt>
    <rfmt sheetId="2" sqref="AD575" start="0" length="0">
      <dxf>
        <alignment vertical="center" readingOrder="0"/>
      </dxf>
    </rfmt>
    <rfmt sheetId="2" sqref="AD576" start="0" length="0">
      <dxf>
        <alignment vertical="center" readingOrder="0"/>
      </dxf>
    </rfmt>
    <rfmt sheetId="2" sqref="AD577" start="0" length="0">
      <dxf>
        <alignment vertical="center" readingOrder="0"/>
      </dxf>
    </rfmt>
    <rfmt sheetId="2" sqref="AD578" start="0" length="0">
      <dxf>
        <alignment vertical="center" readingOrder="0"/>
      </dxf>
    </rfmt>
    <rfmt sheetId="2" sqref="AD579" start="0" length="0">
      <dxf>
        <alignment vertical="center" readingOrder="0"/>
      </dxf>
    </rfmt>
    <rfmt sheetId="2" sqref="AD580" start="0" length="0">
      <dxf>
        <alignment vertical="center" readingOrder="0"/>
      </dxf>
    </rfmt>
    <rfmt sheetId="2" sqref="AD581" start="0" length="0">
      <dxf>
        <alignment vertical="center" readingOrder="0"/>
      </dxf>
    </rfmt>
    <rfmt sheetId="2" sqref="AD582" start="0" length="0">
      <dxf>
        <alignment vertical="center" readingOrder="0"/>
      </dxf>
    </rfmt>
    <rfmt sheetId="2" sqref="AD583" start="0" length="0">
      <dxf>
        <alignment vertical="center" readingOrder="0"/>
      </dxf>
    </rfmt>
    <rfmt sheetId="2" sqref="AD584" start="0" length="0">
      <dxf>
        <alignment vertical="center" readingOrder="0"/>
      </dxf>
    </rfmt>
    <rfmt sheetId="2" sqref="AD585" start="0" length="0">
      <dxf>
        <alignment vertical="center" readingOrder="0"/>
      </dxf>
    </rfmt>
    <rfmt sheetId="2" sqref="AD586" start="0" length="0">
      <dxf>
        <alignment vertical="center" readingOrder="0"/>
      </dxf>
    </rfmt>
    <rfmt sheetId="2" sqref="AD587" start="0" length="0">
      <dxf>
        <alignment vertical="center" readingOrder="0"/>
      </dxf>
    </rfmt>
    <rfmt sheetId="2" sqref="AD588" start="0" length="0">
      <dxf>
        <alignment vertical="center" readingOrder="0"/>
      </dxf>
    </rfmt>
    <rfmt sheetId="2" sqref="AD589" start="0" length="0">
      <dxf>
        <alignment vertical="center" readingOrder="0"/>
      </dxf>
    </rfmt>
    <rfmt sheetId="2" sqref="AD590" start="0" length="0">
      <dxf>
        <alignment vertical="center" readingOrder="0"/>
      </dxf>
    </rfmt>
    <rfmt sheetId="2" sqref="AD591" start="0" length="0">
      <dxf>
        <alignment vertical="center" readingOrder="0"/>
      </dxf>
    </rfmt>
    <rfmt sheetId="2" sqref="AD592" start="0" length="0">
      <dxf>
        <alignment vertical="center" readingOrder="0"/>
      </dxf>
    </rfmt>
    <rfmt sheetId="2" sqref="AD593" start="0" length="0">
      <dxf>
        <alignment vertical="center" readingOrder="0"/>
      </dxf>
    </rfmt>
    <rfmt sheetId="2" sqref="AD594" start="0" length="0">
      <dxf>
        <alignment vertical="center" readingOrder="0"/>
      </dxf>
    </rfmt>
    <rfmt sheetId="2" sqref="AD595" start="0" length="0">
      <dxf>
        <alignment vertical="center" readingOrder="0"/>
      </dxf>
    </rfmt>
    <rfmt sheetId="2" sqref="AD596" start="0" length="0">
      <dxf>
        <alignment vertical="center" readingOrder="0"/>
      </dxf>
    </rfmt>
    <rfmt sheetId="2" sqref="AD597" start="0" length="0">
      <dxf>
        <alignment vertical="center" readingOrder="0"/>
      </dxf>
    </rfmt>
    <rfmt sheetId="2" sqref="AD598" start="0" length="0">
      <dxf>
        <alignment vertical="center" readingOrder="0"/>
      </dxf>
    </rfmt>
    <rfmt sheetId="2" sqref="AD599" start="0" length="0">
      <dxf>
        <alignment vertical="center" readingOrder="0"/>
      </dxf>
    </rfmt>
    <rfmt sheetId="2" sqref="AD600" start="0" length="0">
      <dxf>
        <alignment vertical="center" readingOrder="0"/>
      </dxf>
    </rfmt>
    <rfmt sheetId="2" sqref="AD601" start="0" length="0">
      <dxf>
        <alignment vertical="center" readingOrder="0"/>
      </dxf>
    </rfmt>
    <rfmt sheetId="2" sqref="AD602" start="0" length="0">
      <dxf>
        <alignment vertical="center" readingOrder="0"/>
      </dxf>
    </rfmt>
    <rfmt sheetId="2" sqref="AD603" start="0" length="0">
      <dxf>
        <alignment vertical="center" readingOrder="0"/>
      </dxf>
    </rfmt>
    <rfmt sheetId="2" sqref="AD604" start="0" length="0">
      <dxf>
        <alignment vertical="center" readingOrder="0"/>
      </dxf>
    </rfmt>
    <rfmt sheetId="2" sqref="AD605" start="0" length="0">
      <dxf>
        <alignment vertical="center" readingOrder="0"/>
      </dxf>
    </rfmt>
    <rfmt sheetId="2" sqref="AD606" start="0" length="0">
      <dxf>
        <alignment vertical="center" readingOrder="0"/>
      </dxf>
    </rfmt>
    <rfmt sheetId="2" sqref="AD607" start="0" length="0">
      <dxf>
        <alignment vertical="center" readingOrder="0"/>
      </dxf>
    </rfmt>
    <rfmt sheetId="2" sqref="AD608" start="0" length="0">
      <dxf>
        <alignment vertical="center" readingOrder="0"/>
      </dxf>
    </rfmt>
    <rfmt sheetId="2" sqref="AD609" start="0" length="0">
      <dxf>
        <alignment vertical="center" readingOrder="0"/>
      </dxf>
    </rfmt>
    <rfmt sheetId="2" sqref="AD610" start="0" length="0">
      <dxf>
        <alignment vertical="center" readingOrder="0"/>
      </dxf>
    </rfmt>
    <rfmt sheetId="2" sqref="AD611" start="0" length="0">
      <dxf>
        <alignment vertical="center" readingOrder="0"/>
      </dxf>
    </rfmt>
    <rfmt sheetId="2" sqref="AD612" start="0" length="0">
      <dxf>
        <alignment vertical="center" readingOrder="0"/>
      </dxf>
    </rfmt>
    <rfmt sheetId="2" sqref="AD613" start="0" length="0">
      <dxf>
        <alignment vertical="center" readingOrder="0"/>
      </dxf>
    </rfmt>
    <rfmt sheetId="2" sqref="AD614" start="0" length="0">
      <dxf>
        <alignment vertical="center" readingOrder="0"/>
      </dxf>
    </rfmt>
    <rfmt sheetId="2" sqref="AD615" start="0" length="0">
      <dxf>
        <alignment vertical="center" readingOrder="0"/>
      </dxf>
    </rfmt>
    <rfmt sheetId="2" sqref="AD616" start="0" length="0">
      <dxf>
        <alignment vertical="center" readingOrder="0"/>
      </dxf>
    </rfmt>
    <rfmt sheetId="2" sqref="AD617" start="0" length="0">
      <dxf>
        <alignment vertical="center" readingOrder="0"/>
      </dxf>
    </rfmt>
    <rfmt sheetId="2" sqref="AD618" start="0" length="0">
      <dxf>
        <alignment vertical="center" readingOrder="0"/>
      </dxf>
    </rfmt>
    <rfmt sheetId="2" sqref="AD619" start="0" length="0">
      <dxf>
        <alignment vertical="center" readingOrder="0"/>
      </dxf>
    </rfmt>
    <rfmt sheetId="2" sqref="AD620" start="0" length="0">
      <dxf>
        <alignment vertical="center" readingOrder="0"/>
      </dxf>
    </rfmt>
    <rfmt sheetId="2" sqref="AD621" start="0" length="0">
      <dxf>
        <alignment vertical="center" readingOrder="0"/>
      </dxf>
    </rfmt>
    <rfmt sheetId="2" sqref="AD622" start="0" length="0">
      <dxf>
        <alignment vertical="center" readingOrder="0"/>
      </dxf>
    </rfmt>
    <rfmt sheetId="2" sqref="AD623" start="0" length="0">
      <dxf>
        <alignment vertical="center" readingOrder="0"/>
      </dxf>
    </rfmt>
    <rfmt sheetId="2" sqref="AD624" start="0" length="0">
      <dxf>
        <alignment vertical="center" readingOrder="0"/>
      </dxf>
    </rfmt>
    <rfmt sheetId="2" sqref="AD625" start="0" length="0">
      <dxf>
        <alignment vertical="center" readingOrder="0"/>
      </dxf>
    </rfmt>
    <rfmt sheetId="2" sqref="AD626" start="0" length="0">
      <dxf>
        <alignment vertical="center" readingOrder="0"/>
      </dxf>
    </rfmt>
  </rrc>
  <rrc rId="588" sId="2" ref="AD1:AD1048576" action="deleteCol">
    <undo index="1" exp="ref" v="1" dr="AD488" r="AF488" sId="2"/>
    <undo index="1" exp="ref" v="1" dr="AD487" r="AF487" sId="2"/>
    <undo index="1" exp="ref" v="1" dr="AD486" r="AF486" sId="2"/>
    <undo index="0" exp="ref" v="1" dr="AD485" r="AH485" sId="2"/>
    <undo index="1" exp="ref" v="1" dr="AD485" r="AF485" sId="2"/>
    <undo index="1" exp="ref" v="1" dr="AD484" r="AF484" sId="2"/>
    <undo index="1" exp="ref" v="1" dr="AD483" r="AF483" sId="2"/>
    <undo index="1" exp="ref" v="1" dr="AD482" r="AF482" sId="2"/>
    <undo index="1" exp="ref" v="1" dr="AD481" r="AF481" sId="2"/>
    <undo index="0" exp="ref" v="1" dr="AD480" r="AH480" sId="2"/>
    <undo index="1" exp="ref" v="1" dr="AD480" r="AF480" sId="2"/>
    <undo index="0" exp="ref" v="1" dr="AD480" r="AE480" sId="2"/>
    <undo index="1" exp="ref" v="1" dr="AD479" r="AF479" sId="2"/>
    <undo index="1" exp="ref" v="1" dr="AD478" r="AF478" sId="2"/>
    <undo index="1" exp="ref" v="1" dr="AD477" r="AF477" sId="2"/>
    <undo index="1" exp="ref" v="1" dr="AD476" r="AF476" sId="2"/>
    <undo index="1" exp="ref" v="1" dr="AD475" r="AF475" sId="2"/>
    <undo index="1" exp="ref" v="1" dr="AD474" r="AF474" sId="2"/>
    <undo index="1" exp="ref" v="1" dr="AD470" r="AF470" sId="2"/>
    <undo index="1" exp="ref" v="1" dr="AD469" r="AF469" sId="2"/>
    <undo index="1" exp="ref" v="1" dr="AD468" r="AF468" sId="2"/>
    <undo index="1" exp="ref" v="1" dr="AD467" r="AF467" sId="2"/>
    <undo index="1" exp="ref" v="1" dr="AD466" r="AF466" sId="2"/>
    <undo index="1" exp="ref" v="1" dr="AD465" r="AF465" sId="2"/>
    <undo index="1" exp="ref" v="1" dr="AD464" r="AF464" sId="2"/>
    <undo index="1" exp="ref" v="1" dr="AD463" r="AF463" sId="2"/>
    <undo index="1" exp="ref" v="1" dr="AD462" r="AF462" sId="2"/>
    <undo index="1" exp="ref" v="1" dr="AD461" r="AF461" sId="2"/>
    <undo index="1" exp="ref" v="1" dr="AD460" r="AF460" sId="2"/>
    <undo index="1" exp="ref" v="1" dr="AD459" r="AF459" sId="2"/>
    <undo index="1" exp="ref" v="1" dr="AD458" r="AF458" sId="2"/>
    <undo index="1" exp="ref" v="1" dr="AD457" r="AF457" sId="2"/>
    <undo index="1" exp="ref" v="1" dr="AD456" r="AF456" sId="2"/>
    <undo index="1" exp="ref" v="1" dr="AD455" r="AF455" sId="2"/>
    <undo index="1" exp="ref" v="1" dr="AD454" r="AF454" sId="2"/>
    <undo index="1" exp="ref" v="1" dr="AD453" r="AF453" sId="2"/>
    <undo index="1" exp="ref" v="1" dr="AD452" r="AF452" sId="2"/>
    <undo index="1" exp="ref" v="1" dr="AD451" r="AF451" sId="2"/>
    <undo index="1" exp="ref" v="1" dr="AD450" r="AF450" sId="2"/>
    <undo index="1" exp="ref" v="1" dr="AD449" r="AF449" sId="2"/>
    <undo index="1" exp="ref" v="1" dr="AD448" r="AF448" sId="2"/>
    <undo index="1" exp="ref" v="1" dr="AD447" r="AF447" sId="2"/>
    <undo index="1" exp="ref" v="1" dr="AD446" r="AF446" sId="2"/>
    <undo index="1" exp="ref" v="1" dr="AD445" r="AF445" sId="2"/>
    <undo index="1" exp="ref" v="1" dr="AD444" r="AF444" sId="2"/>
    <undo index="1" exp="ref" v="1" dr="AD443" r="AF443" sId="2"/>
    <undo index="1" exp="ref" v="1" dr="AD442" r="AF442" sId="2"/>
    <undo index="1" exp="ref" v="1" dr="AD441" r="AF441" sId="2"/>
    <undo index="1" exp="ref" v="1" dr="AD440" r="AF440" sId="2"/>
    <undo index="1" exp="ref" v="1" dr="AD439" r="AF439" sId="2"/>
    <undo index="1" exp="ref" v="1" dr="AD438" r="AF438" sId="2"/>
    <undo index="1" exp="ref" v="1" dr="AD437" r="AF437" sId="2"/>
    <undo index="1" exp="ref" v="1" dr="AD436" r="AF436" sId="2"/>
    <undo index="1" exp="ref" v="1" dr="AD435" r="AF435" sId="2"/>
    <undo index="1" exp="ref" v="1" dr="AD434" r="AF434" sId="2"/>
    <undo index="1" exp="ref" v="1" dr="AD433" r="AF433" sId="2"/>
    <undo index="1" exp="ref" v="1" dr="AD432" r="AF432" sId="2"/>
    <undo index="1" exp="ref" v="1" dr="AD431" r="AF431" sId="2"/>
    <undo index="1" exp="ref" v="1" dr="AD430" r="AF430" sId="2"/>
    <undo index="1" exp="ref" v="1" dr="AD429" r="AF429" sId="2"/>
    <undo index="1" exp="ref" v="1" dr="AD428" r="AF428" sId="2"/>
    <undo index="1" exp="ref" v="1" dr="AD427" r="AF427" sId="2"/>
    <undo index="1" exp="ref" v="1" dr="AD426" r="AF426" sId="2"/>
    <undo index="1" exp="ref" v="1" dr="AD425" r="AF425" sId="2"/>
    <undo index="1" exp="ref" v="1" dr="AD424" r="AF424" sId="2"/>
    <undo index="1" exp="ref" v="1" dr="AD423" r="AF423" sId="2"/>
    <undo index="1" exp="ref" v="1" dr="AD422" r="AF422" sId="2"/>
    <undo index="1" exp="ref" v="1" dr="AD421" r="AF421" sId="2"/>
    <undo index="1" exp="ref" v="1" dr="AD420" r="AF420" sId="2"/>
    <undo index="1" exp="ref" v="1" dr="AD419" r="AF419" sId="2"/>
    <undo index="1" exp="ref" v="1" dr="AD418" r="AF418" sId="2"/>
    <undo index="1" exp="ref" v="1" dr="AD417" r="AF417" sId="2"/>
    <undo index="1" exp="ref" v="1" dr="AD416" r="AF416" sId="2"/>
    <undo index="1" exp="ref" v="1" dr="AD415" r="AF415" sId="2"/>
    <undo index="1" exp="ref" v="1" dr="AD414" r="AF414" sId="2"/>
    <undo index="1" exp="ref" v="1" dr="AD413" r="AF413" sId="2"/>
    <undo index="1" exp="ref" v="1" dr="AD412" r="AF412" sId="2"/>
    <undo index="1" exp="ref" v="1" dr="AD411" r="AF411" sId="2"/>
    <undo index="1" exp="ref" v="1" dr="AD410" r="AF410" sId="2"/>
    <undo index="1" exp="ref" v="1" dr="AD409" r="AF409" sId="2"/>
    <undo index="1" exp="ref" v="1" dr="AD408" r="AF408" sId="2"/>
    <undo index="1" exp="ref" v="1" dr="AD407" r="AF407" sId="2"/>
    <undo index="1" exp="ref" v="1" dr="AD406" r="AF406" sId="2"/>
    <undo index="1" exp="ref" v="1" dr="AD405" r="AF405" sId="2"/>
    <undo index="1" exp="ref" v="1" dr="AD404" r="AF404" sId="2"/>
    <undo index="1" exp="ref" v="1" dr="AD403" r="AF403" sId="2"/>
    <undo index="1" exp="ref" v="1" dr="AD402" r="AF402" sId="2"/>
    <undo index="1" exp="ref" v="1" dr="AD401" r="AF401" sId="2"/>
    <undo index="1" exp="ref" v="1" dr="AD400" r="AF400" sId="2"/>
    <undo index="1" exp="ref" v="1" dr="AD399" r="AF399" sId="2"/>
    <undo index="1" exp="ref" v="1" dr="AD398" r="AF398" sId="2"/>
    <undo index="1" exp="ref" v="1" dr="AD397" r="AF397" sId="2"/>
    <undo index="1" exp="ref" v="1" dr="AD396" r="AF396" sId="2"/>
    <undo index="1" exp="ref" v="1" dr="AD395" r="AF395" sId="2"/>
    <undo index="1" exp="ref" v="1" dr="AD394" r="AF394" sId="2"/>
    <undo index="1" exp="ref" v="1" dr="AD393" r="AF393" sId="2"/>
    <undo index="1" exp="ref" v="1" dr="AD392" r="AF392" sId="2"/>
    <undo index="1" exp="ref" v="1" dr="AD391" r="AF391" sId="2"/>
    <undo index="1" exp="ref" v="1" dr="AD390" r="AF390" sId="2"/>
    <undo index="1" exp="ref" v="1" dr="AD389" r="AF389" sId="2"/>
    <undo index="1" exp="ref" v="1" dr="AD388" r="AF388" sId="2"/>
    <undo index="1" exp="ref" v="1" dr="AD387" r="AF387" sId="2"/>
    <undo index="1" exp="ref" v="1" dr="AD386" r="AF386" sId="2"/>
    <undo index="1" exp="ref" v="1" dr="AD385" r="AF385" sId="2"/>
    <undo index="1" exp="ref" v="1" dr="AD384" r="AF384" sId="2"/>
    <undo index="1" exp="ref" v="1" dr="AD383" r="AF383" sId="2"/>
    <undo index="1" exp="ref" v="1" dr="AD382" r="AF382" sId="2"/>
    <undo index="1" exp="ref" v="1" dr="AD381" r="AF381" sId="2"/>
    <undo index="1" exp="ref" v="1" dr="AD380" r="AF380" sId="2"/>
    <undo index="1" exp="ref" v="1" dr="AD379" r="AF379" sId="2"/>
    <undo index="1" exp="ref" v="1" dr="AD378" r="AF378" sId="2"/>
    <undo index="1" exp="ref" v="1" dr="AD377" r="AF377" sId="2"/>
    <undo index="1" exp="ref" v="1" dr="AD376" r="AF376" sId="2"/>
    <undo index="1" exp="ref" v="1" dr="AD375" r="AF375" sId="2"/>
    <undo index="1" exp="ref" v="1" dr="AD374" r="AF374" sId="2"/>
    <undo index="1" exp="ref" v="1" dr="AD373" r="AF373" sId="2"/>
    <undo index="1" exp="ref" v="1" dr="AD372" r="AF372" sId="2"/>
    <undo index="1" exp="ref" v="1" dr="AD371" r="AF371" sId="2"/>
    <undo index="1" exp="ref" v="1" dr="AD370" r="AF370" sId="2"/>
    <undo index="1" exp="ref" v="1" dr="AD369" r="AF369" sId="2"/>
    <undo index="1" exp="ref" v="1" dr="AD368" r="AF368" sId="2"/>
    <undo index="1" exp="ref" v="1" dr="AD367" r="AF367" sId="2"/>
    <undo index="1" exp="ref" v="1" dr="AD366" r="AF366" sId="2"/>
    <undo index="1" exp="ref" v="1" dr="AD365" r="AF365" sId="2"/>
    <undo index="1" exp="ref" v="1" dr="AD364" r="AF364" sId="2"/>
    <undo index="1" exp="ref" v="1" dr="AD363" r="AF363" sId="2"/>
    <undo index="1" exp="ref" v="1" dr="AD362" r="AF362" sId="2"/>
    <undo index="1" exp="ref" v="1" dr="AD361" r="AF361" sId="2"/>
    <undo index="1" exp="ref" v="1" dr="AD360" r="AF360" sId="2"/>
    <undo index="1" exp="ref" v="1" dr="AD359" r="AF359" sId="2"/>
    <undo index="1" exp="ref" v="1" dr="AD358" r="AF358" sId="2"/>
    <undo index="1" exp="ref" v="1" dr="AD357" r="AF357" sId="2"/>
    <undo index="1" exp="ref" v="1" dr="AD356" r="AF356" sId="2"/>
    <undo index="1" exp="ref" v="1" dr="AD355" r="AF355" sId="2"/>
    <undo index="1" exp="ref" v="1" dr="AD354" r="AF354" sId="2"/>
    <undo index="1" exp="ref" v="1" dr="AD353" r="AF353" sId="2"/>
    <undo index="1" exp="ref" v="1" dr="AD352" r="AF352" sId="2"/>
    <undo index="1" exp="ref" v="1" dr="AD351" r="AF351" sId="2"/>
    <undo index="1" exp="ref" v="1" dr="AD350" r="AF350" sId="2"/>
    <undo index="1" exp="ref" v="1" dr="AD349" r="AF349" sId="2"/>
    <undo index="1" exp="ref" v="1" dr="AD348" r="AF348" sId="2"/>
    <undo index="1" exp="ref" v="1" dr="AD347" r="AF347" sId="2"/>
    <undo index="1" exp="ref" v="1" dr="AD346" r="AF346" sId="2"/>
    <undo index="1" exp="ref" v="1" dr="AD345" r="AF345" sId="2"/>
    <undo index="1" exp="ref" v="1" dr="AD344" r="AF344" sId="2"/>
    <undo index="1" exp="ref" v="1" dr="AD343" r="AF343" sId="2"/>
    <undo index="1" exp="ref" v="1" dr="AD342" r="AF342" sId="2"/>
    <undo index="1" exp="ref" v="1" dr="AD341" r="AF341" sId="2"/>
    <undo index="1" exp="ref" v="1" dr="AD340" r="AF340" sId="2"/>
    <undo index="1" exp="ref" v="1" dr="AD339" r="AF339" sId="2"/>
    <undo index="1" exp="ref" v="1" dr="AD338" r="AF338" sId="2"/>
    <undo index="1" exp="ref" v="1" dr="AD337" r="AF337" sId="2"/>
    <undo index="1" exp="ref" v="1" dr="AD336" r="AF336" sId="2"/>
    <undo index="1" exp="ref" v="1" dr="AD335" r="AF335" sId="2"/>
    <undo index="1" exp="ref" v="1" dr="AD334" r="AF334" sId="2"/>
    <undo index="1" exp="ref" v="1" dr="AD333" r="AF333" sId="2"/>
    <undo index="1" exp="ref" v="1" dr="AD332" r="AF332" sId="2"/>
    <undo index="1" exp="ref" v="1" dr="AD331" r="AF331" sId="2"/>
    <undo index="1" exp="ref" v="1" dr="AD330" r="AF330" sId="2"/>
    <undo index="1" exp="ref" v="1" dr="AD329" r="AF329" sId="2"/>
    <undo index="1" exp="ref" v="1" dr="AD328" r="AF328" sId="2"/>
    <undo index="1" exp="ref" v="1" dr="AD327" r="AF327" sId="2"/>
    <undo index="1" exp="ref" v="1" dr="AD326" r="AF326" sId="2"/>
    <undo index="1" exp="ref" v="1" dr="AD325" r="AF325" sId="2"/>
    <undo index="1" exp="ref" v="1" dr="AD324" r="AF324" sId="2"/>
    <undo index="1" exp="ref" v="1" dr="AD323" r="AF323" sId="2"/>
    <undo index="1" exp="ref" v="1" dr="AD322" r="AF322" sId="2"/>
    <undo index="1" exp="ref" v="1" dr="AD321" r="AF321" sId="2"/>
    <undo index="1" exp="ref" v="1" dr="AD320" r="AF320" sId="2"/>
    <undo index="1" exp="ref" v="1" dr="AD319" r="AF319" sId="2"/>
    <undo index="1" exp="ref" v="1" dr="AD318" r="AF318" sId="2"/>
    <undo index="1" exp="ref" v="1" dr="AD317" r="AF317" sId="2"/>
    <undo index="1" exp="ref" v="1" dr="AD316" r="AF316" sId="2"/>
    <undo index="1" exp="ref" v="1" dr="AD315" r="AF315" sId="2"/>
    <undo index="1" exp="ref" v="1" dr="AD314" r="AF314" sId="2"/>
    <undo index="1" exp="ref" v="1" dr="AD313" r="AF313" sId="2"/>
    <undo index="1" exp="ref" v="1" dr="AD312" r="AF312" sId="2"/>
    <undo index="1" exp="ref" v="1" dr="AD311" r="AF311" sId="2"/>
    <undo index="1" exp="ref" v="1" dr="AD310" r="AF310" sId="2"/>
    <undo index="1" exp="ref" v="1" dr="AD309" r="AF309" sId="2"/>
    <undo index="1" exp="ref" v="1" dr="AD308" r="AF308" sId="2"/>
    <undo index="1" exp="ref" v="1" dr="AD307" r="AF307" sId="2"/>
    <undo index="1" exp="ref" v="1" dr="AD306" r="AF306" sId="2"/>
    <undo index="1" exp="ref" v="1" dr="AD305" r="AF305" sId="2"/>
    <undo index="1" exp="ref" v="1" dr="AD304" r="AF304" sId="2"/>
    <undo index="1" exp="ref" v="1" dr="AD303" r="AF303" sId="2"/>
    <undo index="1" exp="ref" v="1" dr="AD302" r="AF302" sId="2"/>
    <undo index="1" exp="ref" v="1" dr="AD301" r="AF301" sId="2"/>
    <undo index="1" exp="ref" v="1" dr="AD300" r="AF300" sId="2"/>
    <undo index="1" exp="ref" v="1" dr="AD299" r="AF299" sId="2"/>
    <undo index="1" exp="ref" v="1" dr="AD298" r="AF298" sId="2"/>
    <undo index="1" exp="ref" v="1" dr="AD297" r="AF297" sId="2"/>
    <undo index="1" exp="ref" v="1" dr="AD296" r="AF296" sId="2"/>
    <undo index="1" exp="ref" v="1" dr="AD295" r="AF295" sId="2"/>
    <undo index="1" exp="ref" v="1" dr="AD294" r="AF294" sId="2"/>
    <undo index="1" exp="ref" v="1" dr="AD293" r="AF293" sId="2"/>
    <undo index="1" exp="ref" v="1" dr="AD292" r="AF292" sId="2"/>
    <undo index="1" exp="ref" v="1" dr="AD291" r="AF291" sId="2"/>
    <undo index="1" exp="ref" v="1" dr="AD290" r="AF290" sId="2"/>
    <undo index="1" exp="ref" v="1" dr="AD289" r="AF289" sId="2"/>
    <undo index="1" exp="ref" v="1" dr="AD288" r="AF288" sId="2"/>
    <undo index="1" exp="ref" v="1" dr="AD287" r="AF287" sId="2"/>
    <undo index="1" exp="ref" v="1" dr="AD286" r="AF286" sId="2"/>
    <undo index="1" exp="ref" v="1" dr="AD285" r="AF285" sId="2"/>
    <undo index="1" exp="ref" v="1" dr="AD284" r="AF284" sId="2"/>
    <undo index="1" exp="ref" v="1" dr="AD283" r="AF283" sId="2"/>
    <undo index="1" exp="ref" v="1" dr="AD282" r="AF282" sId="2"/>
    <undo index="1" exp="ref" v="1" dr="AD281" r="AF281" sId="2"/>
    <undo index="1" exp="ref" v="1" dr="AD280" r="AF280" sId="2"/>
    <undo index="1" exp="ref" v="1" dr="AD279" r="AF279" sId="2"/>
    <undo index="1" exp="ref" v="1" dr="AD278" r="AF278" sId="2"/>
    <undo index="1" exp="ref" v="1" dr="AD277" r="AF277" sId="2"/>
    <undo index="1" exp="ref" v="1" dr="AD276" r="AF276" sId="2"/>
    <undo index="1" exp="ref" v="1" dr="AD275" r="AF275" sId="2"/>
    <undo index="1" exp="ref" v="1" dr="AD274" r="AF274" sId="2"/>
    <undo index="1" exp="ref" v="1" dr="AD273" r="AF273" sId="2"/>
    <undo index="1" exp="ref" v="1" dr="AD272" r="AF272" sId="2"/>
    <undo index="1" exp="ref" v="1" dr="AD271" r="AF271" sId="2"/>
    <undo index="1" exp="ref" v="1" dr="AD270" r="AF270" sId="2"/>
    <undo index="1" exp="ref" v="1" dr="AD269" r="AF269" sId="2"/>
    <undo index="1" exp="ref" v="1" dr="AD268" r="AF268" sId="2"/>
    <undo index="1" exp="ref" v="1" dr="AD267" r="AF267" sId="2"/>
    <undo index="1" exp="ref" v="1" dr="AD266" r="AF266" sId="2"/>
    <undo index="1" exp="ref" v="1" dr="AD265" r="AF265" sId="2"/>
    <undo index="1" exp="ref" v="1" dr="AD264" r="AF264" sId="2"/>
    <undo index="1" exp="ref" v="1" dr="AD263" r="AF263" sId="2"/>
    <undo index="1" exp="ref" v="1" dr="AD262" r="AF262" sId="2"/>
    <undo index="1" exp="ref" v="1" dr="AD261" r="AF261" sId="2"/>
    <undo index="1" exp="ref" v="1" dr="AD260" r="AF260" sId="2"/>
    <undo index="1" exp="ref" v="1" dr="AD259" r="AF259" sId="2"/>
    <undo index="1" exp="ref" v="1" dr="AD258" r="AF258" sId="2"/>
    <undo index="1" exp="ref" v="1" dr="AD257" r="AF257" sId="2"/>
    <undo index="1" exp="ref" v="1" dr="AD256" r="AF256" sId="2"/>
    <undo index="1" exp="ref" v="1" dr="AD255" r="AF255" sId="2"/>
    <undo index="1" exp="ref" v="1" dr="AD254" r="AF254" sId="2"/>
    <undo index="1" exp="ref" v="1" dr="AD253" r="AF253" sId="2"/>
    <undo index="1" exp="ref" v="1" dr="AD252" r="AF252" sId="2"/>
    <undo index="1" exp="ref" v="1" dr="AD251" r="AF251" sId="2"/>
    <undo index="1" exp="ref" v="1" dr="AD250" r="AF250" sId="2"/>
    <undo index="1" exp="ref" v="1" dr="AD249" r="AF249" sId="2"/>
    <undo index="1" exp="ref" v="1" dr="AD248" r="AF248" sId="2"/>
    <undo index="1" exp="ref" v="1" dr="AD247" r="AF247" sId="2"/>
    <undo index="1" exp="ref" v="1" dr="AD246" r="AF246" sId="2"/>
    <undo index="1" exp="ref" v="1" dr="AD245" r="AF245" sId="2"/>
    <undo index="1" exp="ref" v="1" dr="AD244" r="AF244" sId="2"/>
    <undo index="1" exp="ref" v="1" dr="AD243" r="AF243" sId="2"/>
    <undo index="1" exp="ref" v="1" dr="AD242" r="AF242" sId="2"/>
    <undo index="1" exp="ref" v="1" dr="AD241" r="AF241" sId="2"/>
    <undo index="1" exp="ref" v="1" dr="AD240" r="AF240" sId="2"/>
    <undo index="1" exp="ref" v="1" dr="AD239" r="AF239" sId="2"/>
    <undo index="1" exp="ref" v="1" dr="AD238" r="AF238" sId="2"/>
    <undo index="1" exp="ref" v="1" dr="AD237" r="AF237" sId="2"/>
    <undo index="1" exp="ref" v="1" dr="AD236" r="AF236" sId="2"/>
    <undo index="1" exp="ref" v="1" dr="AD235" r="AF235" sId="2"/>
    <undo index="1" exp="ref" v="1" dr="AD234" r="AF234" sId="2"/>
    <undo index="1" exp="ref" v="1" dr="AD233" r="AF233" sId="2"/>
    <undo index="1" exp="ref" v="1" dr="AD232" r="AF232" sId="2"/>
    <undo index="1" exp="ref" v="1" dr="AD231" r="AF231" sId="2"/>
    <undo index="1" exp="ref" v="1" dr="AD230" r="AF230" sId="2"/>
    <undo index="1" exp="ref" v="1" dr="AD229" r="AF229" sId="2"/>
    <undo index="1" exp="ref" v="1" dr="AD228" r="AF228" sId="2"/>
    <undo index="1" exp="ref" v="1" dr="AD227" r="AF227" sId="2"/>
    <undo index="1" exp="ref" v="1" dr="AD226" r="AF226" sId="2"/>
    <undo index="1" exp="ref" v="1" dr="AD225" r="AF225" sId="2"/>
    <undo index="1" exp="ref" v="1" dr="AD224" r="AF224" sId="2"/>
    <undo index="1" exp="ref" v="1" dr="AD223" r="AF223" sId="2"/>
    <undo index="1" exp="ref" v="1" dr="AD222" r="AF222" sId="2"/>
    <undo index="1" exp="ref" v="1" dr="AD221" r="AF221" sId="2"/>
    <undo index="1" exp="ref" v="1" dr="AD220" r="AF220" sId="2"/>
    <undo index="1" exp="ref" v="1" dr="AD219" r="AF219" sId="2"/>
    <undo index="1" exp="ref" v="1" dr="AD218" r="AF218" sId="2"/>
    <undo index="1" exp="ref" v="1" dr="AD217" r="AF217" sId="2"/>
    <undo index="1" exp="ref" v="1" dr="AD216" r="AF216" sId="2"/>
    <undo index="1" exp="ref" v="1" dr="AD215" r="AF215" sId="2"/>
    <undo index="1" exp="ref" v="1" dr="AD214" r="AF214" sId="2"/>
    <undo index="1" exp="ref" v="1" dr="AD213" r="AF213" sId="2"/>
    <undo index="1" exp="ref" v="1" dr="AD212" r="AF212" sId="2"/>
    <undo index="1" exp="ref" v="1" dr="AD211" r="AF211" sId="2"/>
    <undo index="1" exp="ref" v="1" dr="AD210" r="AF210" sId="2"/>
    <undo index="1" exp="ref" v="1" dr="AD209" r="AF209" sId="2"/>
    <undo index="1" exp="ref" v="1" dr="AD208" r="AF208" sId="2"/>
    <undo index="1" exp="ref" v="1" dr="AD207" r="AF207" sId="2"/>
    <undo index="1" exp="ref" v="1" dr="AD206" r="AF206" sId="2"/>
    <undo index="1" exp="ref" v="1" dr="AD205" r="AF205" sId="2"/>
    <undo index="1" exp="ref" v="1" dr="AD204" r="AF204" sId="2"/>
    <undo index="1" exp="ref" v="1" dr="AD203" r="AF203" sId="2"/>
    <undo index="1" exp="ref" v="1" dr="AD202" r="AF202" sId="2"/>
    <undo index="1" exp="ref" v="1" dr="AD201" r="AF201" sId="2"/>
    <undo index="1" exp="ref" v="1" dr="AD200" r="AF200" sId="2"/>
    <undo index="1" exp="ref" v="1" dr="AD199" r="AF199" sId="2"/>
    <undo index="1" exp="ref" v="1" dr="AD198" r="AF198" sId="2"/>
    <undo index="1" exp="ref" v="1" dr="AD197" r="AF197" sId="2"/>
    <undo index="1" exp="ref" v="1" dr="AD196" r="AF196" sId="2"/>
    <undo index="1" exp="ref" v="1" dr="AD195" r="AF195" sId="2"/>
    <undo index="1" exp="ref" v="1" dr="AD194" r="AF194" sId="2"/>
    <undo index="1" exp="ref" v="1" dr="AD193" r="AF193" sId="2"/>
    <undo index="1" exp="ref" v="1" dr="AD192" r="AF192" sId="2"/>
    <undo index="1" exp="ref" v="1" dr="AD191" r="AF191" sId="2"/>
    <undo index="1" exp="ref" v="1" dr="AD190" r="AF190" sId="2"/>
    <undo index="1" exp="ref" v="1" dr="AD189" r="AF189" sId="2"/>
    <undo index="1" exp="ref" v="1" dr="AD188" r="AF188" sId="2"/>
    <undo index="1" exp="ref" v="1" dr="AD187" r="AF187" sId="2"/>
    <undo index="1" exp="ref" v="1" dr="AD186" r="AF186" sId="2"/>
    <undo index="1" exp="ref" v="1" dr="AD185" r="AF185" sId="2"/>
    <undo index="1" exp="ref" v="1" dr="AD184" r="AF184" sId="2"/>
    <undo index="1" exp="ref" v="1" dr="AD183" r="AF183" sId="2"/>
    <undo index="1" exp="ref" v="1" dr="AD182" r="AF182" sId="2"/>
    <undo index="1" exp="ref" v="1" dr="AD181" r="AF181" sId="2"/>
    <undo index="1" exp="ref" v="1" dr="AD180" r="AF180" sId="2"/>
    <undo index="1" exp="ref" v="1" dr="AD179" r="AF179" sId="2"/>
    <undo index="1" exp="ref" v="1" dr="AD178" r="AF178" sId="2"/>
    <undo index="1" exp="ref" v="1" dr="AD177" r="AF177" sId="2"/>
    <undo index="1" exp="ref" v="1" dr="AD176" r="AF176" sId="2"/>
    <undo index="1" exp="ref" v="1" dr="AD175" r="AF175" sId="2"/>
    <undo index="1" exp="ref" v="1" dr="AD174" r="AF174" sId="2"/>
    <undo index="1" exp="ref" v="1" dr="AD173" r="AF173" sId="2"/>
    <undo index="1" exp="ref" v="1" dr="AD172" r="AF172" sId="2"/>
    <undo index="1" exp="ref" v="1" dr="AD171" r="AF171" sId="2"/>
    <undo index="1" exp="ref" v="1" dr="AD170" r="AF170" sId="2"/>
    <undo index="1" exp="ref" v="1" dr="AD169" r="AF169" sId="2"/>
    <undo index="1" exp="ref" v="1" dr="AD168" r="AF168" sId="2"/>
    <undo index="1" exp="ref" v="1" dr="AD167" r="AF167" sId="2"/>
    <undo index="1" exp="ref" v="1" dr="AD166" r="AF166" sId="2"/>
    <undo index="1" exp="ref" v="1" dr="AD165" r="AF165" sId="2"/>
    <undo index="1" exp="ref" v="1" dr="AD164" r="AF164" sId="2"/>
    <undo index="1" exp="ref" v="1" dr="AD163" r="AF163" sId="2"/>
    <undo index="1" exp="ref" v="1" dr="AD162" r="AF162" sId="2"/>
    <undo index="1" exp="ref" v="1" dr="AD161" r="AF161" sId="2"/>
    <undo index="1" exp="ref" v="1" dr="AD160" r="AF160" sId="2"/>
    <undo index="1" exp="ref" v="1" dr="AD159" r="AF159" sId="2"/>
    <undo index="1" exp="ref" v="1" dr="AD158" r="AF158" sId="2"/>
    <undo index="1" exp="ref" v="1" dr="AD157" r="AF157" sId="2"/>
    <undo index="1" exp="ref" v="1" dr="AD156" r="AF156" sId="2"/>
    <undo index="1" exp="ref" v="1" dr="AD155" r="AF155" sId="2"/>
    <undo index="1" exp="ref" v="1" dr="AD154" r="AF154" sId="2"/>
    <undo index="1" exp="ref" v="1" dr="AD153" r="AF153" sId="2"/>
    <undo index="1" exp="ref" v="1" dr="AD152" r="AF152" sId="2"/>
    <undo index="1" exp="ref" v="1" dr="AD151" r="AF151" sId="2"/>
    <undo index="1" exp="ref" v="1" dr="AD150" r="AF150" sId="2"/>
    <undo index="1" exp="ref" v="1" dr="AD149" r="AF149" sId="2"/>
    <undo index="1" exp="ref" v="1" dr="AD148" r="AF148" sId="2"/>
    <undo index="1" exp="ref" v="1" dr="AD147" r="AF147" sId="2"/>
    <undo index="1" exp="ref" v="1" dr="AD146" r="AF146" sId="2"/>
    <undo index="1" exp="ref" v="1" dr="AD145" r="AF145" sId="2"/>
    <undo index="1" exp="ref" v="1" dr="AD144" r="AF144" sId="2"/>
    <undo index="1" exp="ref" v="1" dr="AD143" r="AF143" sId="2"/>
    <undo index="1" exp="ref" v="1" dr="AD142" r="AF142" sId="2"/>
    <undo index="1" exp="ref" v="1" dr="AD141" r="AF141" sId="2"/>
    <undo index="1" exp="ref" v="1" dr="AD140" r="AF140" sId="2"/>
    <undo index="1" exp="ref" v="1" dr="AD139" r="AF139" sId="2"/>
    <undo index="1" exp="ref" v="1" dr="AD138" r="AF138" sId="2"/>
    <undo index="1" exp="ref" v="1" dr="AD137" r="AF137" sId="2"/>
    <undo index="1" exp="ref" v="1" dr="AD136" r="AF136" sId="2"/>
    <undo index="1" exp="ref" v="1" dr="AD135" r="AF135" sId="2"/>
    <undo index="1" exp="ref" v="1" dr="AD134" r="AF134" sId="2"/>
    <undo index="1" exp="ref" v="1" dr="AD133" r="AF133" sId="2"/>
    <undo index="1" exp="ref" v="1" dr="AD132" r="AF132" sId="2"/>
    <undo index="1" exp="ref" v="1" dr="AD131" r="AF131" sId="2"/>
    <undo index="1" exp="ref" v="1" dr="AD130" r="AF130" sId="2"/>
    <undo index="1" exp="ref" v="1" dr="AD129" r="AF129" sId="2"/>
    <undo index="1" exp="ref" v="1" dr="AD128" r="AF128" sId="2"/>
    <undo index="1" exp="ref" v="1" dr="AD127" r="AF127" sId="2"/>
    <undo index="1" exp="ref" v="1" dr="AD126" r="AF126" sId="2"/>
    <undo index="1" exp="ref" v="1" dr="AD125" r="AF125" sId="2"/>
    <undo index="1" exp="ref" v="1" dr="AD124" r="AF124" sId="2"/>
    <undo index="1" exp="ref" v="1" dr="AD123" r="AF123" sId="2"/>
    <undo index="1" exp="ref" v="1" dr="AD122" r="AF122" sId="2"/>
    <undo index="1" exp="ref" v="1" dr="AD121" r="AF121" sId="2"/>
    <undo index="1" exp="ref" v="1" dr="AD120" r="AF120" sId="2"/>
    <undo index="1" exp="ref" v="1" dr="AD119" r="AF119" sId="2"/>
    <undo index="1" exp="ref" v="1" dr="AD118" r="AF118" sId="2"/>
    <undo index="1" exp="ref" v="1" dr="AD117" r="AF117" sId="2"/>
    <undo index="1" exp="ref" v="1" dr="AD116" r="AF116" sId="2"/>
    <undo index="1" exp="ref" v="1" dr="AD115" r="AF115" sId="2"/>
    <undo index="1" exp="ref" v="1" dr="AD114" r="AF114" sId="2"/>
    <undo index="1" exp="ref" v="1" dr="AD113" r="AF113" sId="2"/>
    <undo index="1" exp="ref" v="1" dr="AD112" r="AF112" sId="2"/>
    <undo index="1" exp="ref" v="1" dr="AD111" r="AF111" sId="2"/>
    <undo index="1" exp="ref" v="1" dr="AD110" r="AF110" sId="2"/>
    <undo index="1" exp="ref" v="1" dr="AD109" r="AF109" sId="2"/>
    <undo index="1" exp="ref" v="1" dr="AD108" r="AF108" sId="2"/>
    <undo index="1" exp="ref" v="1" dr="AD107" r="AF107" sId="2"/>
    <undo index="1" exp="ref" v="1" dr="AD106" r="AF106" sId="2"/>
    <undo index="1" exp="ref" v="1" dr="AD105" r="AF105" sId="2"/>
    <undo index="1" exp="ref" v="1" dr="AD104" r="AF104" sId="2"/>
    <undo index="1" exp="ref" v="1" dr="AD103" r="AF103" sId="2"/>
    <undo index="1" exp="ref" v="1" dr="AD102" r="AF102" sId="2"/>
    <undo index="1" exp="ref" v="1" dr="AD101" r="AF101" sId="2"/>
    <undo index="1" exp="ref" v="1" dr="AD100" r="AF100" sId="2"/>
    <undo index="1" exp="ref" v="1" dr="AD99" r="AF99" sId="2"/>
    <undo index="1" exp="ref" v="1" dr="AD98" r="AF98" sId="2"/>
    <undo index="1" exp="ref" v="1" dr="AD97" r="AF97" sId="2"/>
    <undo index="1" exp="ref" v="1" dr="AD96" r="AF96" sId="2"/>
    <undo index="1" exp="ref" v="1" dr="AD95" r="AF95" sId="2"/>
    <undo index="1" exp="ref" v="1" dr="AD94" r="AF94" sId="2"/>
    <undo index="1" exp="ref" v="1" dr="AD93" r="AF93" sId="2"/>
    <undo index="1" exp="ref" v="1" dr="AD92" r="AF92" sId="2"/>
    <undo index="1" exp="ref" v="1" dr="AD91" r="AF91" sId="2"/>
    <undo index="1" exp="ref" v="1" dr="AD90" r="AF90" sId="2"/>
    <undo index="1" exp="ref" v="1" dr="AD89" r="AF89" sId="2"/>
    <undo index="1" exp="ref" v="1" dr="AD88" r="AF88" sId="2"/>
    <undo index="1" exp="ref" v="1" dr="AD87" r="AF87" sId="2"/>
    <undo index="1" exp="ref" v="1" dr="AD86" r="AF86" sId="2"/>
    <undo index="1" exp="ref" v="1" dr="AD85" r="AF85" sId="2"/>
    <undo index="1" exp="ref" v="1" dr="AD84" r="AF84" sId="2"/>
    <undo index="1" exp="ref" v="1" dr="AD83" r="AF83" sId="2"/>
    <undo index="1" exp="ref" v="1" dr="AD82" r="AF82" sId="2"/>
    <undo index="1" exp="ref" v="1" dr="AD81" r="AF81" sId="2"/>
    <undo index="1" exp="ref" v="1" dr="AD80" r="AF80" sId="2"/>
    <undo index="1" exp="ref" v="1" dr="AD79" r="AF79" sId="2"/>
    <undo index="1" exp="ref" v="1" dr="AD78" r="AF78" sId="2"/>
    <undo index="1" exp="ref" v="1" dr="AD77" r="AF77" sId="2"/>
    <undo index="1" exp="ref" v="1" dr="AD76" r="AF76" sId="2"/>
    <undo index="1" exp="ref" v="1" dr="AD75" r="AF75" sId="2"/>
    <undo index="1" exp="ref" v="1" dr="AD74" r="AF74" sId="2"/>
    <undo index="1" exp="ref" v="1" dr="AD73" r="AF73" sId="2"/>
    <undo index="1" exp="ref" v="1" dr="AD72" r="AF72" sId="2"/>
    <undo index="1" exp="ref" v="1" dr="AD71" r="AF71" sId="2"/>
    <undo index="1" exp="ref" v="1" dr="AD70" r="AF70" sId="2"/>
    <undo index="1" exp="ref" v="1" dr="AD69" r="AF69" sId="2"/>
    <undo index="1" exp="ref" v="1" dr="AD68" r="AF68" sId="2"/>
    <undo index="1" exp="ref" v="1" dr="AD67" r="AF67" sId="2"/>
    <undo index="1" exp="ref" v="1" dr="AD66" r="AF66" sId="2"/>
    <undo index="1" exp="ref" v="1" dr="AD65" r="AF65" sId="2"/>
    <undo index="1" exp="ref" v="1" dr="AD64" r="AF64" sId="2"/>
    <undo index="1" exp="ref" v="1" dr="AD63" r="AF63" sId="2"/>
    <undo index="1" exp="ref" v="1" dr="AD62" r="AF62" sId="2"/>
    <undo index="1" exp="ref" v="1" dr="AD61" r="AF61" sId="2"/>
    <undo index="1" exp="ref" v="1" dr="AD60" r="AF60" sId="2"/>
    <undo index="1" exp="ref" v="1" dr="AD59" r="AF59" sId="2"/>
    <undo index="1" exp="ref" v="1" dr="AD58" r="AF58" sId="2"/>
    <undo index="1" exp="ref" v="1" dr="AD57" r="AF57" sId="2"/>
    <undo index="1" exp="ref" v="1" dr="AD56" r="AF56" sId="2"/>
    <undo index="1" exp="ref" v="1" dr="AD55" r="AF55" sId="2"/>
    <undo index="1" exp="ref" v="1" dr="AD54" r="AF54" sId="2"/>
    <undo index="1" exp="ref" v="1" dr="AD53" r="AF53" sId="2"/>
    <undo index="1" exp="ref" v="1" dr="AD52" r="AF52" sId="2"/>
    <undo index="1" exp="ref" v="1" dr="AD51" r="AF51" sId="2"/>
    <undo index="1" exp="ref" v="1" dr="AD50" r="AF50" sId="2"/>
    <undo index="1" exp="ref" v="1" dr="AD49" r="AF49" sId="2"/>
    <undo index="1" exp="ref" v="1" dr="AD48" r="AF48" sId="2"/>
    <undo index="1" exp="ref" v="1" dr="AD47" r="AF47" sId="2"/>
    <undo index="1" exp="ref" v="1" dr="AD46" r="AF46" sId="2"/>
    <undo index="1" exp="ref" v="1" dr="AD45" r="AF45" sId="2"/>
    <undo index="1" exp="ref" v="1" dr="AD44" r="AF44" sId="2"/>
    <undo index="1" exp="ref" v="1" dr="AD43" r="AF43" sId="2"/>
    <undo index="1" exp="ref" v="1" dr="AD42" r="AF42" sId="2"/>
    <undo index="1" exp="ref" v="1" dr="AD41" r="AF41" sId="2"/>
    <undo index="1" exp="ref" v="1" dr="AD40" r="AF40" sId="2"/>
    <undo index="1" exp="ref" v="1" dr="AD39" r="AF39" sId="2"/>
    <undo index="1" exp="ref" v="1" dr="AD38" r="AF38" sId="2"/>
    <undo index="1" exp="ref" v="1" dr="AD37" r="AF37" sId="2"/>
    <undo index="1" exp="ref" v="1" dr="AD36" r="AF36" sId="2"/>
    <undo index="1" exp="ref" v="1" dr="AD35" r="AF35" sId="2"/>
    <undo index="1" exp="ref" v="1" dr="AD34" r="AF34" sId="2"/>
    <undo index="1" exp="ref" v="1" dr="AD33" r="AF33" sId="2"/>
    <undo index="1" exp="ref" v="1" dr="AD32" r="AF32" sId="2"/>
    <undo index="1" exp="ref" v="1" dr="AD31" r="AF31" sId="2"/>
    <undo index="1" exp="ref" v="1" dr="AD30" r="AF30" sId="2"/>
    <undo index="1" exp="ref" v="1" dr="AD29" r="AF29" sId="2"/>
    <undo index="1" exp="ref" v="1" dr="AD28" r="AF28" sId="2"/>
    <undo index="1" exp="ref" v="1" dr="AD27" r="AF27" sId="2"/>
    <undo index="1" exp="ref" v="1" dr="AD26" r="AF26" sId="2"/>
    <undo index="1" exp="ref" v="1" dr="AD25" r="AF25" sId="2"/>
    <undo index="1" exp="ref" v="1" dr="AD24" r="AF24" sId="2"/>
    <undo index="1" exp="ref" v="1" dr="AD23" r="AF23" sId="2"/>
    <undo index="1" exp="ref" v="1" dr="AD22" r="AF22" sId="2"/>
    <undo index="1" exp="ref" v="1" dr="AD21" r="AF21" sId="2"/>
    <undo index="1" exp="ref" v="1" dr="AD20" r="AF20" sId="2"/>
    <undo index="1" exp="ref" v="1" dr="AD19" r="AF19" sId="2"/>
    <undo index="1" exp="ref" v="1" dr="AD18" r="AF18" sId="2"/>
    <undo index="1" exp="ref" v="1" dr="AD17" r="AF17" sId="2"/>
    <undo index="1" exp="ref" v="1" dr="AD16" r="AF16" sId="2"/>
    <undo index="1" exp="ref" v="1" dr="AD15" r="AF15" sId="2"/>
    <undo index="1" exp="ref" v="1" dr="AD14" r="AF14" sId="2"/>
    <undo index="1" exp="ref" v="1" dr="AD13" r="AF13" sId="2"/>
    <undo index="1" exp="ref" v="1" dr="AD12" r="AF12" sId="2"/>
    <undo index="1" exp="ref" v="1" dr="AD11" r="AF11" sId="2"/>
    <undo index="1" exp="ref" v="1" dr="AD10" r="AF10" sId="2"/>
    <undo index="1" exp="ref" v="1" dr="AD9" r="AF9" sId="2"/>
    <undo index="1" exp="ref" v="1" dr="AD8" r="AF8" sId="2"/>
    <undo index="1" exp="ref" v="1" dr="AD7" r="AF7" sId="2"/>
    <undo index="1" exp="ref" v="1" dr="AD6" r="AF6" sId="2"/>
    <undo index="1" exp="ref" v="1" dr="AD5" r="AF5" sId="2"/>
    <undo index="2" exp="area" ref3D="1" dr="$A$2:$XFD$3" dn="Z_EC82EC42_76E0_4781_B877_13BB6D0777DF_.wvu.PrintTitles" sId="2"/>
    <undo index="2" exp="area" ref3D="1" dr="$A$2:$XFD$3" dn="Z_EAB0E31B_6637_4D4E_A1C4_84B123167B72_.wvu.PrintTitles" sId="2"/>
    <undo index="0" exp="area" ref3D="1" dr="$AO$1:$AQ$1048576" dn="Z_EAB0E31B_6637_4D4E_A1C4_84B123167B72_.wvu.Cols" sId="2"/>
    <undo index="2" exp="area" ref3D="1" dr="$A$2:$XFD$3" dn="Z_E9FE6A6F_3618_4F0B_9595_2A4A0816C087_.wvu.PrintTitles" sId="2"/>
    <undo index="2" exp="area" ref3D="1" dr="$A$2:$XFD$3" dn="Z_E5AB5744_4C8A_40CE_9F0B_33627CEEF0B3_.wvu.PrintTitles" sId="2"/>
    <undo index="2" exp="area" ref3D="1" dr="$A$2:$XFD$3" dn="Z_D804A323_1934_42A5_ADE5_667998EEFD9B_.wvu.PrintTitles" sId="2"/>
    <undo index="2" exp="area" ref3D="1" dr="$AK$1:$AN$1048576" dn="Z_D804A323_1934_42A5_ADE5_667998EEFD9B_.wvu.Cols" sId="2"/>
    <undo index="2" exp="area" ref3D="1" dr="$A$2:$XFD$3" dn="Z_D6E84AB2_3371_40A9_86DA_A7CB0C4470C3_.wvu.PrintTitles" sId="2"/>
    <undo index="0" exp="area" ref3D="1" dr="$A$250:$XFD$250" dn="Z_D36219D0_A7BF_4FA8_8DD8_488F13E3673E_.wvu.Rows" sId="2"/>
    <undo index="2" exp="area" ref3D="1" dr="$A$2:$XFD$3" dn="Z_D36219D0_A7BF_4FA8_8DD8_488F13E3673E_.wvu.PrintTitles" sId="2"/>
    <undo index="0" exp="area" ref3D="1" dr="$AO$1:$AP$1048576" dn="Z_D36219D0_A7BF_4FA8_8DD8_488F13E3673E_.wvu.Cols" sId="2"/>
    <undo index="0" exp="area" ref3D="1" dr="$A$250:$XFD$250" dn="Z_C22417F1_0922_495C_826E_BDAEA7C2F5B1_.wvu.Rows" sId="2"/>
    <undo index="2" exp="area" ref3D="1" dr="$A$2:$XFD$3" dn="Z_C22417F1_0922_495C_826E_BDAEA7C2F5B1_.wvu.PrintTitles" sId="2"/>
    <undo index="0" exp="area" ref3D="1" dr="$AO$1:$AP$1048576" dn="Z_C22417F1_0922_495C_826E_BDAEA7C2F5B1_.wvu.Cols" sId="2"/>
    <undo index="2" exp="area" ref3D="1" dr="$A$2:$XFD$3" dn="Z_B7F6F808_C796_4841_A128_909C4D10553C_.wvu.PrintTitles" sId="2"/>
    <undo index="0" exp="area" ref3D="1" dr="$AO$1:$AQ$1048576" dn="Z_B7F6F808_C796_4841_A128_909C4D10553C_.wvu.Cols" sId="2"/>
    <undo index="2" exp="area" ref3D="1" dr="$A$2:$XFD$3" dn="Z_9A544348_C62B_4C52_9881_7B81D8AABC20_.wvu.PrintTitles" sId="2"/>
    <undo index="2" exp="area" ref3D="1" dr="$A$2:$XFD$3" dn="Z_97310CF4_8226_4A1A_B74A_4157DE6ECEB4_.wvu.PrintTitles" sId="2"/>
    <undo index="0" exp="area" ref3D="1" dr="$A$250:$XFD$250" dn="Z_8DC3BF2D_804D_41E7_9D94_D62D5D3A81A6_.wvu.Rows" sId="2"/>
    <undo index="2" exp="area" ref3D="1" dr="$A$2:$XFD$3" dn="Z_8DC3BF2D_804D_41E7_9D94_D62D5D3A81A6_.wvu.PrintTitles" sId="2"/>
    <undo index="0" exp="area" ref3D="1" dr="$AO$1:$AP$1048576" dn="Z_8DC3BF2D_804D_41E7_9D94_D62D5D3A81A6_.wvu.Cols" sId="2"/>
    <undo index="1" exp="area" ref3D="1" dr="$A$113:$XFD$113" dn="Z_8CF23890_B80D_43CE_AC47_A5A077AE53A3_.wvu.Rows" sId="2"/>
    <undo index="2" exp="area" ref3D="1" dr="$A$2:$XFD$3" dn="Z_8CF23890_B80D_43CE_AC47_A5A077AE53A3_.wvu.PrintTitles" sId="2"/>
    <undo index="2" exp="area" ref3D="1" dr="$A$2:$XFD$3" dn="Z_70379542_B2D6_40D2_80AE_F1B0F6194280_.wvu.PrintTitles" sId="2"/>
    <undo index="4" exp="area" ref3D="1" dr="$AK$1:$AN$1048576" dn="Z_8CF23890_B80D_43CE_AC47_A5A077AE53A3_.wvu.Cols" sId="2"/>
    <undo index="2" exp="area" ref3D="1" dr="$AI$1:$AI$1048576" dn="Z_8CF23890_B80D_43CE_AC47_A5A077AE53A3_.wvu.Cols" sId="2"/>
    <undo index="6" exp="area" ref3D="1" dr="$AD$1:$BD$1048576" dn="Z_70379542_B2D6_40D2_80AE_F1B0F6194280_.wvu.Cols" sId="2"/>
    <undo index="2" exp="area" ref3D="1" dr="$A$2:$XFD$3" dn="Z_5EC924FF_8BC8_40AD_A319_4C9D91240D71_.wvu.PrintTitles" sId="2"/>
    <undo index="2" exp="area" ref3D="1" dr="$A$2:$XFD$3" dn="Z_5D3CE05E_E258_49BD_A56F_B41F6E2E1760_.wvu.PrintTitles" sId="2"/>
    <undo index="0" exp="area" ref3D="1" dr="$A$250:$XFD$250" dn="Z_50921383_7DBA_4510_9D4A_313E4C433247_.wvu.Rows" sId="2"/>
    <undo index="2" exp="area" ref3D="1" dr="$A$2:$XFD$3" dn="Z_50921383_7DBA_4510_9D4A_313E4C433247_.wvu.PrintTitles" sId="2"/>
    <undo index="4" exp="area" ref3D="1" dr="$AQ$1:$AQ$1048576" dn="Z_50921383_7DBA_4510_9D4A_313E4C433247_.wvu.Cols" sId="2"/>
    <undo index="2" exp="area" ref3D="1" dr="$AO$1:$AP$1048576" dn="Z_50921383_7DBA_4510_9D4A_313E4C433247_.wvu.Cols" sId="2"/>
    <undo index="1" exp="area" ref3D="1" dr="$AB$1:$AI$1048576" dn="Z_50921383_7DBA_4510_9D4A_313E4C433247_.wvu.Cols" sId="2"/>
    <undo index="2" exp="area" ref3D="1" dr="$A$2:$XFD$3" dn="Z_4AAFD51F_A55D_4BD7_8E8E_8ADC9828244C_.wvu.PrintTitles" sId="2"/>
    <undo index="2" exp="area" ref3D="1" dr="$A$2:$XFD$3" dn="Z_2A64C2BC_53ED_460F_8F73_8F31D0C747C5_.wvu.PrintTitles" sId="2"/>
    <undo index="2" exp="area" ref3D="1" dr="$AO$1:$AP$1048576" dn="Z_2A64C2BC_53ED_460F_8F73_8F31D0C747C5_.wvu.Cols" sId="2"/>
    <undo index="2" exp="area" ref3D="1" dr="$A$2:$XFD$3" dn="Z_22DCB34F_2C24_4230_98F6_DAF7677861F8_.wvu.PrintTitles" sId="2"/>
    <undo index="6" exp="area" ref3D="1" dr="$AD$1:$BD$1048576" dn="Z_22DCB34F_2C24_4230_98F6_DAF7677861F8_.wvu.Cols" sId="2"/>
    <undo index="2" exp="area" ref3D="1" dr="$A$2:$XFD$3" dn="Nyomtatási_cím" sId="2"/>
    <rfmt sheetId="2" xfDxf="1" sqref="AD1:AD1048576" start="0" length="0">
      <dxf>
        <font>
          <sz val="11"/>
        </font>
      </dxf>
    </rfmt>
    <rcc rId="0" sId="2">
      <nc r="AD1" t="inlineStr">
        <is>
          <t>15.</t>
        </is>
      </nc>
    </rcc>
    <rcc rId="0" sId="2" dxf="1">
      <nc r="AD2" t="inlineStr">
        <is>
          <t>Technikai órai kapacitás</t>
        </is>
      </nc>
      <ndxf>
        <font>
          <b/>
          <sz val="11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" t="inlineStr">
        <is>
          <t>(kWh/h)</t>
        </is>
      </nc>
      <ndxf>
        <font>
          <b/>
          <sz val="11"/>
        </font>
        <numFmt numFmtId="167" formatCode="#,##0.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" t="inlineStr">
        <is>
          <t>(kWh/h)</t>
        </is>
      </nc>
      <ndxf>
        <font>
          <b/>
          <sz val="11"/>
        </font>
        <numFmt numFmtId="167" formatCode="#,##0.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5">
        <v>427297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6">
        <v>321307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7">
        <v>208113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8">
        <v>213531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9">
        <v>0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0">
        <f>SUM(AD11:AD13)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1">
        <v>264904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2">
        <v>266290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3">
        <v>244774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4">
        <v>42581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5">
        <v>74544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6">
        <v>266905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7">
        <v>268214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8">
        <v>184582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9">
        <v>426928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0">
        <f>SUBTOTAL(9,AD21:AD22)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1">
        <v>260133</v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2">
        <v>52016</v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3">
        <v>212669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4">
        <v>266751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5">
        <v>214455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6">
        <v>267983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7">
        <v>72582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8">
        <v>72582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9">
        <v>180947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0">
        <v>27019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1">
        <v>104359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2">
        <v>90850</v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33" start="0" length="0">
      <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D34" start="0" length="0">
      <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35">
        <v>76117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6">
        <v>90566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7">
        <f>SUBTOTAL(9,AD38:AD40)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8">
        <v>213223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9">
        <v>264904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0">
        <v>53386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1">
        <v>261287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2">
        <v>75039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3">
        <v>0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4">
        <v>208113</v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45" start="0" length="0">
      <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46">
        <v>5190</v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7">
        <v>267906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8">
        <v>213531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9">
        <v>362998</v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50" start="0" length="0">
      <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D51" start="0" length="0">
      <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AD52">
        <f>SUBTOTAL(9,AD53:AD54)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53">
        <v>535350</v>
      </nc>
      <ndxf>
        <numFmt numFmtId="3" formatCode="#,##0"/>
        <fill>
          <patternFill patternType="solid">
            <bgColor rgb="FFCCFFCC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54">
        <v>186892</v>
      </nc>
      <ndxf>
        <numFmt numFmtId="3" formatCode="#,##0"/>
        <fill>
          <patternFill patternType="solid">
            <bgColor rgb="FFCCFFCC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55">
        <v>15605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56">
        <v>26015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57">
        <v>213408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58">
        <f>SUBTOTAL(9,AD59:AD61)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59">
        <v>85038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60">
        <v>373450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61">
        <v>436849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62">
        <f>SUBTOTAL(9,AD63:AD73)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63">
        <v>767585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64">
        <v>212669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65">
        <v>639104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66">
        <v>743247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67">
        <v>2875946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68">
        <v>689954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69">
        <v>2126018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70">
        <v>426312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71">
        <v>1509531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72">
        <v>1814451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73">
        <v>1596364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74">
        <v>52693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75">
        <v>260133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76">
        <v>208113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77">
        <v>74694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78">
        <v>78843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79">
        <v>10448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80">
        <v>5210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81">
        <v>2150201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82">
        <v>106791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83">
        <v>74716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84">
        <f>SUBTOTAL(9,AD85:AD86)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85">
        <v>106452</v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86">
        <v>355018</v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87">
        <v>21463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88">
        <v>117069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89">
        <v>53216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90">
        <v>266828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91">
        <v>54956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92">
        <f>SUBTOTAL(9,AD93:AD95)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93">
        <v>846467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94">
        <v>266828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95">
        <v>536735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96">
        <v>255644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97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98">
        <v>246191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99">
        <v>187485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00">
        <v>214455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01">
        <v>160145</v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102" start="0" length="0">
      <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D103" start="0" length="0">
      <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D104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105">
        <v>266828</v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06">
        <v>213777</v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07">
        <v>3213045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08">
        <v>53062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09">
        <v>401708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110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111">
        <v>266597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12">
        <v>213593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13">
        <v>213593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114" start="0" length="0">
      <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115">
        <v>96006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116" start="0" length="0">
      <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D117" start="0" length="0">
      <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118">
        <v>245199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19">
        <v>31886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20">
        <v>266059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21">
        <v>106329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122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123">
        <v>230074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24">
        <v>229058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25">
        <v>265212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26">
        <v>106421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27">
        <v>166481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28">
        <v>135192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29">
        <v>213346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30">
        <v>165248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131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132">
        <v>106544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33">
        <v>188058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134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135">
        <v>264596</v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36">
        <v>266597</v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37">
        <v>1070403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38">
        <v>108668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39">
        <v>159453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140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141">
        <v>266828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42">
        <v>213839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143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144">
        <v>426558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45">
        <v>267136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46">
        <v>213531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47">
        <v>426928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148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149">
        <v>214455</v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50">
        <v>187700</v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51">
        <v>266367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52">
        <v>267983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53">
        <v>107376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54">
        <v>265674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55">
        <v>22005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56">
        <v>261826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57">
        <v>21340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58">
        <v>266751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59">
        <v>267983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60">
        <v>21998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61">
        <v>170668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62">
        <v>208051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63">
        <v>64037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64">
        <v>52154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65">
        <v>267367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66">
        <v>341643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67">
        <v>179875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68">
        <v>31673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69">
        <v>213777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70">
        <v>74694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71">
        <v>364076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172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173">
        <v>245270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74">
        <v>213900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175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176">
        <v>214455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77">
        <v>214331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78">
        <v>9050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79">
        <v>117374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80">
        <v>206635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81">
        <v>13616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82">
        <v>22723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183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184">
        <v>31285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85">
        <v>145542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86">
        <v>83388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87">
        <v>0</v>
      </nc>
      <ndxf>
        <numFmt numFmtId="3" formatCode="#,##0"/>
        <fill>
          <patternFill patternType="solid">
            <bgColor indexed="9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188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189">
        <v>265443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90">
        <v>160330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91">
        <v>265905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92">
        <v>74285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93">
        <v>72841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94">
        <v>250694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95">
        <v>240143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196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197">
        <v>212423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98">
        <v>74350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99">
        <f>#REF!</f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00">
        <v>117204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01">
        <v>166432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02">
        <v>74996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03">
        <v>52031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204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205">
        <v>75190</v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06">
        <v>215440</v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07">
        <v>42679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08">
        <v>213408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09">
        <v>74716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10">
        <v>264981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11">
        <v>160653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12">
        <v>74694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13">
        <v>74371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14">
        <v>41620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15">
        <v>233528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16">
        <v>74350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17">
        <v>21438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18">
        <v>130550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19">
        <v>21746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220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221">
        <v>133991</v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22">
        <v>0</v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223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224">
        <v>134030</v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25">
        <v>0</v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26">
        <v>54371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27">
        <v>320014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28">
        <v>74328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29">
        <v>213100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30">
        <v>214270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31">
        <v>207374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232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233">
        <v>268522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34">
        <v>214516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35">
        <v>208113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36">
        <v>63022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37">
        <v>104389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38">
        <v>32015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39">
        <v>74630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40">
        <v>106760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41">
        <v>181752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42">
        <v>213593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43">
        <v>266828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44">
        <v>214331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245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246">
        <v>72755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47">
        <v>63650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248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249">
        <v>469631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50">
        <v>407256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51">
        <v>108383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52">
        <v>15739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53">
        <v>276309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54">
        <v>0</v>
      </nc>
      <ndxf>
        <numFmt numFmtId="3" formatCode="#,##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2" dxf="1" numFmtId="4">
      <nc r="AD255">
        <v>238544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256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257">
        <v>266751</v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58">
        <v>352212</v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59">
        <v>104051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60">
        <v>426928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61">
        <v>197338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62">
        <v>64093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63">
        <v>183955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264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265">
        <v>29312</v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66">
        <v>426312</v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67">
        <v>62006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68">
        <v>75039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69">
        <v>220119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70">
        <v>31221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71">
        <f>SUM(AD272:AD273)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72">
        <v>515106</v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73">
        <f>ROUND(#REF!*AY272,0)</f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74">
        <v>28292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75">
        <v>212484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76">
        <v>74824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77">
        <v>21370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78">
        <v>80159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79">
        <v>37417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80">
        <v>48114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81">
        <v>74587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82">
        <v>160053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83">
        <v>128814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284" start="0" length="0">
      <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285">
        <v>266982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86">
        <v>214578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287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288">
        <v>214331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89">
        <v>214393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90">
        <v>430868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91">
        <v>215193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92">
        <v>128666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93">
        <v>74608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294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295">
        <v>90819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96">
        <v>101752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97">
        <v>66413</v>
      </nc>
      <ndxf>
        <numFmt numFmtId="3" formatCode="#,##0"/>
        <fill>
          <patternFill patternType="solid">
            <bgColor indexed="9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98">
        <v>59786</v>
      </nc>
      <ndxf>
        <numFmt numFmtId="3" formatCode="#,##0"/>
        <fill>
          <patternFill patternType="solid">
            <bgColor indexed="9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299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300">
        <v>31110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01">
        <v>208605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02">
        <v>73057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03">
        <v>52985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04">
        <v>268675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05">
        <v>58952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06">
        <v>16076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07">
        <v>854594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08">
        <v>21241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09">
        <v>72582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10">
        <v>213469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11">
        <v>53370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12">
        <v>62689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13">
        <v>73143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314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315">
        <v>228246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16">
        <v>259286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17">
        <v>414860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18">
        <v>478503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19">
        <v>62781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20">
        <v>53416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21">
        <v>320291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22">
        <v>214824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323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324">
        <v>245270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25">
        <v>106544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26">
        <v>38422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27">
        <v>68307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28">
        <v>21315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29">
        <v>74350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30">
        <v>74350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31">
        <v>74091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32">
        <v>276146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33">
        <v>213531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34">
        <v>74716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35">
        <v>63853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36">
        <v>212977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37">
        <v>125046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38">
        <v>125415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39">
        <v>208605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40">
        <v>234533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341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342">
        <v>207990</v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43">
        <v>261826</v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44">
        <v>52262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45">
        <v>267983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346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347">
        <v>213100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48">
        <v>74457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49">
        <v>278547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50">
        <v>213408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51">
        <v>312164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52">
        <v>203685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53">
        <v>64296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54">
        <v>75039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355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356">
        <v>176055</v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57">
        <v>176055</v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58">
        <v>74694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59">
        <v>186030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60">
        <v>85383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61">
        <v>48031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62">
        <v>90801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363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364">
        <v>267367</v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65">
        <v>171062</v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66">
        <v>49944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67">
        <v>2087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68">
        <v>52046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369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370">
        <v>107222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71">
        <v>148473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72">
        <f>SUBTOTAL(9,AD373:AD374)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73">
        <v>3206580</v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74">
        <v>1112257</v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75">
        <v>208975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376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377">
        <v>319275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78">
        <v>319183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79">
        <v>424834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380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381">
        <v>266828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82">
        <v>266444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83">
        <v>175649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384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385">
        <v>259286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86">
        <v>207374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87">
        <v>319275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388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389">
        <v>138513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90">
        <v>106421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91">
        <v>213531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92">
        <v>396270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93">
        <v>138393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394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395">
        <v>233799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96">
        <v>212423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397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398">
        <v>257439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99">
        <v>125415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00">
        <v>228923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401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402">
        <v>266828</v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03">
        <v>266444</v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04">
        <v>320106</v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05">
        <v>266905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06">
        <v>62578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07">
        <v>212484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08">
        <v>213408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09">
        <v>427051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10">
        <v>277427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11">
        <v>52031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12">
        <v>214393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13">
        <v>74500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14">
        <v>154310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15">
        <v>0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16">
        <v>107160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17">
        <v>0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18">
        <v>83053</v>
      </nc>
      <ndxf>
        <numFmt numFmtId="3" formatCode="#,##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19">
        <v>32135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20">
        <v>0</v>
      </nc>
      <ndxf>
        <numFmt numFmtId="3" formatCode="#,##0"/>
        <fill>
          <patternFill patternType="solid">
            <bgColor indexed="9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421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422">
        <v>107068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23">
        <v>118559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24">
        <v>208236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425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426">
        <v>627261</v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27">
        <v>91167</v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28">
        <v>268060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29">
        <v>90850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30">
        <v>74651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31">
        <v>208113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32">
        <v>21106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433" start="0" length="0">
      <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434">
        <v>265520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35">
        <v>266828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36">
        <v>74587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437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438">
        <v>139314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39">
        <v>267983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40">
        <v>12878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41">
        <v>63797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442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443">
        <v>265905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44">
        <v>106514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45">
        <v>212731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46">
        <v>160145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47">
        <v>52108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48">
        <v>72582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49">
        <v>53601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50">
        <v>21334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51">
        <v>74371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452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453">
        <v>74436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54">
        <v>159453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55">
        <v>95729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456" start="0" length="0">
      <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457">
        <v>45420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458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459">
        <v>213346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60">
        <v>480159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61">
        <v>213408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62">
        <v>220754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63">
        <v>73380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64">
        <v>156728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465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466">
        <v>352516</v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67">
        <v>288673</v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68">
        <v>426804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69">
        <v>265982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70">
        <v>272371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471" start="0" length="0">
      <dxf>
        <alignment horizontal="center" vertical="center" readingOrder="0"/>
      </dxf>
    </rfmt>
    <rfmt sheetId="2" sqref="AD472" start="0" length="0">
      <dxf>
        <numFmt numFmtId="30" formatCode="@"/>
        <alignment vertical="center" readingOrder="0"/>
      </dxf>
    </rfmt>
    <rfmt sheetId="2" sqref="AD473" start="0" length="0">
      <dxf>
        <alignment vertical="center" readingOrder="0"/>
        <border outline="0">
          <top style="medium">
            <color indexed="64"/>
          </top>
        </border>
      </dxf>
    </rfmt>
    <rfmt sheetId="2" sqref="AD474" start="0" length="0">
      <dxf>
        <fill>
          <patternFill patternType="solid">
            <bgColor indexed="13"/>
          </patternFill>
        </fill>
        <alignment horizontal="center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  <rcc rId="0" sId="2" dxf="1" numFmtId="4">
      <nc r="AD475">
        <v>4508811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medium">
            <color indexed="64"/>
          </left>
          <right style="medium">
            <color indexed="64"/>
          </right>
          <bottom style="thin">
            <color indexed="64"/>
          </bottom>
        </border>
      </ndxf>
    </rcc>
    <rcc rId="0" sId="2" dxf="1" numFmtId="4">
      <nc r="AD476">
        <v>971113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medium">
            <color indexed="64"/>
          </left>
          <right style="medium">
            <color indexed="64"/>
          </right>
          <bottom style="thin">
            <color indexed="64"/>
          </bottom>
        </border>
      </ndxf>
    </rcc>
    <rcc rId="0" sId="2" dxf="1" numFmtId="4">
      <nc r="AD477">
        <v>1286694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medium">
            <color indexed="64"/>
          </left>
          <right style="medium">
            <color indexed="64"/>
          </right>
          <bottom style="thin">
            <color indexed="64"/>
          </bottom>
        </border>
      </ndxf>
    </rcc>
    <rcc rId="0" sId="2" dxf="1" numFmtId="4">
      <nc r="AD478">
        <v>7554453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medium">
            <color indexed="64"/>
          </bottom>
        </border>
      </ndxf>
    </rcc>
    <rfmt sheetId="2" sqref="AD479" start="0" length="0">
      <dxf>
        <numFmt numFmtId="30" formatCode="@"/>
        <alignment vertical="center" readingOrder="0"/>
        <border outline="0">
          <top style="medium">
            <color indexed="64"/>
          </top>
          <bottom style="medium">
            <color indexed="64"/>
          </bottom>
        </border>
      </dxf>
    </rfmt>
    <rcc rId="0" sId="2" dxf="1">
      <nc r="AD480">
        <f>#REF!</f>
      </nc>
      <ndxf>
        <numFmt numFmtId="3" formatCode="#,##0"/>
        <fill>
          <patternFill patternType="solid">
            <bgColor theme="7" tint="0.39997558519241921"/>
          </patternFill>
        </fill>
        <alignment horizontal="center" vertical="center" readingOrder="0"/>
        <border outline="0"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fmt sheetId="2" sqref="AD481" start="0" length="0">
      <dxf>
        <alignment vertical="center" readingOrder="0"/>
      </dxf>
    </rfmt>
    <rfmt sheetId="2" sqref="AD482" start="0" length="0">
      <dxf>
        <numFmt numFmtId="3" formatCode="#,##0"/>
        <alignment vertical="center" readingOrder="0"/>
        <border outline="0">
          <top style="medium">
            <color indexed="64"/>
          </top>
          <bottom style="medium">
            <color indexed="64"/>
          </bottom>
        </border>
      </dxf>
    </rfmt>
    <rcc rId="0" sId="2" dxf="1" numFmtId="4">
      <nc r="AD483">
        <v>107332</v>
      </nc>
      <ndxf>
        <numFmt numFmtId="3" formatCode="#,##0"/>
        <alignment horizontal="center" vertical="center" readingOrder="0"/>
        <border outline="0">
          <right style="medium">
            <color indexed="64"/>
          </right>
          <bottom style="thin">
            <color indexed="64"/>
          </bottom>
        </border>
      </ndxf>
    </rcc>
    <rcc rId="0" sId="2" dxf="1" numFmtId="4">
      <nc r="AD484">
        <v>532579</v>
      </nc>
      <ndxf>
        <numFmt numFmtId="3" formatCode="#,##0"/>
        <alignment horizontal="center" vertical="center" readingOrder="0"/>
        <border outline="0">
          <right style="medium">
            <color indexed="64"/>
          </right>
          <bottom style="thin">
            <color indexed="64"/>
          </bottom>
        </border>
      </ndxf>
    </rcc>
    <rcc rId="0" sId="2" dxf="1">
      <nc r="AD485">
        <f>#REF!</f>
      </nc>
      <ndxf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2" dxf="1" numFmtId="4">
      <nc r="AD486">
        <v>752729</v>
      </nc>
      <ndxf>
        <numFmt numFmtId="3" formatCode="#,##0"/>
        <alignment horizontal="center" vertical="center" readingOrder="0"/>
        <border outline="0"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87">
        <v>731334</v>
      </nc>
      <ndxf>
        <numFmt numFmtId="3" formatCode="#,##0"/>
        <alignment horizontal="center" vertical="center" readingOrder="0"/>
        <border outline="0"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88">
        <v>216794</v>
      </nc>
      <ndxf>
        <numFmt numFmtId="3" formatCode="#,##0"/>
        <alignment horizontal="center" vertical="center" readingOrder="0"/>
        <border outline="0">
          <right style="medium">
            <color indexed="64"/>
          </right>
          <top style="thin">
            <color indexed="64"/>
          </top>
          <bottom style="medium">
            <color indexed="64"/>
          </bottom>
        </border>
      </ndxf>
    </rcc>
    <rfmt sheetId="2" sqref="AD489" start="0" length="0">
      <dxf>
        <alignment vertical="center" readingOrder="0"/>
      </dxf>
    </rfmt>
    <rfmt sheetId="2" s="1" sqref="AD490" start="0" length="0">
      <dxf>
        <font>
          <b/>
          <sz val="11"/>
          <color auto="1"/>
          <name val="Arial"/>
          <scheme val="none"/>
        </font>
        <numFmt numFmtId="4" formatCode="#,##0.00"/>
        <fill>
          <patternFill patternType="solid">
            <bgColor indexed="22"/>
          </patternFill>
        </fill>
        <alignment horizontal="center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  <rfmt sheetId="2" sqref="AD491" start="0" length="0">
      <dxf>
        <numFmt numFmtId="30" formatCode="@"/>
        <alignment horizontal="center" vertical="center" readingOrder="0"/>
        <border outline="0">
          <right style="thin">
            <color indexed="64"/>
          </right>
          <top style="medium">
            <color indexed="64"/>
          </top>
        </border>
      </dxf>
    </rfmt>
    <rfmt sheetId="2" sqref="AD492" start="0" length="0">
      <dxf>
        <numFmt numFmtId="30" formatCode="@"/>
        <alignment horizontal="center" vertical="center" readingOrder="0"/>
        <border outline="0">
          <right style="thin">
            <color indexed="64"/>
          </right>
        </border>
      </dxf>
    </rfmt>
    <rfmt sheetId="2" sqref="AD493" start="0" length="0">
      <dxf>
        <font>
          <sz val="11"/>
          <color theme="0"/>
        </font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D494" start="0" length="0">
      <dxf>
        <numFmt numFmtId="30" formatCode="@"/>
        <alignment horizontal="center" vertical="center" readingOrder="0"/>
        <border outline="0"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dxf>
    </rfmt>
    <rfmt sheetId="2" sqref="AD495" start="0" length="0">
      <dxf>
        <numFmt numFmtId="30" formatCode="@"/>
        <alignment vertical="center" readingOrder="0"/>
        <border outline="0">
          <top style="thick">
            <color indexed="64"/>
          </top>
          <bottom style="medium">
            <color indexed="64"/>
          </bottom>
        </border>
      </dxf>
    </rfmt>
    <rfmt sheetId="2" sqref="AD496" start="0" length="0">
      <dxf>
        <alignment vertical="center" readingOrder="0"/>
      </dxf>
    </rfmt>
    <rfmt sheetId="2" sqref="AD497" start="0" length="0">
      <dxf>
        <alignment vertical="center" readingOrder="0"/>
      </dxf>
    </rfmt>
    <rfmt sheetId="2" sqref="AD498" start="0" length="0">
      <dxf>
        <alignment vertical="center" readingOrder="0"/>
      </dxf>
    </rfmt>
    <rfmt sheetId="2" sqref="AD499" start="0" length="0">
      <dxf>
        <alignment vertical="center" readingOrder="0"/>
      </dxf>
    </rfmt>
    <rfmt sheetId="2" sqref="AD500" start="0" length="0">
      <dxf>
        <alignment vertical="center" readingOrder="0"/>
      </dxf>
    </rfmt>
    <rfmt sheetId="2" sqref="AD501" start="0" length="0">
      <dxf>
        <alignment vertical="center" readingOrder="0"/>
      </dxf>
    </rfmt>
    <rfmt sheetId="2" sqref="AD502" start="0" length="0">
      <dxf>
        <alignment vertical="center" readingOrder="0"/>
      </dxf>
    </rfmt>
    <rfmt sheetId="2" sqref="AD503" start="0" length="0">
      <dxf>
        <alignment vertical="center" readingOrder="0"/>
      </dxf>
    </rfmt>
    <rfmt sheetId="2" sqref="AD504" start="0" length="0">
      <dxf>
        <alignment vertical="center" readingOrder="0"/>
      </dxf>
    </rfmt>
    <rfmt sheetId="2" sqref="AD505" start="0" length="0">
      <dxf>
        <alignment vertical="center" readingOrder="0"/>
      </dxf>
    </rfmt>
    <rfmt sheetId="2" sqref="AD506" start="0" length="0">
      <dxf>
        <alignment vertical="center" readingOrder="0"/>
      </dxf>
    </rfmt>
    <rfmt sheetId="2" sqref="AD507" start="0" length="0">
      <dxf>
        <alignment vertical="center" readingOrder="0"/>
      </dxf>
    </rfmt>
    <rfmt sheetId="2" sqref="AD508" start="0" length="0">
      <dxf>
        <alignment vertical="center" readingOrder="0"/>
      </dxf>
    </rfmt>
    <rfmt sheetId="2" sqref="AD509" start="0" length="0">
      <dxf>
        <alignment vertical="center" readingOrder="0"/>
      </dxf>
    </rfmt>
    <rfmt sheetId="2" sqref="AD510" start="0" length="0">
      <dxf>
        <alignment vertical="center" readingOrder="0"/>
      </dxf>
    </rfmt>
    <rfmt sheetId="2" sqref="AD511" start="0" length="0">
      <dxf>
        <alignment vertical="center" readingOrder="0"/>
      </dxf>
    </rfmt>
    <rfmt sheetId="2" sqref="AD512" start="0" length="0">
      <dxf>
        <alignment vertical="center" readingOrder="0"/>
      </dxf>
    </rfmt>
    <rfmt sheetId="2" sqref="AD513" start="0" length="0">
      <dxf>
        <alignment vertical="center" readingOrder="0"/>
      </dxf>
    </rfmt>
    <rfmt sheetId="2" sqref="AD514" start="0" length="0">
      <dxf>
        <alignment vertical="center" readingOrder="0"/>
      </dxf>
    </rfmt>
    <rfmt sheetId="2" sqref="AD515" start="0" length="0">
      <dxf>
        <alignment vertical="center" readingOrder="0"/>
      </dxf>
    </rfmt>
    <rfmt sheetId="2" sqref="AD516" start="0" length="0">
      <dxf>
        <alignment vertical="center" readingOrder="0"/>
      </dxf>
    </rfmt>
    <rfmt sheetId="2" sqref="AD517" start="0" length="0">
      <dxf>
        <alignment vertical="center" readingOrder="0"/>
      </dxf>
    </rfmt>
    <rfmt sheetId="2" sqref="AD518" start="0" length="0">
      <dxf>
        <alignment vertical="center" readingOrder="0"/>
      </dxf>
    </rfmt>
    <rfmt sheetId="2" sqref="AD519" start="0" length="0">
      <dxf>
        <alignment vertical="center" readingOrder="0"/>
      </dxf>
    </rfmt>
    <rfmt sheetId="2" sqref="AD520" start="0" length="0">
      <dxf>
        <alignment vertical="center" readingOrder="0"/>
      </dxf>
    </rfmt>
    <rfmt sheetId="2" sqref="AD521" start="0" length="0">
      <dxf>
        <alignment vertical="center" readingOrder="0"/>
      </dxf>
    </rfmt>
    <rfmt sheetId="2" sqref="AD522" start="0" length="0">
      <dxf>
        <alignment vertical="center" readingOrder="0"/>
      </dxf>
    </rfmt>
    <rfmt sheetId="2" sqref="AD523" start="0" length="0">
      <dxf>
        <alignment vertical="center" readingOrder="0"/>
      </dxf>
    </rfmt>
    <rfmt sheetId="2" sqref="AD524" start="0" length="0">
      <dxf>
        <alignment vertical="center" readingOrder="0"/>
      </dxf>
    </rfmt>
    <rfmt sheetId="2" sqref="AD525" start="0" length="0">
      <dxf>
        <alignment vertical="center" readingOrder="0"/>
      </dxf>
    </rfmt>
    <rfmt sheetId="2" sqref="AD526" start="0" length="0">
      <dxf>
        <alignment vertical="center" readingOrder="0"/>
      </dxf>
    </rfmt>
    <rfmt sheetId="2" sqref="AD527" start="0" length="0">
      <dxf>
        <alignment vertical="center" readingOrder="0"/>
      </dxf>
    </rfmt>
    <rfmt sheetId="2" sqref="AD528" start="0" length="0">
      <dxf>
        <alignment vertical="center" readingOrder="0"/>
      </dxf>
    </rfmt>
    <rfmt sheetId="2" sqref="AD529" start="0" length="0">
      <dxf>
        <alignment vertical="center" readingOrder="0"/>
      </dxf>
    </rfmt>
    <rfmt sheetId="2" sqref="AD530" start="0" length="0">
      <dxf>
        <alignment vertical="center" readingOrder="0"/>
      </dxf>
    </rfmt>
    <rfmt sheetId="2" sqref="AD531" start="0" length="0">
      <dxf>
        <alignment vertical="center" readingOrder="0"/>
      </dxf>
    </rfmt>
    <rfmt sheetId="2" sqref="AD532" start="0" length="0">
      <dxf>
        <alignment vertical="center" readingOrder="0"/>
      </dxf>
    </rfmt>
    <rfmt sheetId="2" sqref="AD533" start="0" length="0">
      <dxf>
        <alignment vertical="center" readingOrder="0"/>
      </dxf>
    </rfmt>
    <rcc rId="0" sId="2" dxf="1">
      <nc r="AD534" t="inlineStr">
        <is>
          <t>megszakítható</t>
        </is>
      </nc>
      <ndxf>
        <alignment vertical="center" readingOrder="0"/>
      </ndxf>
    </rcc>
    <rfmt sheetId="2" sqref="AD535" start="0" length="0">
      <dxf>
        <alignment vertical="center" readingOrder="0"/>
      </dxf>
    </rfmt>
    <rfmt sheetId="2" sqref="AD536" start="0" length="0">
      <dxf>
        <alignment vertical="center" readingOrder="0"/>
      </dxf>
    </rfmt>
    <rfmt sheetId="2" sqref="AD537" start="0" length="0">
      <dxf>
        <alignment vertical="center" readingOrder="0"/>
      </dxf>
    </rfmt>
    <rfmt sheetId="2" sqref="AD538" start="0" length="0">
      <dxf>
        <alignment vertical="center" readingOrder="0"/>
      </dxf>
    </rfmt>
    <rfmt sheetId="2" sqref="AD539" start="0" length="0">
      <dxf>
        <alignment vertical="center" readingOrder="0"/>
      </dxf>
    </rfmt>
    <rfmt sheetId="2" sqref="AD540" start="0" length="0">
      <dxf>
        <alignment vertical="center" readingOrder="0"/>
      </dxf>
    </rfmt>
    <rfmt sheetId="2" sqref="AD541" start="0" length="0">
      <dxf>
        <alignment vertical="center" readingOrder="0"/>
      </dxf>
    </rfmt>
    <rfmt sheetId="2" sqref="AD542" start="0" length="0">
      <dxf>
        <alignment vertical="center" readingOrder="0"/>
      </dxf>
    </rfmt>
    <rfmt sheetId="2" sqref="AD543" start="0" length="0">
      <dxf>
        <alignment vertical="center" readingOrder="0"/>
      </dxf>
    </rfmt>
    <rfmt sheetId="2" sqref="AD544" start="0" length="0">
      <dxf>
        <alignment vertical="center" readingOrder="0"/>
      </dxf>
    </rfmt>
    <rfmt sheetId="2" sqref="AD545" start="0" length="0">
      <dxf>
        <alignment vertical="center" readingOrder="0"/>
      </dxf>
    </rfmt>
    <rfmt sheetId="2" sqref="AD546" start="0" length="0">
      <dxf>
        <alignment vertical="center" readingOrder="0"/>
      </dxf>
    </rfmt>
    <rfmt sheetId="2" sqref="AD547" start="0" length="0">
      <dxf>
        <alignment vertical="center" readingOrder="0"/>
      </dxf>
    </rfmt>
    <rfmt sheetId="2" sqref="AD548" start="0" length="0">
      <dxf>
        <alignment vertical="center" readingOrder="0"/>
      </dxf>
    </rfmt>
    <rfmt sheetId="2" sqref="AD549" start="0" length="0">
      <dxf>
        <alignment vertical="center" readingOrder="0"/>
      </dxf>
    </rfmt>
    <rfmt sheetId="2" sqref="AD550" start="0" length="0">
      <dxf>
        <alignment vertical="center" readingOrder="0"/>
      </dxf>
    </rfmt>
    <rfmt sheetId="2" sqref="AD551" start="0" length="0">
      <dxf>
        <alignment vertical="center" readingOrder="0"/>
      </dxf>
    </rfmt>
    <rfmt sheetId="2" sqref="AD552" start="0" length="0">
      <dxf>
        <alignment vertical="center" readingOrder="0"/>
      </dxf>
    </rfmt>
    <rfmt sheetId="2" sqref="AD553" start="0" length="0">
      <dxf>
        <alignment vertical="center" readingOrder="0"/>
      </dxf>
    </rfmt>
    <rfmt sheetId="2" sqref="AD554" start="0" length="0">
      <dxf>
        <alignment vertical="center" readingOrder="0"/>
      </dxf>
    </rfmt>
    <rfmt sheetId="2" sqref="AD555" start="0" length="0">
      <dxf>
        <alignment vertical="center" readingOrder="0"/>
      </dxf>
    </rfmt>
    <rfmt sheetId="2" sqref="AD556" start="0" length="0">
      <dxf>
        <alignment vertical="center" readingOrder="0"/>
      </dxf>
    </rfmt>
    <rfmt sheetId="2" sqref="AD557" start="0" length="0">
      <dxf>
        <alignment vertical="center" readingOrder="0"/>
      </dxf>
    </rfmt>
    <rfmt sheetId="2" sqref="AD558" start="0" length="0">
      <dxf>
        <alignment vertical="center" readingOrder="0"/>
      </dxf>
    </rfmt>
    <rfmt sheetId="2" sqref="AD559" start="0" length="0">
      <dxf>
        <alignment vertical="center" readingOrder="0"/>
      </dxf>
    </rfmt>
    <rfmt sheetId="2" sqref="AD560" start="0" length="0">
      <dxf>
        <alignment vertical="center" readingOrder="0"/>
      </dxf>
    </rfmt>
    <rfmt sheetId="2" sqref="AD561" start="0" length="0">
      <dxf>
        <alignment vertical="center" readingOrder="0"/>
      </dxf>
    </rfmt>
    <rfmt sheetId="2" sqref="AD562" start="0" length="0">
      <dxf>
        <alignment vertical="center" readingOrder="0"/>
      </dxf>
    </rfmt>
    <rfmt sheetId="2" sqref="AD563" start="0" length="0">
      <dxf>
        <alignment vertical="center" readingOrder="0"/>
      </dxf>
    </rfmt>
    <rfmt sheetId="2" sqref="AD564" start="0" length="0">
      <dxf>
        <alignment vertical="center" readingOrder="0"/>
      </dxf>
    </rfmt>
    <rfmt sheetId="2" sqref="AD565" start="0" length="0">
      <dxf>
        <alignment vertical="center" readingOrder="0"/>
      </dxf>
    </rfmt>
    <rfmt sheetId="2" sqref="AD566" start="0" length="0">
      <dxf>
        <alignment vertical="center" readingOrder="0"/>
      </dxf>
    </rfmt>
    <rfmt sheetId="2" sqref="AD567" start="0" length="0">
      <dxf>
        <alignment vertical="center" readingOrder="0"/>
      </dxf>
    </rfmt>
    <rfmt sheetId="2" sqref="AD568" start="0" length="0">
      <dxf>
        <alignment vertical="center" readingOrder="0"/>
      </dxf>
    </rfmt>
    <rfmt sheetId="2" sqref="AD569" start="0" length="0">
      <dxf>
        <alignment vertical="center" readingOrder="0"/>
      </dxf>
    </rfmt>
    <rfmt sheetId="2" sqref="AD570" start="0" length="0">
      <dxf>
        <alignment vertical="center" readingOrder="0"/>
      </dxf>
    </rfmt>
    <rfmt sheetId="2" sqref="AD571" start="0" length="0">
      <dxf>
        <alignment vertical="center" readingOrder="0"/>
      </dxf>
    </rfmt>
    <rfmt sheetId="2" sqref="AD572" start="0" length="0">
      <dxf>
        <alignment vertical="center" readingOrder="0"/>
      </dxf>
    </rfmt>
    <rfmt sheetId="2" sqref="AD573" start="0" length="0">
      <dxf>
        <alignment vertical="center" readingOrder="0"/>
      </dxf>
    </rfmt>
    <rfmt sheetId="2" sqref="AD574" start="0" length="0">
      <dxf>
        <alignment vertical="center" readingOrder="0"/>
      </dxf>
    </rfmt>
    <rfmt sheetId="2" sqref="AD575" start="0" length="0">
      <dxf>
        <alignment vertical="center" readingOrder="0"/>
      </dxf>
    </rfmt>
    <rfmt sheetId="2" sqref="AD576" start="0" length="0">
      <dxf>
        <alignment vertical="center" readingOrder="0"/>
      </dxf>
    </rfmt>
    <rfmt sheetId="2" sqref="AD577" start="0" length="0">
      <dxf>
        <alignment vertical="center" readingOrder="0"/>
      </dxf>
    </rfmt>
    <rfmt sheetId="2" sqref="AD578" start="0" length="0">
      <dxf>
        <alignment vertical="center" readingOrder="0"/>
      </dxf>
    </rfmt>
    <rfmt sheetId="2" sqref="AD579" start="0" length="0">
      <dxf>
        <alignment vertical="center" readingOrder="0"/>
      </dxf>
    </rfmt>
    <rfmt sheetId="2" sqref="AD580" start="0" length="0">
      <dxf>
        <alignment vertical="center" readingOrder="0"/>
      </dxf>
    </rfmt>
    <rfmt sheetId="2" sqref="AD581" start="0" length="0">
      <dxf>
        <alignment vertical="center" readingOrder="0"/>
      </dxf>
    </rfmt>
    <rfmt sheetId="2" sqref="AD582" start="0" length="0">
      <dxf>
        <alignment vertical="center" readingOrder="0"/>
      </dxf>
    </rfmt>
    <rfmt sheetId="2" sqref="AD583" start="0" length="0">
      <dxf>
        <alignment vertical="center" readingOrder="0"/>
      </dxf>
    </rfmt>
    <rfmt sheetId="2" sqref="AD584" start="0" length="0">
      <dxf>
        <alignment vertical="center" readingOrder="0"/>
      </dxf>
    </rfmt>
    <rfmt sheetId="2" sqref="AD585" start="0" length="0">
      <dxf>
        <alignment vertical="center" readingOrder="0"/>
      </dxf>
    </rfmt>
    <rfmt sheetId="2" sqref="AD586" start="0" length="0">
      <dxf>
        <alignment vertical="center" readingOrder="0"/>
      </dxf>
    </rfmt>
    <rfmt sheetId="2" sqref="AD587" start="0" length="0">
      <dxf>
        <alignment vertical="center" readingOrder="0"/>
      </dxf>
    </rfmt>
    <rfmt sheetId="2" sqref="AD588" start="0" length="0">
      <dxf>
        <alignment vertical="center" readingOrder="0"/>
      </dxf>
    </rfmt>
    <rfmt sheetId="2" sqref="AD589" start="0" length="0">
      <dxf>
        <alignment vertical="center" readingOrder="0"/>
      </dxf>
    </rfmt>
    <rfmt sheetId="2" sqref="AD590" start="0" length="0">
      <dxf>
        <alignment vertical="center" readingOrder="0"/>
      </dxf>
    </rfmt>
    <rfmt sheetId="2" sqref="AD591" start="0" length="0">
      <dxf>
        <alignment vertical="center" readingOrder="0"/>
      </dxf>
    </rfmt>
    <rfmt sheetId="2" sqref="AD592" start="0" length="0">
      <dxf>
        <alignment vertical="center" readingOrder="0"/>
      </dxf>
    </rfmt>
    <rfmt sheetId="2" sqref="AD593" start="0" length="0">
      <dxf>
        <alignment vertical="center" readingOrder="0"/>
      </dxf>
    </rfmt>
    <rfmt sheetId="2" sqref="AD594" start="0" length="0">
      <dxf>
        <alignment vertical="center" readingOrder="0"/>
      </dxf>
    </rfmt>
    <rfmt sheetId="2" sqref="AD595" start="0" length="0">
      <dxf>
        <alignment vertical="center" readingOrder="0"/>
      </dxf>
    </rfmt>
    <rfmt sheetId="2" sqref="AD596" start="0" length="0">
      <dxf>
        <alignment vertical="center" readingOrder="0"/>
      </dxf>
    </rfmt>
    <rfmt sheetId="2" sqref="AD597" start="0" length="0">
      <dxf>
        <alignment vertical="center" readingOrder="0"/>
      </dxf>
    </rfmt>
    <rfmt sheetId="2" sqref="AD598" start="0" length="0">
      <dxf>
        <alignment vertical="center" readingOrder="0"/>
      </dxf>
    </rfmt>
    <rfmt sheetId="2" sqref="AD599" start="0" length="0">
      <dxf>
        <alignment vertical="center" readingOrder="0"/>
      </dxf>
    </rfmt>
    <rfmt sheetId="2" sqref="AD600" start="0" length="0">
      <dxf>
        <alignment vertical="center" readingOrder="0"/>
      </dxf>
    </rfmt>
    <rfmt sheetId="2" sqref="AD601" start="0" length="0">
      <dxf>
        <alignment vertical="center" readingOrder="0"/>
      </dxf>
    </rfmt>
    <rfmt sheetId="2" sqref="AD602" start="0" length="0">
      <dxf>
        <alignment vertical="center" readingOrder="0"/>
      </dxf>
    </rfmt>
    <rfmt sheetId="2" sqref="AD603" start="0" length="0">
      <dxf>
        <alignment vertical="center" readingOrder="0"/>
      </dxf>
    </rfmt>
    <rfmt sheetId="2" sqref="AD604" start="0" length="0">
      <dxf>
        <alignment vertical="center" readingOrder="0"/>
      </dxf>
    </rfmt>
    <rfmt sheetId="2" sqref="AD605" start="0" length="0">
      <dxf>
        <alignment vertical="center" readingOrder="0"/>
      </dxf>
    </rfmt>
    <rfmt sheetId="2" sqref="AD606" start="0" length="0">
      <dxf>
        <alignment vertical="center" readingOrder="0"/>
      </dxf>
    </rfmt>
    <rfmt sheetId="2" sqref="AD607" start="0" length="0">
      <dxf>
        <alignment vertical="center" readingOrder="0"/>
      </dxf>
    </rfmt>
    <rfmt sheetId="2" sqref="AD608" start="0" length="0">
      <dxf>
        <alignment vertical="center" readingOrder="0"/>
      </dxf>
    </rfmt>
    <rfmt sheetId="2" sqref="AD609" start="0" length="0">
      <dxf>
        <alignment vertical="center" readingOrder="0"/>
      </dxf>
    </rfmt>
    <rfmt sheetId="2" sqref="AD610" start="0" length="0">
      <dxf>
        <alignment vertical="center" readingOrder="0"/>
      </dxf>
    </rfmt>
    <rfmt sheetId="2" sqref="AD611" start="0" length="0">
      <dxf>
        <alignment vertical="center" readingOrder="0"/>
      </dxf>
    </rfmt>
    <rfmt sheetId="2" sqref="AD612" start="0" length="0">
      <dxf>
        <alignment vertical="center" readingOrder="0"/>
      </dxf>
    </rfmt>
    <rfmt sheetId="2" sqref="AD613" start="0" length="0">
      <dxf>
        <alignment vertical="center" readingOrder="0"/>
      </dxf>
    </rfmt>
    <rfmt sheetId="2" sqref="AD614" start="0" length="0">
      <dxf>
        <alignment vertical="center" readingOrder="0"/>
      </dxf>
    </rfmt>
    <rfmt sheetId="2" sqref="AD615" start="0" length="0">
      <dxf>
        <alignment vertical="center" readingOrder="0"/>
      </dxf>
    </rfmt>
    <rfmt sheetId="2" sqref="AD616" start="0" length="0">
      <dxf>
        <alignment vertical="center" readingOrder="0"/>
      </dxf>
    </rfmt>
    <rfmt sheetId="2" sqref="AD617" start="0" length="0">
      <dxf>
        <alignment vertical="center" readingOrder="0"/>
      </dxf>
    </rfmt>
    <rfmt sheetId="2" sqref="AD618" start="0" length="0">
      <dxf>
        <alignment vertical="center" readingOrder="0"/>
      </dxf>
    </rfmt>
    <rfmt sheetId="2" sqref="AD619" start="0" length="0">
      <dxf>
        <alignment vertical="center" readingOrder="0"/>
      </dxf>
    </rfmt>
    <rfmt sheetId="2" sqref="AD620" start="0" length="0">
      <dxf>
        <alignment vertical="center" readingOrder="0"/>
      </dxf>
    </rfmt>
    <rfmt sheetId="2" sqref="AD621" start="0" length="0">
      <dxf>
        <alignment vertical="center" readingOrder="0"/>
      </dxf>
    </rfmt>
    <rfmt sheetId="2" sqref="AD622" start="0" length="0">
      <dxf>
        <alignment vertical="center" readingOrder="0"/>
      </dxf>
    </rfmt>
    <rfmt sheetId="2" sqref="AD623" start="0" length="0">
      <dxf>
        <alignment vertical="center" readingOrder="0"/>
      </dxf>
    </rfmt>
    <rfmt sheetId="2" sqref="AD624" start="0" length="0">
      <dxf>
        <alignment vertical="center" readingOrder="0"/>
      </dxf>
    </rfmt>
    <rfmt sheetId="2" sqref="AD625" start="0" length="0">
      <dxf>
        <alignment vertical="center" readingOrder="0"/>
      </dxf>
    </rfmt>
    <rfmt sheetId="2" sqref="AD626" start="0" length="0">
      <dxf>
        <alignment vertical="center" readingOrder="0"/>
      </dxf>
    </rfmt>
  </rrc>
  <rrc rId="589" sId="2" ref="AD1:AD1048576" action="deleteCol">
    <undo index="2" exp="area" ref3D="1" dr="$A$2:$XFD$3" dn="Z_EC82EC42_76E0_4781_B877_13BB6D0777DF_.wvu.PrintTitles" sId="2"/>
    <undo index="2" exp="area" ref3D="1" dr="$A$2:$XFD$3" dn="Z_EAB0E31B_6637_4D4E_A1C4_84B123167B72_.wvu.PrintTitles" sId="2"/>
    <undo index="0" exp="area" ref3D="1" dr="$AN$1:$AP$1048576" dn="Z_EAB0E31B_6637_4D4E_A1C4_84B123167B72_.wvu.Cols" sId="2"/>
    <undo index="2" exp="area" ref3D="1" dr="$A$2:$XFD$3" dn="Z_E9FE6A6F_3618_4F0B_9595_2A4A0816C087_.wvu.PrintTitles" sId="2"/>
    <undo index="2" exp="area" ref3D="1" dr="$A$2:$XFD$3" dn="Z_E5AB5744_4C8A_40CE_9F0B_33627CEEF0B3_.wvu.PrintTitles" sId="2"/>
    <undo index="2" exp="area" ref3D="1" dr="$A$2:$XFD$3" dn="Z_D804A323_1934_42A5_ADE5_667998EEFD9B_.wvu.PrintTitles" sId="2"/>
    <undo index="2" exp="area" ref3D="1" dr="$AJ$1:$AM$1048576" dn="Z_D804A323_1934_42A5_ADE5_667998EEFD9B_.wvu.Cols" sId="2"/>
    <undo index="2" exp="area" ref3D="1" dr="$A$2:$XFD$3" dn="Z_D6E84AB2_3371_40A9_86DA_A7CB0C4470C3_.wvu.PrintTitles" sId="2"/>
    <undo index="0" exp="area" ref3D="1" dr="$A$250:$XFD$250" dn="Z_D36219D0_A7BF_4FA8_8DD8_488F13E3673E_.wvu.Rows" sId="2"/>
    <undo index="2" exp="area" ref3D="1" dr="$A$2:$XFD$3" dn="Z_D36219D0_A7BF_4FA8_8DD8_488F13E3673E_.wvu.PrintTitles" sId="2"/>
    <undo index="0" exp="area" ref3D="1" dr="$AN$1:$AO$1048576" dn="Z_D36219D0_A7BF_4FA8_8DD8_488F13E3673E_.wvu.Cols" sId="2"/>
    <undo index="0" exp="area" ref3D="1" dr="$A$250:$XFD$250" dn="Z_C22417F1_0922_495C_826E_BDAEA7C2F5B1_.wvu.Rows" sId="2"/>
    <undo index="2" exp="area" ref3D="1" dr="$A$2:$XFD$3" dn="Z_C22417F1_0922_495C_826E_BDAEA7C2F5B1_.wvu.PrintTitles" sId="2"/>
    <undo index="0" exp="area" ref3D="1" dr="$AN$1:$AO$1048576" dn="Z_C22417F1_0922_495C_826E_BDAEA7C2F5B1_.wvu.Cols" sId="2"/>
    <undo index="2" exp="area" ref3D="1" dr="$A$2:$XFD$3" dn="Z_B7F6F808_C796_4841_A128_909C4D10553C_.wvu.PrintTitles" sId="2"/>
    <undo index="0" exp="area" ref3D="1" dr="$AN$1:$AP$1048576" dn="Z_B7F6F808_C796_4841_A128_909C4D10553C_.wvu.Cols" sId="2"/>
    <undo index="2" exp="area" ref3D="1" dr="$A$2:$XFD$3" dn="Z_9A544348_C62B_4C52_9881_7B81D8AABC20_.wvu.PrintTitles" sId="2"/>
    <undo index="2" exp="area" ref3D="1" dr="$A$2:$XFD$3" dn="Z_97310CF4_8226_4A1A_B74A_4157DE6ECEB4_.wvu.PrintTitles" sId="2"/>
    <undo index="0" exp="area" ref3D="1" dr="$A$250:$XFD$250" dn="Z_8DC3BF2D_804D_41E7_9D94_D62D5D3A81A6_.wvu.Rows" sId="2"/>
    <undo index="2" exp="area" ref3D="1" dr="$A$2:$XFD$3" dn="Z_8DC3BF2D_804D_41E7_9D94_D62D5D3A81A6_.wvu.PrintTitles" sId="2"/>
    <undo index="0" exp="area" ref3D="1" dr="$AN$1:$AO$1048576" dn="Z_8DC3BF2D_804D_41E7_9D94_D62D5D3A81A6_.wvu.Cols" sId="2"/>
    <undo index="1" exp="area" ref3D="1" dr="$A$113:$XFD$113" dn="Z_8CF23890_B80D_43CE_AC47_A5A077AE53A3_.wvu.Rows" sId="2"/>
    <undo index="2" exp="area" ref3D="1" dr="$A$2:$XFD$3" dn="Z_8CF23890_B80D_43CE_AC47_A5A077AE53A3_.wvu.PrintTitles" sId="2"/>
    <undo index="2" exp="area" ref3D="1" dr="$A$2:$XFD$3" dn="Z_70379542_B2D6_40D2_80AE_F1B0F6194280_.wvu.PrintTitles" sId="2"/>
    <undo index="4" exp="area" ref3D="1" dr="$AJ$1:$AM$1048576" dn="Z_8CF23890_B80D_43CE_AC47_A5A077AE53A3_.wvu.Cols" sId="2"/>
    <undo index="2" exp="area" ref3D="1" dr="$AH$1:$AH$1048576" dn="Z_8CF23890_B80D_43CE_AC47_A5A077AE53A3_.wvu.Cols" sId="2"/>
    <undo index="6" exp="area" ref3D="1" dr="$AD$1:$BC$1048576" dn="Z_70379542_B2D6_40D2_80AE_F1B0F6194280_.wvu.Cols" sId="2"/>
    <undo index="2" exp="area" ref3D="1" dr="$A$2:$XFD$3" dn="Z_5EC924FF_8BC8_40AD_A319_4C9D91240D71_.wvu.PrintTitles" sId="2"/>
    <undo index="2" exp="area" ref3D="1" dr="$A$2:$XFD$3" dn="Z_5D3CE05E_E258_49BD_A56F_B41F6E2E1760_.wvu.PrintTitles" sId="2"/>
    <undo index="0" exp="area" ref3D="1" dr="$A$250:$XFD$250" dn="Z_50921383_7DBA_4510_9D4A_313E4C433247_.wvu.Rows" sId="2"/>
    <undo index="2" exp="area" ref3D="1" dr="$A$2:$XFD$3" dn="Z_50921383_7DBA_4510_9D4A_313E4C433247_.wvu.PrintTitles" sId="2"/>
    <undo index="4" exp="area" ref3D="1" dr="$AP$1:$AP$1048576" dn="Z_50921383_7DBA_4510_9D4A_313E4C433247_.wvu.Cols" sId="2"/>
    <undo index="2" exp="area" ref3D="1" dr="$AN$1:$AO$1048576" dn="Z_50921383_7DBA_4510_9D4A_313E4C433247_.wvu.Cols" sId="2"/>
    <undo index="1" exp="area" ref3D="1" dr="$AB$1:$AH$1048576" dn="Z_50921383_7DBA_4510_9D4A_313E4C433247_.wvu.Cols" sId="2"/>
    <undo index="2" exp="area" ref3D="1" dr="$A$2:$XFD$3" dn="Z_4AAFD51F_A55D_4BD7_8E8E_8ADC9828244C_.wvu.PrintTitles" sId="2"/>
    <undo index="2" exp="area" ref3D="1" dr="$A$2:$XFD$3" dn="Z_2A64C2BC_53ED_460F_8F73_8F31D0C747C5_.wvu.PrintTitles" sId="2"/>
    <undo index="2" exp="area" ref3D="1" dr="$AN$1:$AO$1048576" dn="Z_2A64C2BC_53ED_460F_8F73_8F31D0C747C5_.wvu.Cols" sId="2"/>
    <undo index="2" exp="area" ref3D="1" dr="$A$2:$XFD$3" dn="Z_22DCB34F_2C24_4230_98F6_DAF7677861F8_.wvu.PrintTitles" sId="2"/>
    <undo index="6" exp="area" ref3D="1" dr="$AD$1:$BC$1048576" dn="Z_22DCB34F_2C24_4230_98F6_DAF7677861F8_.wvu.Cols" sId="2"/>
    <undo index="2" exp="area" ref3D="1" dr="$A$2:$XFD$3" dn="Nyomtatási_cím" sId="2"/>
    <rfmt sheetId="2" xfDxf="1" sqref="AD1:AD1048576" start="0" length="0">
      <dxf>
        <font>
          <sz val="11"/>
        </font>
      </dxf>
    </rfmt>
    <rcc rId="0" sId="2">
      <nc r="AD1" t="inlineStr">
        <is>
          <t>14.</t>
        </is>
      </nc>
    </rcc>
    <rcc rId="0" sId="2" dxf="1">
      <nc r="AD2" t="inlineStr">
        <is>
          <t>Technikai napi kapacitás</t>
        </is>
      </nc>
      <ndxf>
        <font>
          <b/>
          <sz val="11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" t="inlineStr">
        <is>
          <t>(kWh/nap)</t>
        </is>
      </nc>
      <ndxf>
        <font>
          <b/>
          <sz val="11"/>
        </font>
        <numFmt numFmtId="167" formatCode="#,##0.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" t="inlineStr">
        <is>
          <t>(kWh/day)</t>
        </is>
      </nc>
      <ndxf>
        <font>
          <b/>
          <sz val="11"/>
        </font>
        <numFmt numFmtId="167" formatCode="#,##0.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5">
        <v>10255128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6">
        <v>7711368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7">
        <v>4994712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8">
        <v>5124744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9">
        <v>0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0">
        <f>SUM(AD11:AD13)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1">
        <v>6357696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2">
        <v>6390960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3">
        <v>5874579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4">
        <v>1021944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5">
        <v>1789056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6">
        <v>6405720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7">
        <v>6437136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8">
        <v>4429968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9">
        <v>10246272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0">
        <f>SUBTOTAL(9,AD21:AD22)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1">
        <v>6243192</v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2">
        <v>1248384</v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3">
        <v>5104056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4">
        <v>6402024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5">
        <v>5146920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6">
        <v>6431592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7">
        <v>1741968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8">
        <v>1741968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9">
        <v>4342728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0">
        <v>648456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1">
        <v>2504616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2">
        <v>2180400</v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33" start="0" length="0">
      <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D34" start="0" length="0">
      <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35">
        <v>1826808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6">
        <v>2173584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7">
        <f>SUBTOTAL(9,AD38:AD40)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8">
        <v>5117352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9">
        <v>6357696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0">
        <v>1281264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1">
        <v>6270888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2">
        <v>1800936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3">
        <v>0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4">
        <v>4994712</v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45" start="0" length="0">
      <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46">
        <v>124560</v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7">
        <v>6429744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8">
        <v>5124744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9">
        <v>8711952</v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50" start="0" length="0">
      <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D51" start="0" length="0">
      <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AD52">
        <f>SUBTOTAL(9,AD53:AD54)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53">
        <v>12848400</v>
      </nc>
      <ndxf>
        <numFmt numFmtId="3" formatCode="#,##0"/>
        <fill>
          <patternFill patternType="solid">
            <bgColor rgb="FFCCFFCC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54">
        <v>4485408</v>
      </nc>
      <ndxf>
        <numFmt numFmtId="3" formatCode="#,##0"/>
        <fill>
          <patternFill patternType="solid">
            <bgColor rgb="FFCCFFCC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55">
        <v>374520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56">
        <v>624360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57">
        <v>5121792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58">
        <f>SUBTOTAL(9,AD59:AD61)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59">
        <v>2040912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60">
        <v>8962800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61">
        <v>10484376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62">
        <f>SUBTOTAL(9,AD63:AD73)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63">
        <v>18422040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64">
        <v>5104056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65">
        <v>15338496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66">
        <v>17837928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67">
        <v>69022704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68">
        <v>16558896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69">
        <v>51024432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70">
        <v>10231488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71">
        <v>36228744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72">
        <v>43546824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73">
        <v>38312736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74">
        <v>1264632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75">
        <v>6243192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76">
        <v>4994712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77">
        <v>1792656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78">
        <v>1892232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79">
        <v>250752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80">
        <v>125040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81">
        <v>51604824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82">
        <v>2562984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83">
        <v>1793184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84">
        <f>SUBTOTAL(9,AD85:AD86)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85">
        <v>2554848</v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86">
        <v>8520432</v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87">
        <v>515112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88">
        <v>2809656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89">
        <v>1277184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90">
        <v>6403872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91">
        <v>1318944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92">
        <f>SUBTOTAL(9,AD93:AD95)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93">
        <v>20315208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94">
        <v>6403872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95">
        <v>12881640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96">
        <v>6135456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97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98">
        <v>5908584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99">
        <v>4499640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00">
        <v>5146920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01">
        <v>3843480</v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102" start="0" length="0">
      <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D103" start="0" length="0">
      <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D104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105">
        <v>6403872</v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06">
        <v>5130648</v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07">
        <v>77113080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08">
        <v>1273488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09">
        <v>9640992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110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111">
        <v>6398328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12">
        <v>5126232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13">
        <v>5126232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114" start="0" length="0">
      <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115">
        <v>2304144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116" start="0" length="0">
      <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D117" start="0" length="0">
      <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118">
        <v>5884776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19">
        <v>765264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20">
        <v>6385416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21">
        <v>2551896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122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123">
        <v>5521776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24">
        <v>5497392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25">
        <v>6365088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26">
        <v>2554104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27">
        <v>3995544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28">
        <v>3244608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29">
        <v>5120304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30">
        <v>3965952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131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132">
        <v>2557056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33">
        <v>4513392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134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135">
        <v>6350304</v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36">
        <v>6398328</v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37">
        <v>25689672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38">
        <v>2608032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39">
        <v>3826872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140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141">
        <v>6403872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42">
        <v>5132136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143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144">
        <v>10237392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45">
        <v>6411264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46">
        <v>5124744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47">
        <v>10246272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148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149">
        <v>5146920</v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50">
        <v>4504800</v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51">
        <v>6392808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52">
        <v>6431592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53">
        <v>2577024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54">
        <v>6376176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55">
        <v>528120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56">
        <v>6283824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57">
        <v>512160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58">
        <v>6402024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59">
        <v>6431592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60">
        <v>527952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61">
        <v>4096032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62">
        <v>4993224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63">
        <v>1536888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64">
        <v>1251696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65">
        <v>6416808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66">
        <v>8199432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67">
        <v>4317000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68">
        <v>760152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69">
        <v>5130648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70">
        <v>1792656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71">
        <v>8737824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172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173">
        <v>5886480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74">
        <v>5133600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175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176">
        <v>5146920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77">
        <v>5143944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78">
        <v>217200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79">
        <v>2816976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80">
        <v>4959240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81">
        <v>326784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82">
        <v>545352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183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184">
        <v>750840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85">
        <v>3493008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86">
        <v>2001312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87">
        <v>0</v>
      </nc>
      <ndxf>
        <numFmt numFmtId="3" formatCode="#,##0"/>
        <fill>
          <patternFill patternType="solid">
            <bgColor indexed="9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188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189">
        <v>6370632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90">
        <v>3847920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91">
        <v>6381720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92">
        <v>1782840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93">
        <v>1748184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94">
        <v>6016656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95">
        <v>5763432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196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197">
        <v>5098152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98">
        <v>1784400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99">
        <f>#REF!</f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00">
        <v>2812896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01">
        <v>3994368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02">
        <v>1799904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03">
        <v>1248744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204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205">
        <v>1804560</v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06">
        <v>5170560</v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07">
        <v>1024296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08">
        <v>5121792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09">
        <v>1793184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10">
        <v>6359544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11">
        <v>3855672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12">
        <v>1792656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13">
        <v>1784904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14">
        <v>998880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15">
        <v>5604672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16">
        <v>1784400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17">
        <v>514512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18">
        <v>3133200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19">
        <v>521904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220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221">
        <v>3215784</v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22">
        <v>0</v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223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224">
        <v>3216720</v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25">
        <v>0</v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26">
        <v>1304904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27">
        <v>7680336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28">
        <v>1783872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29">
        <v>5114400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30">
        <v>5142480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31">
        <v>4976976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232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233">
        <v>6444528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34">
        <v>5148384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35">
        <v>4994712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36">
        <v>1512528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37">
        <v>2505336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38">
        <v>768360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39">
        <v>1791120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40">
        <v>2562240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41">
        <v>4362048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42">
        <v>5126232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43">
        <v>6403872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44">
        <v>5143944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245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246">
        <v>1746120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47">
        <v>1527600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248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249">
        <v>11271144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50">
        <v>9774144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51">
        <v>2601192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52">
        <v>377736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53">
        <v>6631416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54">
        <v>0</v>
      </nc>
      <ndxf>
        <numFmt numFmtId="3" formatCode="#,##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2" dxf="1" numFmtId="4">
      <nc r="AD255">
        <v>5725056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256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257">
        <v>6402024</v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58">
        <v>8453088</v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59">
        <v>2497224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60">
        <v>10246272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61">
        <v>4736112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62">
        <v>1538232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63">
        <v>4414920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264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265">
        <v>703488</v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66">
        <v>10231488</v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67">
        <v>1488144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68">
        <v>1800936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69">
        <v>5282856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70">
        <v>749304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71">
        <f>SUM(AD272:AD273)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72">
        <v>12362544</v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73">
        <f>ROUND(#REF!*AX272,0)</f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74">
        <v>679008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75">
        <v>5099616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76">
        <v>1795776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77">
        <v>512880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78">
        <v>1923816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79">
        <v>898008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80">
        <v>1154736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81">
        <v>1790088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82">
        <v>3841272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83">
        <v>3091536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284" start="0" length="0">
      <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285">
        <v>6407568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86">
        <v>5149872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287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288">
        <v>5143944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89">
        <v>5145432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90">
        <v>10340832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91">
        <v>5164632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92">
        <v>3087984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93">
        <v>1790592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294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295">
        <v>2179656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96">
        <v>2442048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97">
        <v>1593912</v>
      </nc>
      <ndxf>
        <numFmt numFmtId="3" formatCode="#,##0"/>
        <fill>
          <patternFill patternType="solid">
            <bgColor indexed="9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98">
        <v>1434864</v>
      </nc>
      <ndxf>
        <numFmt numFmtId="3" formatCode="#,##0"/>
        <fill>
          <patternFill patternType="solid">
            <bgColor indexed="9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299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300">
        <v>746640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01">
        <v>5006520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02">
        <v>1753368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03">
        <v>1271640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04">
        <v>6448200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05">
        <v>1414848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06">
        <v>385824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07">
        <v>20510256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08">
        <v>509784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09">
        <v>1741968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10">
        <v>5123256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11">
        <v>1280880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12">
        <v>1504536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13">
        <v>1755432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314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315">
        <v>5477904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16">
        <v>6222864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17">
        <v>9956640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18">
        <v>11484072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19">
        <v>1506744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20">
        <v>1281984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21">
        <v>7686984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22">
        <v>5155776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323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324">
        <v>5886480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25">
        <v>2557056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26">
        <v>922128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27">
        <v>1639368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28">
        <v>511560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29">
        <v>1784400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30">
        <v>1784400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31">
        <v>1778184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32">
        <v>6627504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33">
        <v>5124744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34">
        <v>1793184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35">
        <v>1532472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36">
        <v>5111448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37">
        <v>3001104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38">
        <v>3009960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39">
        <v>5006520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40">
        <v>5628792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341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342">
        <v>4991760</v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43">
        <v>6283824</v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44">
        <v>1254288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45">
        <v>6431592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346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347">
        <v>5114400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48">
        <v>1786968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49">
        <v>6685128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50">
        <v>5121792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51">
        <v>7491936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52">
        <v>4888440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53">
        <v>1543104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54">
        <v>1800936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355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356">
        <v>4225320</v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57">
        <v>4225320</v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58">
        <v>1792656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59">
        <v>4464720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60">
        <v>2049192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61">
        <v>1152744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62">
        <v>2179224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363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364">
        <v>6416808</v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65">
        <v>4105488</v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66">
        <v>1198656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67">
        <v>50088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68">
        <v>1249104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369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370">
        <v>2573328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71">
        <v>3563352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72">
        <f>SUBTOTAL(9,AD373:AD374)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73">
        <v>76957920</v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74">
        <v>26694168</v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75">
        <v>5015400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376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377">
        <v>7662600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78">
        <v>7660392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79">
        <v>10196016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380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381">
        <v>6403872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82">
        <v>6394656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83">
        <v>4215576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384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385">
        <v>6222864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86">
        <v>4976976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87">
        <v>7662600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388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389">
        <v>3324312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90">
        <v>2554104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91">
        <v>5124744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92">
        <v>9510480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93">
        <v>3321432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394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395">
        <v>5611176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96">
        <v>5098152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397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398">
        <v>6178536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99">
        <v>3009960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00">
        <v>5494152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401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402">
        <v>6403872</v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03">
        <v>6394656</v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04">
        <v>7682544</v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05">
        <v>6405720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06">
        <v>1501872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07">
        <v>5099616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08">
        <v>5121792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09">
        <v>10249224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10">
        <v>6658248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11">
        <v>1248744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12">
        <v>5145432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13">
        <v>1788000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14">
        <v>3703440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15">
        <v>0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16">
        <v>2571840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17">
        <v>0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18">
        <v>1993272</v>
      </nc>
      <ndxf>
        <numFmt numFmtId="3" formatCode="#,##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19">
        <v>771240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20">
        <v>0</v>
      </nc>
      <ndxf>
        <numFmt numFmtId="3" formatCode="#,##0"/>
        <fill>
          <patternFill patternType="solid">
            <bgColor indexed="9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421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422">
        <v>2569632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23">
        <v>2845416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24">
        <v>4997664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425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426">
        <v>15054264</v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27">
        <v>2188008</v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28">
        <v>6433440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29">
        <v>2180400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30">
        <v>1791624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31">
        <v>4994712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32">
        <v>506544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433" start="0" length="0">
      <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434">
        <v>6372480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35">
        <v>6403872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36">
        <v>1790088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437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438">
        <v>3343536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39">
        <v>6431592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40">
        <v>309072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41">
        <v>1531128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442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443">
        <v>6381720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44">
        <v>2556336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45">
        <v>5105544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46">
        <v>3843480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47">
        <v>1250592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48">
        <v>1741968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49">
        <v>1286424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50">
        <v>512016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51">
        <v>1784904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452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453">
        <v>1786464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54">
        <v>3826872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55">
        <v>2297496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456" start="0" length="0">
      <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457">
        <v>1090080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458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459">
        <v>5120304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60">
        <v>11523816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61">
        <v>5121792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62">
        <v>5298096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63">
        <v>1761120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64">
        <v>3761472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465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466">
        <v>8460384</v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67">
        <v>6928152</v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68">
        <v>10243296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69">
        <v>6383568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70">
        <v>6536904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471" start="0" length="0">
      <dxf>
        <alignment horizontal="center" vertical="center" readingOrder="0"/>
      </dxf>
    </rfmt>
    <rfmt sheetId="2" sqref="AD472" start="0" length="0">
      <dxf>
        <numFmt numFmtId="30" formatCode="@"/>
        <alignment vertical="center" readingOrder="0"/>
      </dxf>
    </rfmt>
    <rfmt sheetId="2" sqref="AD473" start="0" length="0">
      <dxf>
        <alignment vertical="center" readingOrder="0"/>
        <border outline="0">
          <top style="medium">
            <color indexed="64"/>
          </top>
        </border>
      </dxf>
    </rfmt>
    <rfmt sheetId="2" sqref="AD474" start="0" length="0">
      <dxf>
        <fill>
          <patternFill patternType="solid">
            <bgColor indexed="13"/>
          </patternFill>
        </fill>
        <alignment horizontal="center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  <rcc rId="0" sId="2" dxf="1" numFmtId="4">
      <nc r="AD475">
        <v>108211464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medium">
            <color indexed="64"/>
          </left>
          <right style="medium">
            <color indexed="64"/>
          </right>
          <bottom style="thin">
            <color indexed="64"/>
          </bottom>
        </border>
      </ndxf>
    </rcc>
    <rcc rId="0" sId="2" dxf="1" numFmtId="4">
      <nc r="AD476">
        <v>23306712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medium">
            <color indexed="64"/>
          </left>
          <right style="medium">
            <color indexed="64"/>
          </right>
          <bottom style="thin">
            <color indexed="64"/>
          </bottom>
        </border>
      </ndxf>
    </rcc>
    <rcc rId="0" sId="2" dxf="1" numFmtId="4">
      <nc r="AD477">
        <v>30880656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medium">
            <color indexed="64"/>
          </left>
          <right style="medium">
            <color indexed="64"/>
          </right>
          <bottom style="thin">
            <color indexed="64"/>
          </bottom>
        </border>
      </ndxf>
    </rcc>
    <rcc rId="0" sId="2" dxf="1" numFmtId="4">
      <nc r="AD478">
        <v>181306872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medium">
            <color indexed="64"/>
          </bottom>
        </border>
      </ndxf>
    </rcc>
    <rfmt sheetId="2" sqref="AD479" start="0" length="0">
      <dxf>
        <numFmt numFmtId="30" formatCode="@"/>
        <alignment vertical="center" readingOrder="0"/>
        <border outline="0">
          <top style="medium">
            <color indexed="64"/>
          </top>
          <bottom style="medium">
            <color indexed="64"/>
          </bottom>
        </border>
      </dxf>
    </rfmt>
    <rcc rId="0" sId="2" dxf="1">
      <nc r="AD480">
        <f>#REF!*24</f>
      </nc>
      <ndxf>
        <numFmt numFmtId="3" formatCode="#,##0"/>
        <fill>
          <patternFill patternType="solid">
            <bgColor theme="7" tint="0.39997558519241921"/>
          </patternFill>
        </fill>
        <alignment horizontal="center" vertical="center" readingOrder="0"/>
        <border outline="0"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fmt sheetId="2" sqref="AD481" start="0" length="0">
      <dxf>
        <alignment vertical="center" readingOrder="0"/>
      </dxf>
    </rfmt>
    <rfmt sheetId="2" sqref="AD482" start="0" length="0">
      <dxf>
        <numFmt numFmtId="3" formatCode="#,##0"/>
        <alignment vertical="center" readingOrder="0"/>
        <border outline="0">
          <top style="medium">
            <color indexed="64"/>
          </top>
          <bottom style="medium">
            <color indexed="64"/>
          </bottom>
        </border>
      </dxf>
    </rfmt>
    <rcc rId="0" sId="2" dxf="1" numFmtId="4">
      <nc r="AD483">
        <v>2575968</v>
      </nc>
      <ndxf>
        <numFmt numFmtId="3" formatCode="#,##0"/>
        <alignment horizontal="center" vertical="center" readingOrder="0"/>
        <border outline="0">
          <right style="medium">
            <color indexed="64"/>
          </right>
          <bottom style="thin">
            <color indexed="64"/>
          </bottom>
        </border>
      </ndxf>
    </rcc>
    <rcc rId="0" sId="2" dxf="1" numFmtId="4">
      <nc r="AD484">
        <v>12781896</v>
      </nc>
      <ndxf>
        <numFmt numFmtId="3" formatCode="#,##0"/>
        <alignment horizontal="center" vertical="center" readingOrder="0"/>
        <border outline="0">
          <right style="medium">
            <color indexed="64"/>
          </right>
          <bottom style="thin">
            <color indexed="64"/>
          </bottom>
        </border>
      </ndxf>
    </rcc>
    <rcc rId="0" sId="2" dxf="1">
      <nc r="AD485" t="inlineStr">
        <is>
          <t>=AI493*24</t>
        </is>
      </nc>
      <ndxf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2" dxf="1" numFmtId="4">
      <nc r="AD486">
        <v>18065496</v>
      </nc>
      <ndxf>
        <numFmt numFmtId="3" formatCode="#,##0"/>
        <alignment horizontal="center" vertical="center" readingOrder="0"/>
        <border outline="0"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87">
        <v>17552013</v>
      </nc>
      <ndxf>
        <numFmt numFmtId="3" formatCode="#,##0"/>
        <alignment horizontal="center" vertical="center" readingOrder="0"/>
        <border outline="0"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88">
        <v>5203056</v>
      </nc>
      <ndxf>
        <numFmt numFmtId="3" formatCode="#,##0"/>
        <alignment horizontal="center" vertical="center" readingOrder="0"/>
        <border outline="0">
          <right style="medium">
            <color indexed="64"/>
          </right>
          <top style="thin">
            <color indexed="64"/>
          </top>
          <bottom style="medium">
            <color indexed="64"/>
          </bottom>
        </border>
      </ndxf>
    </rcc>
    <rfmt sheetId="2" sqref="AD489" start="0" length="0">
      <dxf>
        <alignment vertical="center" readingOrder="0"/>
      </dxf>
    </rfmt>
    <rfmt sheetId="2" s="1" sqref="AD490" start="0" length="0">
      <dxf>
        <font>
          <b/>
          <sz val="11"/>
          <color auto="1"/>
          <name val="Arial"/>
          <scheme val="none"/>
        </font>
        <numFmt numFmtId="4" formatCode="#,##0.00"/>
        <fill>
          <patternFill patternType="solid">
            <bgColor indexed="22"/>
          </patternFill>
        </fill>
        <alignment horizontal="center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  <rfmt sheetId="2" sqref="AD491" start="0" length="0">
      <dxf>
        <numFmt numFmtId="30" formatCode="@"/>
        <alignment horizontal="center" vertical="center" readingOrder="0"/>
        <border outline="0">
          <right style="thin">
            <color indexed="64"/>
          </right>
          <top style="medium">
            <color indexed="64"/>
          </top>
        </border>
      </dxf>
    </rfmt>
    <rfmt sheetId="2" sqref="AD492" start="0" length="0">
      <dxf>
        <numFmt numFmtId="30" formatCode="@"/>
        <alignment horizontal="center" vertical="center" readingOrder="0"/>
        <border outline="0">
          <right style="thin">
            <color indexed="64"/>
          </right>
        </border>
      </dxf>
    </rfmt>
    <rfmt sheetId="2" sqref="AD493" start="0" length="0">
      <dxf>
        <font>
          <sz val="11"/>
          <color theme="0"/>
        </font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D494" start="0" length="0">
      <dxf>
        <numFmt numFmtId="30" formatCode="@"/>
        <alignment horizontal="center" vertical="center" readingOrder="0"/>
        <border outline="0"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dxf>
    </rfmt>
    <rfmt sheetId="2" sqref="AD495" start="0" length="0">
      <dxf>
        <numFmt numFmtId="30" formatCode="@"/>
        <alignment vertical="center" readingOrder="0"/>
        <border outline="0">
          <top style="thick">
            <color indexed="64"/>
          </top>
          <bottom style="medium">
            <color indexed="64"/>
          </bottom>
        </border>
      </dxf>
    </rfmt>
    <rfmt sheetId="2" sqref="AD496" start="0" length="0">
      <dxf>
        <alignment vertical="center" readingOrder="0"/>
      </dxf>
    </rfmt>
    <rfmt sheetId="2" sqref="AD497" start="0" length="0">
      <dxf>
        <alignment vertical="center" readingOrder="0"/>
      </dxf>
    </rfmt>
    <rcc rId="0" sId="2" dxf="1" numFmtId="4">
      <nc r="AD498">
        <v>4398339</v>
      </nc>
      <ndxf>
        <numFmt numFmtId="3" formatCode="#,##0"/>
        <alignment horizontal="center" vertical="center" readingOrder="0"/>
        <border outline="0"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99">
        <v>1187551</v>
      </nc>
      <ndxf>
        <numFmt numFmtId="3" formatCode="#,##0"/>
        <alignment horizontal="center" vertical="center" readingOrder="0"/>
        <border outline="0"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500">
        <f>SUM(AD498:AD499)</f>
      </nc>
      <ndxf>
        <numFmt numFmtId="3" formatCode="#,##0"/>
        <alignment horizontal="center" vertical="center" readingOrder="0"/>
        <border outline="0"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501" start="0" length="0">
      <dxf>
        <alignment vertical="center" readingOrder="0"/>
      </dxf>
    </rfmt>
    <rfmt sheetId="2" sqref="AD502" start="0" length="0">
      <dxf>
        <alignment vertical="center" readingOrder="0"/>
      </dxf>
    </rfmt>
    <rfmt sheetId="2" sqref="AD503" start="0" length="0">
      <dxf>
        <alignment vertical="center" readingOrder="0"/>
      </dxf>
    </rfmt>
    <rfmt sheetId="2" sqref="AD504" start="0" length="0">
      <dxf>
        <alignment vertical="center" readingOrder="0"/>
      </dxf>
    </rfmt>
    <rfmt sheetId="2" sqref="AD505" start="0" length="0">
      <dxf>
        <alignment vertical="center" readingOrder="0"/>
      </dxf>
    </rfmt>
    <rfmt sheetId="2" sqref="AD506" start="0" length="0">
      <dxf>
        <alignment vertical="center" readingOrder="0"/>
      </dxf>
    </rfmt>
    <rfmt sheetId="2" sqref="AD507" start="0" length="0">
      <dxf>
        <alignment vertical="center" readingOrder="0"/>
      </dxf>
    </rfmt>
    <rfmt sheetId="2" sqref="AD508" start="0" length="0">
      <dxf>
        <alignment vertical="center" readingOrder="0"/>
      </dxf>
    </rfmt>
    <rfmt sheetId="2" sqref="AD509" start="0" length="0">
      <dxf>
        <alignment vertical="center" readingOrder="0"/>
      </dxf>
    </rfmt>
    <rfmt sheetId="2" sqref="AD510" start="0" length="0">
      <dxf>
        <alignment vertical="center" readingOrder="0"/>
      </dxf>
    </rfmt>
    <rfmt sheetId="2" sqref="AD511" start="0" length="0">
      <dxf>
        <alignment vertical="center" readingOrder="0"/>
      </dxf>
    </rfmt>
    <rfmt sheetId="2" sqref="AD512" start="0" length="0">
      <dxf>
        <alignment vertical="center" readingOrder="0"/>
      </dxf>
    </rfmt>
    <rfmt sheetId="2" sqref="AD513" start="0" length="0">
      <dxf>
        <alignment vertical="center" readingOrder="0"/>
      </dxf>
    </rfmt>
    <rfmt sheetId="2" sqref="AD514" start="0" length="0">
      <dxf>
        <alignment vertical="center" readingOrder="0"/>
      </dxf>
    </rfmt>
    <rfmt sheetId="2" sqref="AD515" start="0" length="0">
      <dxf>
        <alignment vertical="center" readingOrder="0"/>
      </dxf>
    </rfmt>
    <rfmt sheetId="2" sqref="AD516" start="0" length="0">
      <dxf>
        <alignment vertical="center" readingOrder="0"/>
      </dxf>
    </rfmt>
    <rfmt sheetId="2" sqref="AD517" start="0" length="0">
      <dxf>
        <alignment vertical="center" readingOrder="0"/>
      </dxf>
    </rfmt>
    <rfmt sheetId="2" sqref="AD518" start="0" length="0">
      <dxf>
        <alignment vertical="center" readingOrder="0"/>
      </dxf>
    </rfmt>
    <rfmt sheetId="2" sqref="AD519" start="0" length="0">
      <dxf>
        <alignment vertical="center" readingOrder="0"/>
      </dxf>
    </rfmt>
    <rfmt sheetId="2" sqref="AD520" start="0" length="0">
      <dxf>
        <alignment vertical="center" readingOrder="0"/>
      </dxf>
    </rfmt>
    <rfmt sheetId="2" sqref="AD521" start="0" length="0">
      <dxf>
        <alignment vertical="center" readingOrder="0"/>
      </dxf>
    </rfmt>
    <rfmt sheetId="2" sqref="AD522" start="0" length="0">
      <dxf>
        <alignment vertical="center" readingOrder="0"/>
      </dxf>
    </rfmt>
    <rfmt sheetId="2" sqref="AD523" start="0" length="0">
      <dxf>
        <alignment vertical="center" readingOrder="0"/>
      </dxf>
    </rfmt>
    <rfmt sheetId="2" sqref="AD524" start="0" length="0">
      <dxf>
        <alignment vertical="center" readingOrder="0"/>
      </dxf>
    </rfmt>
    <rfmt sheetId="2" sqref="AD525" start="0" length="0">
      <dxf>
        <alignment vertical="center" readingOrder="0"/>
      </dxf>
    </rfmt>
    <rfmt sheetId="2" sqref="AD526" start="0" length="0">
      <dxf>
        <alignment vertical="center" readingOrder="0"/>
      </dxf>
    </rfmt>
    <rfmt sheetId="2" sqref="AD527" start="0" length="0">
      <dxf>
        <alignment vertical="center" readingOrder="0"/>
      </dxf>
    </rfmt>
    <rfmt sheetId="2" sqref="AD528" start="0" length="0">
      <dxf>
        <alignment vertical="center" readingOrder="0"/>
      </dxf>
    </rfmt>
    <rfmt sheetId="2" sqref="AD529" start="0" length="0">
      <dxf>
        <alignment vertical="center" readingOrder="0"/>
      </dxf>
    </rfmt>
    <rfmt sheetId="2" sqref="AD530" start="0" length="0">
      <dxf>
        <alignment vertical="center" readingOrder="0"/>
      </dxf>
    </rfmt>
    <rfmt sheetId="2" sqref="AD531" start="0" length="0">
      <dxf>
        <alignment vertical="center" readingOrder="0"/>
      </dxf>
    </rfmt>
    <rfmt sheetId="2" sqref="AD532" start="0" length="0">
      <dxf>
        <alignment vertical="center" readingOrder="0"/>
      </dxf>
    </rfmt>
    <rfmt sheetId="2" sqref="AD533" start="0" length="0">
      <dxf>
        <alignment vertical="center" readingOrder="0"/>
      </dxf>
    </rfmt>
    <rfmt sheetId="2" sqref="AD534" start="0" length="0">
      <dxf>
        <alignment vertical="center" readingOrder="0"/>
      </dxf>
    </rfmt>
    <rfmt sheetId="2" sqref="AD535" start="0" length="0">
      <dxf>
        <alignment vertical="center" readingOrder="0"/>
      </dxf>
    </rfmt>
    <rfmt sheetId="2" sqref="AD536" start="0" length="0">
      <dxf>
        <alignment vertical="center" readingOrder="0"/>
      </dxf>
    </rfmt>
    <rfmt sheetId="2" sqref="AD537" start="0" length="0">
      <dxf>
        <alignment vertical="center" readingOrder="0"/>
      </dxf>
    </rfmt>
    <rfmt sheetId="2" sqref="AD538" start="0" length="0">
      <dxf>
        <alignment vertical="center" readingOrder="0"/>
      </dxf>
    </rfmt>
    <rfmt sheetId="2" sqref="AD539" start="0" length="0">
      <dxf>
        <alignment vertical="center" readingOrder="0"/>
      </dxf>
    </rfmt>
    <rfmt sheetId="2" sqref="AD540" start="0" length="0">
      <dxf>
        <alignment vertical="center" readingOrder="0"/>
      </dxf>
    </rfmt>
    <rfmt sheetId="2" sqref="AD541" start="0" length="0">
      <dxf>
        <alignment vertical="center" readingOrder="0"/>
      </dxf>
    </rfmt>
    <rfmt sheetId="2" sqref="AD542" start="0" length="0">
      <dxf>
        <alignment vertical="center" readingOrder="0"/>
      </dxf>
    </rfmt>
    <rfmt sheetId="2" sqref="AD543" start="0" length="0">
      <dxf>
        <alignment vertical="center" readingOrder="0"/>
      </dxf>
    </rfmt>
    <rfmt sheetId="2" sqref="AD544" start="0" length="0">
      <dxf>
        <alignment vertical="center" readingOrder="0"/>
      </dxf>
    </rfmt>
    <rfmt sheetId="2" sqref="AD545" start="0" length="0">
      <dxf>
        <alignment vertical="center" readingOrder="0"/>
      </dxf>
    </rfmt>
    <rfmt sheetId="2" sqref="AD546" start="0" length="0">
      <dxf>
        <alignment vertical="center" readingOrder="0"/>
      </dxf>
    </rfmt>
    <rfmt sheetId="2" sqref="AD547" start="0" length="0">
      <dxf>
        <alignment vertical="center" readingOrder="0"/>
      </dxf>
    </rfmt>
    <rfmt sheetId="2" sqref="AD548" start="0" length="0">
      <dxf>
        <alignment vertical="center" readingOrder="0"/>
      </dxf>
    </rfmt>
    <rfmt sheetId="2" sqref="AD549" start="0" length="0">
      <dxf>
        <alignment vertical="center" readingOrder="0"/>
      </dxf>
    </rfmt>
    <rfmt sheetId="2" sqref="AD550" start="0" length="0">
      <dxf>
        <alignment vertical="center" readingOrder="0"/>
      </dxf>
    </rfmt>
    <rfmt sheetId="2" sqref="AD551" start="0" length="0">
      <dxf>
        <alignment vertical="center" readingOrder="0"/>
      </dxf>
    </rfmt>
    <rfmt sheetId="2" sqref="AD552" start="0" length="0">
      <dxf>
        <alignment vertical="center" readingOrder="0"/>
      </dxf>
    </rfmt>
    <rfmt sheetId="2" sqref="AD553" start="0" length="0">
      <dxf>
        <alignment vertical="center" readingOrder="0"/>
      </dxf>
    </rfmt>
    <rfmt sheetId="2" sqref="AD554" start="0" length="0">
      <dxf>
        <alignment vertical="center" readingOrder="0"/>
      </dxf>
    </rfmt>
    <rfmt sheetId="2" sqref="AD555" start="0" length="0">
      <dxf>
        <alignment vertical="center" readingOrder="0"/>
      </dxf>
    </rfmt>
    <rfmt sheetId="2" sqref="AD556" start="0" length="0">
      <dxf>
        <alignment vertical="center" readingOrder="0"/>
      </dxf>
    </rfmt>
    <rfmt sheetId="2" sqref="AD557" start="0" length="0">
      <dxf>
        <alignment vertical="center" readingOrder="0"/>
      </dxf>
    </rfmt>
    <rfmt sheetId="2" sqref="AD558" start="0" length="0">
      <dxf>
        <alignment vertical="center" readingOrder="0"/>
      </dxf>
    </rfmt>
    <rfmt sheetId="2" sqref="AD559" start="0" length="0">
      <dxf>
        <alignment vertical="center" readingOrder="0"/>
      </dxf>
    </rfmt>
    <rfmt sheetId="2" sqref="AD560" start="0" length="0">
      <dxf>
        <alignment vertical="center" readingOrder="0"/>
      </dxf>
    </rfmt>
    <rfmt sheetId="2" sqref="AD561" start="0" length="0">
      <dxf>
        <alignment vertical="center" readingOrder="0"/>
      </dxf>
    </rfmt>
    <rfmt sheetId="2" sqref="AD562" start="0" length="0">
      <dxf>
        <alignment vertical="center" readingOrder="0"/>
      </dxf>
    </rfmt>
    <rfmt sheetId="2" sqref="AD563" start="0" length="0">
      <dxf>
        <alignment vertical="center" readingOrder="0"/>
      </dxf>
    </rfmt>
    <rfmt sheetId="2" sqref="AD564" start="0" length="0">
      <dxf>
        <alignment vertical="center" readingOrder="0"/>
      </dxf>
    </rfmt>
    <rfmt sheetId="2" sqref="AD565" start="0" length="0">
      <dxf>
        <alignment vertical="center" readingOrder="0"/>
      </dxf>
    </rfmt>
    <rfmt sheetId="2" sqref="AD566" start="0" length="0">
      <dxf>
        <alignment vertical="center" readingOrder="0"/>
      </dxf>
    </rfmt>
    <rfmt sheetId="2" sqref="AD567" start="0" length="0">
      <dxf>
        <alignment vertical="center" readingOrder="0"/>
      </dxf>
    </rfmt>
    <rfmt sheetId="2" sqref="AD568" start="0" length="0">
      <dxf>
        <alignment vertical="center" readingOrder="0"/>
      </dxf>
    </rfmt>
    <rfmt sheetId="2" sqref="AD569" start="0" length="0">
      <dxf>
        <alignment vertical="center" readingOrder="0"/>
      </dxf>
    </rfmt>
    <rfmt sheetId="2" sqref="AD570" start="0" length="0">
      <dxf>
        <alignment vertical="center" readingOrder="0"/>
      </dxf>
    </rfmt>
    <rfmt sheetId="2" sqref="AD571" start="0" length="0">
      <dxf>
        <alignment vertical="center" readingOrder="0"/>
      </dxf>
    </rfmt>
    <rfmt sheetId="2" sqref="AD572" start="0" length="0">
      <dxf>
        <alignment vertical="center" readingOrder="0"/>
      </dxf>
    </rfmt>
    <rfmt sheetId="2" sqref="AD573" start="0" length="0">
      <dxf>
        <alignment vertical="center" readingOrder="0"/>
      </dxf>
    </rfmt>
    <rfmt sheetId="2" sqref="AD574" start="0" length="0">
      <dxf>
        <alignment vertical="center" readingOrder="0"/>
      </dxf>
    </rfmt>
    <rfmt sheetId="2" sqref="AD575" start="0" length="0">
      <dxf>
        <alignment vertical="center" readingOrder="0"/>
      </dxf>
    </rfmt>
    <rfmt sheetId="2" sqref="AD576" start="0" length="0">
      <dxf>
        <alignment vertical="center" readingOrder="0"/>
      </dxf>
    </rfmt>
    <rfmt sheetId="2" sqref="AD577" start="0" length="0">
      <dxf>
        <alignment vertical="center" readingOrder="0"/>
      </dxf>
    </rfmt>
    <rfmt sheetId="2" sqref="AD578" start="0" length="0">
      <dxf>
        <alignment vertical="center" readingOrder="0"/>
      </dxf>
    </rfmt>
    <rfmt sheetId="2" sqref="AD579" start="0" length="0">
      <dxf>
        <alignment vertical="center" readingOrder="0"/>
      </dxf>
    </rfmt>
    <rfmt sheetId="2" sqref="AD580" start="0" length="0">
      <dxf>
        <alignment vertical="center" readingOrder="0"/>
      </dxf>
    </rfmt>
    <rfmt sheetId="2" sqref="AD581" start="0" length="0">
      <dxf>
        <alignment vertical="center" readingOrder="0"/>
      </dxf>
    </rfmt>
    <rfmt sheetId="2" sqref="AD582" start="0" length="0">
      <dxf>
        <alignment vertical="center" readingOrder="0"/>
      </dxf>
    </rfmt>
    <rfmt sheetId="2" sqref="AD583" start="0" length="0">
      <dxf>
        <alignment vertical="center" readingOrder="0"/>
      </dxf>
    </rfmt>
    <rfmt sheetId="2" sqref="AD584" start="0" length="0">
      <dxf>
        <alignment vertical="center" readingOrder="0"/>
      </dxf>
    </rfmt>
    <rfmt sheetId="2" sqref="AD585" start="0" length="0">
      <dxf>
        <alignment vertical="center" readingOrder="0"/>
      </dxf>
    </rfmt>
    <rfmt sheetId="2" sqref="AD586" start="0" length="0">
      <dxf>
        <alignment vertical="center" readingOrder="0"/>
      </dxf>
    </rfmt>
    <rfmt sheetId="2" sqref="AD587" start="0" length="0">
      <dxf>
        <alignment vertical="center" readingOrder="0"/>
      </dxf>
    </rfmt>
    <rfmt sheetId="2" sqref="AD588" start="0" length="0">
      <dxf>
        <alignment vertical="center" readingOrder="0"/>
      </dxf>
    </rfmt>
    <rfmt sheetId="2" sqref="AD589" start="0" length="0">
      <dxf>
        <alignment vertical="center" readingOrder="0"/>
      </dxf>
    </rfmt>
    <rfmt sheetId="2" sqref="AD590" start="0" length="0">
      <dxf>
        <alignment vertical="center" readingOrder="0"/>
      </dxf>
    </rfmt>
    <rfmt sheetId="2" sqref="AD591" start="0" length="0">
      <dxf>
        <alignment vertical="center" readingOrder="0"/>
      </dxf>
    </rfmt>
    <rfmt sheetId="2" sqref="AD592" start="0" length="0">
      <dxf>
        <alignment vertical="center" readingOrder="0"/>
      </dxf>
    </rfmt>
    <rfmt sheetId="2" sqref="AD593" start="0" length="0">
      <dxf>
        <alignment vertical="center" readingOrder="0"/>
      </dxf>
    </rfmt>
    <rfmt sheetId="2" sqref="AD594" start="0" length="0">
      <dxf>
        <alignment vertical="center" readingOrder="0"/>
      </dxf>
    </rfmt>
    <rfmt sheetId="2" sqref="AD595" start="0" length="0">
      <dxf>
        <alignment vertical="center" readingOrder="0"/>
      </dxf>
    </rfmt>
    <rfmt sheetId="2" sqref="AD596" start="0" length="0">
      <dxf>
        <alignment vertical="center" readingOrder="0"/>
      </dxf>
    </rfmt>
    <rfmt sheetId="2" sqref="AD597" start="0" length="0">
      <dxf>
        <alignment vertical="center" readingOrder="0"/>
      </dxf>
    </rfmt>
    <rfmt sheetId="2" sqref="AD598" start="0" length="0">
      <dxf>
        <alignment vertical="center" readingOrder="0"/>
      </dxf>
    </rfmt>
    <rfmt sheetId="2" sqref="AD599" start="0" length="0">
      <dxf>
        <alignment vertical="center" readingOrder="0"/>
      </dxf>
    </rfmt>
    <rfmt sheetId="2" sqref="AD600" start="0" length="0">
      <dxf>
        <alignment vertical="center" readingOrder="0"/>
      </dxf>
    </rfmt>
    <rfmt sheetId="2" sqref="AD601" start="0" length="0">
      <dxf>
        <alignment vertical="center" readingOrder="0"/>
      </dxf>
    </rfmt>
    <rfmt sheetId="2" sqref="AD602" start="0" length="0">
      <dxf>
        <alignment vertical="center" readingOrder="0"/>
      </dxf>
    </rfmt>
    <rfmt sheetId="2" sqref="AD603" start="0" length="0">
      <dxf>
        <alignment vertical="center" readingOrder="0"/>
      </dxf>
    </rfmt>
    <rfmt sheetId="2" sqref="AD604" start="0" length="0">
      <dxf>
        <alignment vertical="center" readingOrder="0"/>
      </dxf>
    </rfmt>
    <rfmt sheetId="2" sqref="AD605" start="0" length="0">
      <dxf>
        <alignment vertical="center" readingOrder="0"/>
      </dxf>
    </rfmt>
    <rfmt sheetId="2" sqref="AD606" start="0" length="0">
      <dxf>
        <alignment vertical="center" readingOrder="0"/>
      </dxf>
    </rfmt>
    <rfmt sheetId="2" sqref="AD607" start="0" length="0">
      <dxf>
        <alignment vertical="center" readingOrder="0"/>
      </dxf>
    </rfmt>
    <rfmt sheetId="2" sqref="AD608" start="0" length="0">
      <dxf>
        <alignment vertical="center" readingOrder="0"/>
      </dxf>
    </rfmt>
    <rfmt sheetId="2" sqref="AD609" start="0" length="0">
      <dxf>
        <alignment vertical="center" readingOrder="0"/>
      </dxf>
    </rfmt>
    <rfmt sheetId="2" sqref="AD610" start="0" length="0">
      <dxf>
        <alignment vertical="center" readingOrder="0"/>
      </dxf>
    </rfmt>
    <rfmt sheetId="2" sqref="AD611" start="0" length="0">
      <dxf>
        <alignment vertical="center" readingOrder="0"/>
      </dxf>
    </rfmt>
    <rfmt sheetId="2" sqref="AD612" start="0" length="0">
      <dxf>
        <alignment vertical="center" readingOrder="0"/>
      </dxf>
    </rfmt>
    <rfmt sheetId="2" sqref="AD613" start="0" length="0">
      <dxf>
        <alignment vertical="center" readingOrder="0"/>
      </dxf>
    </rfmt>
    <rfmt sheetId="2" sqref="AD614" start="0" length="0">
      <dxf>
        <alignment vertical="center" readingOrder="0"/>
      </dxf>
    </rfmt>
    <rfmt sheetId="2" sqref="AD615" start="0" length="0">
      <dxf>
        <alignment vertical="center" readingOrder="0"/>
      </dxf>
    </rfmt>
    <rfmt sheetId="2" sqref="AD616" start="0" length="0">
      <dxf>
        <alignment vertical="center" readingOrder="0"/>
      </dxf>
    </rfmt>
    <rfmt sheetId="2" sqref="AD617" start="0" length="0">
      <dxf>
        <alignment vertical="center" readingOrder="0"/>
      </dxf>
    </rfmt>
    <rfmt sheetId="2" sqref="AD618" start="0" length="0">
      <dxf>
        <alignment vertical="center" readingOrder="0"/>
      </dxf>
    </rfmt>
    <rfmt sheetId="2" sqref="AD619" start="0" length="0">
      <dxf>
        <alignment vertical="center" readingOrder="0"/>
      </dxf>
    </rfmt>
    <rfmt sheetId="2" sqref="AD620" start="0" length="0">
      <dxf>
        <alignment vertical="center" readingOrder="0"/>
      </dxf>
    </rfmt>
    <rfmt sheetId="2" sqref="AD621" start="0" length="0">
      <dxf>
        <alignment vertical="center" readingOrder="0"/>
      </dxf>
    </rfmt>
    <rfmt sheetId="2" sqref="AD622" start="0" length="0">
      <dxf>
        <alignment vertical="center" readingOrder="0"/>
      </dxf>
    </rfmt>
    <rfmt sheetId="2" sqref="AD623" start="0" length="0">
      <dxf>
        <alignment vertical="center" readingOrder="0"/>
      </dxf>
    </rfmt>
    <rfmt sheetId="2" sqref="AD624" start="0" length="0">
      <dxf>
        <alignment vertical="center" readingOrder="0"/>
      </dxf>
    </rfmt>
    <rfmt sheetId="2" sqref="AD625" start="0" length="0">
      <dxf>
        <alignment vertical="center" readingOrder="0"/>
      </dxf>
    </rfmt>
    <rfmt sheetId="2" sqref="AD626" start="0" length="0">
      <dxf>
        <alignment vertical="center" readingOrder="0"/>
      </dxf>
    </rfmt>
  </rrc>
  <rrc rId="590" sId="2" ref="AD1:AD1048576" action="deleteCol">
    <undo index="2" exp="area" ref3D="1" dr="$A$2:$XFD$3" dn="Z_EC82EC42_76E0_4781_B877_13BB6D0777DF_.wvu.PrintTitles" sId="2"/>
    <undo index="2" exp="area" ref3D="1" dr="$A$2:$XFD$3" dn="Z_EAB0E31B_6637_4D4E_A1C4_84B123167B72_.wvu.PrintTitles" sId="2"/>
    <undo index="0" exp="area" ref3D="1" dr="$AM$1:$AO$1048576" dn="Z_EAB0E31B_6637_4D4E_A1C4_84B123167B72_.wvu.Cols" sId="2"/>
    <undo index="2" exp="area" ref3D="1" dr="$A$2:$XFD$3" dn="Z_E9FE6A6F_3618_4F0B_9595_2A4A0816C087_.wvu.PrintTitles" sId="2"/>
    <undo index="2" exp="area" ref3D="1" dr="$A$2:$XFD$3" dn="Z_E5AB5744_4C8A_40CE_9F0B_33627CEEF0B3_.wvu.PrintTitles" sId="2"/>
    <undo index="2" exp="area" ref3D="1" dr="$A$2:$XFD$3" dn="Z_D804A323_1934_42A5_ADE5_667998EEFD9B_.wvu.PrintTitles" sId="2"/>
    <undo index="2" exp="area" ref3D="1" dr="$AI$1:$AL$1048576" dn="Z_D804A323_1934_42A5_ADE5_667998EEFD9B_.wvu.Cols" sId="2"/>
    <undo index="2" exp="area" ref3D="1" dr="$A$2:$XFD$3" dn="Z_D6E84AB2_3371_40A9_86DA_A7CB0C4470C3_.wvu.PrintTitles" sId="2"/>
    <undo index="0" exp="area" ref3D="1" dr="$A$250:$XFD$250" dn="Z_D36219D0_A7BF_4FA8_8DD8_488F13E3673E_.wvu.Rows" sId="2"/>
    <undo index="2" exp="area" ref3D="1" dr="$A$2:$XFD$3" dn="Z_D36219D0_A7BF_4FA8_8DD8_488F13E3673E_.wvu.PrintTitles" sId="2"/>
    <undo index="0" exp="area" ref3D="1" dr="$AM$1:$AN$1048576" dn="Z_D36219D0_A7BF_4FA8_8DD8_488F13E3673E_.wvu.Cols" sId="2"/>
    <undo index="0" exp="area" ref3D="1" dr="$A$250:$XFD$250" dn="Z_C22417F1_0922_495C_826E_BDAEA7C2F5B1_.wvu.Rows" sId="2"/>
    <undo index="2" exp="area" ref3D="1" dr="$A$2:$XFD$3" dn="Z_C22417F1_0922_495C_826E_BDAEA7C2F5B1_.wvu.PrintTitles" sId="2"/>
    <undo index="0" exp="area" ref3D="1" dr="$AM$1:$AN$1048576" dn="Z_C22417F1_0922_495C_826E_BDAEA7C2F5B1_.wvu.Cols" sId="2"/>
    <undo index="2" exp="area" ref3D="1" dr="$A$2:$XFD$3" dn="Z_B7F6F808_C796_4841_A128_909C4D10553C_.wvu.PrintTitles" sId="2"/>
    <undo index="0" exp="area" ref3D="1" dr="$AM$1:$AO$1048576" dn="Z_B7F6F808_C796_4841_A128_909C4D10553C_.wvu.Cols" sId="2"/>
    <undo index="2" exp="area" ref3D="1" dr="$A$2:$XFD$3" dn="Z_9A544348_C62B_4C52_9881_7B81D8AABC20_.wvu.PrintTitles" sId="2"/>
    <undo index="2" exp="area" ref3D="1" dr="$A$2:$XFD$3" dn="Z_97310CF4_8226_4A1A_B74A_4157DE6ECEB4_.wvu.PrintTitles" sId="2"/>
    <undo index="0" exp="area" ref3D="1" dr="$A$250:$XFD$250" dn="Z_8DC3BF2D_804D_41E7_9D94_D62D5D3A81A6_.wvu.Rows" sId="2"/>
    <undo index="2" exp="area" ref3D="1" dr="$A$2:$XFD$3" dn="Z_8DC3BF2D_804D_41E7_9D94_D62D5D3A81A6_.wvu.PrintTitles" sId="2"/>
    <undo index="0" exp="area" ref3D="1" dr="$AM$1:$AN$1048576" dn="Z_8DC3BF2D_804D_41E7_9D94_D62D5D3A81A6_.wvu.Cols" sId="2"/>
    <undo index="1" exp="area" ref3D="1" dr="$A$113:$XFD$113" dn="Z_8CF23890_B80D_43CE_AC47_A5A077AE53A3_.wvu.Rows" sId="2"/>
    <undo index="2" exp="area" ref3D="1" dr="$A$2:$XFD$3" dn="Z_8CF23890_B80D_43CE_AC47_A5A077AE53A3_.wvu.PrintTitles" sId="2"/>
    <undo index="2" exp="area" ref3D="1" dr="$A$2:$XFD$3" dn="Z_70379542_B2D6_40D2_80AE_F1B0F6194280_.wvu.PrintTitles" sId="2"/>
    <undo index="4" exp="area" ref3D="1" dr="$AI$1:$AL$1048576" dn="Z_8CF23890_B80D_43CE_AC47_A5A077AE53A3_.wvu.Cols" sId="2"/>
    <undo index="2" exp="area" ref3D="1" dr="$AG$1:$AG$1048576" dn="Z_8CF23890_B80D_43CE_AC47_A5A077AE53A3_.wvu.Cols" sId="2"/>
    <undo index="6" exp="area" ref3D="1" dr="$AD$1:$BB$1048576" dn="Z_70379542_B2D6_40D2_80AE_F1B0F6194280_.wvu.Cols" sId="2"/>
    <undo index="2" exp="area" ref3D="1" dr="$A$2:$XFD$3" dn="Z_5EC924FF_8BC8_40AD_A319_4C9D91240D71_.wvu.PrintTitles" sId="2"/>
    <undo index="2" exp="area" ref3D="1" dr="$A$2:$XFD$3" dn="Z_5D3CE05E_E258_49BD_A56F_B41F6E2E1760_.wvu.PrintTitles" sId="2"/>
    <undo index="0" exp="area" ref3D="1" dr="$A$250:$XFD$250" dn="Z_50921383_7DBA_4510_9D4A_313E4C433247_.wvu.Rows" sId="2"/>
    <undo index="2" exp="area" ref3D="1" dr="$A$2:$XFD$3" dn="Z_50921383_7DBA_4510_9D4A_313E4C433247_.wvu.PrintTitles" sId="2"/>
    <undo index="4" exp="area" ref3D="1" dr="$AO$1:$AO$1048576" dn="Z_50921383_7DBA_4510_9D4A_313E4C433247_.wvu.Cols" sId="2"/>
    <undo index="2" exp="area" ref3D="1" dr="$AM$1:$AN$1048576" dn="Z_50921383_7DBA_4510_9D4A_313E4C433247_.wvu.Cols" sId="2"/>
    <undo index="1" exp="area" ref3D="1" dr="$AB$1:$AG$1048576" dn="Z_50921383_7DBA_4510_9D4A_313E4C433247_.wvu.Cols" sId="2"/>
    <undo index="2" exp="area" ref3D="1" dr="$A$2:$XFD$3" dn="Z_4AAFD51F_A55D_4BD7_8E8E_8ADC9828244C_.wvu.PrintTitles" sId="2"/>
    <undo index="2" exp="area" ref3D="1" dr="$A$2:$XFD$3" dn="Z_2A64C2BC_53ED_460F_8F73_8F31D0C747C5_.wvu.PrintTitles" sId="2"/>
    <undo index="2" exp="area" ref3D="1" dr="$AM$1:$AN$1048576" dn="Z_2A64C2BC_53ED_460F_8F73_8F31D0C747C5_.wvu.Cols" sId="2"/>
    <undo index="2" exp="area" ref3D="1" dr="$A$2:$XFD$3" dn="Z_22DCB34F_2C24_4230_98F6_DAF7677861F8_.wvu.PrintTitles" sId="2"/>
    <undo index="6" exp="area" ref3D="1" dr="$AD$1:$BB$1048576" dn="Z_22DCB34F_2C24_4230_98F6_DAF7677861F8_.wvu.Cols" sId="2"/>
    <undo index="2" exp="area" ref3D="1" dr="$A$2:$XFD$3" dn="Nyomtatási_cím" sId="2"/>
    <rfmt sheetId="2" xfDxf="1" sqref="AD1:AD1048576" start="0" length="0"/>
    <rcc rId="0" sId="2" dxf="1">
      <nc r="AD2" t="inlineStr">
        <is>
          <t>Különbség</t>
        </is>
      </nc>
      <ndxf>
        <font>
          <sz val="10"/>
          <color auto="1"/>
          <name val="Arial"/>
          <scheme val="none"/>
        </font>
      </ndxf>
    </rcc>
    <rfmt sheetId="2" sqref="AD3" start="0" length="0">
      <dxf>
        <font>
          <b/>
          <sz val="11"/>
          <color auto="1"/>
          <name val="Arial"/>
          <scheme val="none"/>
        </font>
      </dxf>
    </rfmt>
    <rfmt sheetId="2" sqref="AD4" start="0" length="0">
      <dxf>
        <font>
          <b/>
          <sz val="11"/>
          <color auto="1"/>
          <name val="Arial"/>
          <scheme val="none"/>
        </font>
      </dxf>
    </rfmt>
    <rcc rId="0" sId="2" dxf="1">
      <nc r="AD5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6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7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8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9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10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11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12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13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14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15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16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17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18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19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20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21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22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23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24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25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26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27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28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29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30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31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32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33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34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35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36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37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38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39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40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41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42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43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44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45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46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47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48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49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50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51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52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53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54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55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56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57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58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59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60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61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62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63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64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65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66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67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68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69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70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71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72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73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74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75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76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77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78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79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80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81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82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83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84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85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86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87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88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89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90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91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92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93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94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95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96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97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98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99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100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101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102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103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104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105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106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107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108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109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110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111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112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113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114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115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116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117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118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119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120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121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122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123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124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125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126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127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128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129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130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131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132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133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134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135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136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137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138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139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140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141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142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143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144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145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146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147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148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149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150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151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152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153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154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155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156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157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158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159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160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161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162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163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164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165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166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167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168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169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170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171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172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173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174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175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176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177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178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179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180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181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182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183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184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185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186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187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188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189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190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191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192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193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194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195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196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197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198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199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200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201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202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203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204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205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206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207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208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209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210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211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212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213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214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215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216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217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218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219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220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221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222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223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224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225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226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227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228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229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230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231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232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233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234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235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236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237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238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239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240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241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242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243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244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245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246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247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248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249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250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251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252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253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254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255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256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257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258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259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260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261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262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263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264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265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266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267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268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269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270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271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272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273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274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275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276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277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278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279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280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281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282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283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284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285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286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287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288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289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290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291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292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293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294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295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296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297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298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299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300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301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302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303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304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305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306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307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308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309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310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311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312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313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314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315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316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317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318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319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320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321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322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323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324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325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326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327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328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329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330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331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332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333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334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335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336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337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338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339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340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341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342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343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344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345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346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347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348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349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350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351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352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353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354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355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356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357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358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359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360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361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362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363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364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365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366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367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368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369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370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371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372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373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374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375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376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377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378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379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380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381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382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383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384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385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386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387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388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389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390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391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392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393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394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395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396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397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398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399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400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401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402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403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404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405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406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407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408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409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410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411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412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413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414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415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416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417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418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419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420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421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422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423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424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425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426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427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428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429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430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431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432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433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434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435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436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437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438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439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440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441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442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443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444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445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446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447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448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449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450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451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452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453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454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455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456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457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458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459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460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461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462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463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464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465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466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467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468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469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470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fmt sheetId="2" sqref="AD471" start="0" length="0">
      <dxf>
        <font>
          <sz val="11"/>
          <color auto="1"/>
          <name val="Arial"/>
          <scheme val="none"/>
        </font>
        <alignment horizontal="center" vertical="center" readingOrder="0"/>
      </dxf>
    </rfmt>
    <rfmt sheetId="2" sqref="AD472" start="0" length="0">
      <dxf>
        <font>
          <sz val="11"/>
          <color auto="1"/>
          <name val="Arial"/>
          <scheme val="none"/>
        </font>
        <numFmt numFmtId="30" formatCode="@"/>
        <alignment vertical="center" readingOrder="0"/>
      </dxf>
    </rfmt>
    <rfmt sheetId="2" sqref="AD473" start="0" length="0">
      <dxf>
        <font>
          <sz val="11"/>
          <color auto="1"/>
          <name val="Arial"/>
          <scheme val="none"/>
        </font>
        <alignment vertical="center" readingOrder="0"/>
        <border outline="0">
          <top style="medium">
            <color indexed="64"/>
          </top>
        </border>
      </dxf>
    </rfmt>
    <rcc rId="0" sId="2" dxf="1">
      <nc r="AD474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475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476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477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478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479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480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481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482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483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484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485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486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487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cc rId="0" sId="2" dxf="1">
      <nc r="AD488">
        <f>#REF!-#REF!</f>
      </nc>
      <ndxf>
        <font>
          <b/>
          <sz val="11"/>
          <color auto="1"/>
          <name val="Arial"/>
          <scheme val="none"/>
        </font>
        <numFmt numFmtId="3" formatCode="#,##0"/>
        <alignment vertical="center" readingOrder="0"/>
      </ndxf>
    </rcc>
    <rfmt sheetId="2" sqref="AD489" start="0" length="0">
      <dxf>
        <font>
          <sz val="11"/>
          <color auto="1"/>
          <name val="Arial"/>
          <scheme val="none"/>
        </font>
        <alignment vertical="center" readingOrder="0"/>
      </dxf>
    </rfmt>
    <rfmt sheetId="2" s="1" sqref="AD490" start="0" length="0">
      <dxf>
        <font>
          <b/>
          <sz val="11"/>
          <color auto="1"/>
          <name val="Arial"/>
          <scheme val="none"/>
        </font>
        <numFmt numFmtId="4" formatCode="#,##0.00"/>
        <fill>
          <patternFill patternType="solid">
            <bgColor indexed="22"/>
          </patternFill>
        </fill>
        <alignment horizontal="center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  <rfmt sheetId="2" sqref="AD491" start="0" length="0">
      <dxf>
        <font>
          <sz val="11"/>
          <color auto="1"/>
          <name val="Arial"/>
          <scheme val="none"/>
        </font>
        <numFmt numFmtId="30" formatCode="@"/>
        <alignment horizontal="center" vertical="center" readingOrder="0"/>
        <border outline="0">
          <right style="thin">
            <color indexed="64"/>
          </right>
          <top style="medium">
            <color indexed="64"/>
          </top>
        </border>
      </dxf>
    </rfmt>
    <rfmt sheetId="2" sqref="AD492" start="0" length="0">
      <dxf>
        <font>
          <sz val="11"/>
          <color auto="1"/>
          <name val="Arial"/>
          <scheme val="none"/>
        </font>
        <numFmt numFmtId="30" formatCode="@"/>
        <alignment horizontal="center" vertical="center" readingOrder="0"/>
        <border outline="0">
          <right style="thin">
            <color indexed="64"/>
          </right>
        </border>
      </dxf>
    </rfmt>
    <rfmt sheetId="2" sqref="AD493" start="0" length="0">
      <dxf>
        <font>
          <sz val="11"/>
          <color theme="0"/>
          <name val="Arial"/>
          <scheme val="none"/>
        </font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D494" start="0" length="0">
      <dxf>
        <font>
          <sz val="11"/>
          <color auto="1"/>
          <name val="Arial"/>
          <scheme val="none"/>
        </font>
        <numFmt numFmtId="30" formatCode="@"/>
        <alignment horizontal="center" vertical="center" readingOrder="0"/>
        <border outline="0"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dxf>
    </rfmt>
    <rfmt sheetId="2" sqref="AD495" start="0" length="0">
      <dxf>
        <font>
          <sz val="11"/>
          <color auto="1"/>
          <name val="Arial"/>
          <scheme val="none"/>
        </font>
        <numFmt numFmtId="30" formatCode="@"/>
        <alignment vertical="center" readingOrder="0"/>
        <border outline="0">
          <top style="thick">
            <color indexed="64"/>
          </top>
          <bottom style="medium">
            <color indexed="64"/>
          </bottom>
        </border>
      </dxf>
    </rfmt>
    <rfmt sheetId="2" sqref="AD496" start="0" length="0">
      <dxf>
        <font>
          <sz val="11"/>
          <color auto="1"/>
          <name val="Arial"/>
          <scheme val="none"/>
        </font>
        <alignment vertical="center" readingOrder="0"/>
      </dxf>
    </rfmt>
    <rfmt sheetId="2" sqref="AD497" start="0" length="0">
      <dxf>
        <font>
          <sz val="11"/>
          <color auto="1"/>
          <name val="Arial"/>
          <scheme val="none"/>
        </font>
        <alignment vertical="center" readingOrder="0"/>
      </dxf>
    </rfmt>
    <rfmt sheetId="2" sqref="AD498" start="0" length="0">
      <dxf>
        <font>
          <sz val="11"/>
          <color auto="1"/>
          <name val="Arial"/>
          <scheme val="none"/>
        </font>
        <alignment vertical="center" readingOrder="0"/>
      </dxf>
    </rfmt>
    <rfmt sheetId="2" sqref="AD499" start="0" length="0">
      <dxf>
        <font>
          <sz val="11"/>
          <color auto="1"/>
          <name val="Arial"/>
          <scheme val="none"/>
        </font>
        <alignment vertical="center" readingOrder="0"/>
      </dxf>
    </rfmt>
    <rfmt sheetId="2" sqref="AD500" start="0" length="0">
      <dxf>
        <font>
          <sz val="11"/>
          <color auto="1"/>
          <name val="Arial"/>
          <scheme val="none"/>
        </font>
        <alignment vertical="center" readingOrder="0"/>
      </dxf>
    </rfmt>
    <rfmt sheetId="2" sqref="AD501" start="0" length="0">
      <dxf>
        <font>
          <sz val="11"/>
          <color auto="1"/>
          <name val="Arial"/>
          <scheme val="none"/>
        </font>
        <alignment vertical="center" readingOrder="0"/>
      </dxf>
    </rfmt>
    <rfmt sheetId="2" sqref="AD502" start="0" length="0">
      <dxf>
        <font>
          <sz val="11"/>
          <color auto="1"/>
          <name val="Arial"/>
          <scheme val="none"/>
        </font>
        <alignment vertical="center" readingOrder="0"/>
      </dxf>
    </rfmt>
    <rfmt sheetId="2" sqref="AD503" start="0" length="0">
      <dxf>
        <font>
          <sz val="11"/>
          <color auto="1"/>
          <name val="Arial"/>
          <scheme val="none"/>
        </font>
        <alignment vertical="center" readingOrder="0"/>
      </dxf>
    </rfmt>
    <rfmt sheetId="2" sqref="AD504" start="0" length="0">
      <dxf>
        <font>
          <sz val="11"/>
          <color auto="1"/>
          <name val="Arial"/>
          <scheme val="none"/>
        </font>
        <alignment vertical="center" readingOrder="0"/>
      </dxf>
    </rfmt>
    <rfmt sheetId="2" sqref="AD505" start="0" length="0">
      <dxf>
        <font>
          <sz val="11"/>
          <color auto="1"/>
          <name val="Arial"/>
          <scheme val="none"/>
        </font>
        <alignment vertical="center" readingOrder="0"/>
      </dxf>
    </rfmt>
    <rfmt sheetId="2" sqref="AD506" start="0" length="0">
      <dxf>
        <font>
          <sz val="11"/>
          <color auto="1"/>
          <name val="Arial"/>
          <scheme val="none"/>
        </font>
        <alignment vertical="center" readingOrder="0"/>
      </dxf>
    </rfmt>
    <rfmt sheetId="2" sqref="AD507" start="0" length="0">
      <dxf>
        <font>
          <sz val="11"/>
          <color auto="1"/>
          <name val="Arial"/>
          <scheme val="none"/>
        </font>
        <alignment vertical="center" readingOrder="0"/>
      </dxf>
    </rfmt>
    <rfmt sheetId="2" sqref="AD508" start="0" length="0">
      <dxf>
        <font>
          <sz val="11"/>
          <color auto="1"/>
          <name val="Arial"/>
          <scheme val="none"/>
        </font>
        <alignment vertical="center" readingOrder="0"/>
      </dxf>
    </rfmt>
    <rfmt sheetId="2" sqref="AD509" start="0" length="0">
      <dxf>
        <font>
          <sz val="11"/>
          <color auto="1"/>
          <name val="Arial"/>
          <scheme val="none"/>
        </font>
        <alignment vertical="center" readingOrder="0"/>
      </dxf>
    </rfmt>
    <rfmt sheetId="2" sqref="AD510" start="0" length="0">
      <dxf>
        <font>
          <sz val="11"/>
          <color auto="1"/>
          <name val="Arial"/>
          <scheme val="none"/>
        </font>
        <alignment vertical="center" readingOrder="0"/>
      </dxf>
    </rfmt>
    <rfmt sheetId="2" sqref="AD511" start="0" length="0">
      <dxf>
        <font>
          <sz val="11"/>
          <color auto="1"/>
          <name val="Arial"/>
          <scheme val="none"/>
        </font>
        <alignment vertical="center" readingOrder="0"/>
      </dxf>
    </rfmt>
    <rfmt sheetId="2" sqref="AD512" start="0" length="0">
      <dxf>
        <font>
          <sz val="11"/>
          <color auto="1"/>
          <name val="Arial"/>
          <scheme val="none"/>
        </font>
        <alignment vertical="center" readingOrder="0"/>
      </dxf>
    </rfmt>
    <rfmt sheetId="2" sqref="AD513" start="0" length="0">
      <dxf>
        <font>
          <sz val="11"/>
          <color auto="1"/>
          <name val="Arial"/>
          <scheme val="none"/>
        </font>
        <alignment vertical="center" readingOrder="0"/>
      </dxf>
    </rfmt>
    <rfmt sheetId="2" sqref="AD514" start="0" length="0">
      <dxf>
        <font>
          <sz val="11"/>
          <color auto="1"/>
          <name val="Arial"/>
          <scheme val="none"/>
        </font>
        <alignment vertical="center" readingOrder="0"/>
      </dxf>
    </rfmt>
    <rfmt sheetId="2" sqref="AD515" start="0" length="0">
      <dxf>
        <font>
          <sz val="11"/>
          <color auto="1"/>
          <name val="Arial"/>
          <scheme val="none"/>
        </font>
        <alignment vertical="center" readingOrder="0"/>
      </dxf>
    </rfmt>
    <rfmt sheetId="2" sqref="AD516" start="0" length="0">
      <dxf>
        <font>
          <sz val="11"/>
          <color auto="1"/>
          <name val="Arial"/>
          <scheme val="none"/>
        </font>
        <alignment vertical="center" readingOrder="0"/>
      </dxf>
    </rfmt>
    <rfmt sheetId="2" sqref="AD517" start="0" length="0">
      <dxf>
        <font>
          <sz val="11"/>
          <color auto="1"/>
          <name val="Arial"/>
          <scheme val="none"/>
        </font>
        <alignment vertical="center" readingOrder="0"/>
      </dxf>
    </rfmt>
    <rfmt sheetId="2" sqref="AD518" start="0" length="0">
      <dxf>
        <font>
          <sz val="11"/>
          <color auto="1"/>
          <name val="Arial"/>
          <scheme val="none"/>
        </font>
        <alignment vertical="center" readingOrder="0"/>
      </dxf>
    </rfmt>
    <rfmt sheetId="2" sqref="AD519" start="0" length="0">
      <dxf>
        <font>
          <sz val="11"/>
          <color auto="1"/>
          <name val="Arial"/>
          <scheme val="none"/>
        </font>
        <alignment vertical="center" readingOrder="0"/>
      </dxf>
    </rfmt>
    <rfmt sheetId="2" sqref="AD520" start="0" length="0">
      <dxf>
        <font>
          <sz val="11"/>
          <color auto="1"/>
          <name val="Arial"/>
          <scheme val="none"/>
        </font>
        <alignment vertical="center" readingOrder="0"/>
      </dxf>
    </rfmt>
    <rfmt sheetId="2" sqref="AD521" start="0" length="0">
      <dxf>
        <font>
          <sz val="11"/>
          <color auto="1"/>
          <name val="Arial"/>
          <scheme val="none"/>
        </font>
        <alignment vertical="center" readingOrder="0"/>
      </dxf>
    </rfmt>
    <rfmt sheetId="2" sqref="AD522" start="0" length="0">
      <dxf>
        <font>
          <sz val="11"/>
          <color auto="1"/>
          <name val="Arial"/>
          <scheme val="none"/>
        </font>
        <alignment vertical="center" readingOrder="0"/>
      </dxf>
    </rfmt>
    <rfmt sheetId="2" sqref="AD523" start="0" length="0">
      <dxf>
        <font>
          <sz val="11"/>
          <color auto="1"/>
          <name val="Arial"/>
          <scheme val="none"/>
        </font>
        <alignment vertical="center" readingOrder="0"/>
      </dxf>
    </rfmt>
    <rfmt sheetId="2" sqref="AD524" start="0" length="0">
      <dxf>
        <font>
          <sz val="11"/>
          <color auto="1"/>
          <name val="Arial"/>
          <scheme val="none"/>
        </font>
        <alignment vertical="center" readingOrder="0"/>
      </dxf>
    </rfmt>
    <rfmt sheetId="2" sqref="AD525" start="0" length="0">
      <dxf>
        <font>
          <sz val="11"/>
          <color auto="1"/>
          <name val="Arial"/>
          <scheme val="none"/>
        </font>
        <alignment vertical="center" readingOrder="0"/>
      </dxf>
    </rfmt>
    <rfmt sheetId="2" sqref="AD526" start="0" length="0">
      <dxf>
        <font>
          <sz val="11"/>
          <color auto="1"/>
          <name val="Arial"/>
          <scheme val="none"/>
        </font>
        <alignment vertical="center" readingOrder="0"/>
      </dxf>
    </rfmt>
    <rfmt sheetId="2" sqref="AD527" start="0" length="0">
      <dxf>
        <font>
          <sz val="11"/>
          <color auto="1"/>
          <name val="Arial"/>
          <scheme val="none"/>
        </font>
        <alignment vertical="center" readingOrder="0"/>
      </dxf>
    </rfmt>
    <rfmt sheetId="2" sqref="AD528" start="0" length="0">
      <dxf>
        <font>
          <sz val="11"/>
          <color auto="1"/>
          <name val="Arial"/>
          <scheme val="none"/>
        </font>
        <alignment vertical="center" readingOrder="0"/>
      </dxf>
    </rfmt>
    <rfmt sheetId="2" sqref="AD529" start="0" length="0">
      <dxf>
        <font>
          <sz val="11"/>
          <color auto="1"/>
          <name val="Arial"/>
          <scheme val="none"/>
        </font>
        <alignment vertical="center" readingOrder="0"/>
      </dxf>
    </rfmt>
    <rfmt sheetId="2" sqref="AD530" start="0" length="0">
      <dxf>
        <font>
          <sz val="11"/>
          <color auto="1"/>
          <name val="Arial"/>
          <scheme val="none"/>
        </font>
        <alignment vertical="center" readingOrder="0"/>
      </dxf>
    </rfmt>
    <rfmt sheetId="2" sqref="AD531" start="0" length="0">
      <dxf>
        <font>
          <sz val="11"/>
          <color auto="1"/>
          <name val="Arial"/>
          <scheme val="none"/>
        </font>
        <alignment vertical="center" readingOrder="0"/>
      </dxf>
    </rfmt>
    <rfmt sheetId="2" sqref="AD532" start="0" length="0">
      <dxf>
        <font>
          <sz val="11"/>
          <color auto="1"/>
          <name val="Arial"/>
          <scheme val="none"/>
        </font>
        <alignment vertical="center" readingOrder="0"/>
      </dxf>
    </rfmt>
    <rfmt sheetId="2" sqref="AD533" start="0" length="0">
      <dxf>
        <font>
          <sz val="11"/>
          <color auto="1"/>
          <name val="Arial"/>
          <scheme val="none"/>
        </font>
        <alignment vertical="center" readingOrder="0"/>
      </dxf>
    </rfmt>
    <rfmt sheetId="2" sqref="AD534" start="0" length="0">
      <dxf>
        <font>
          <sz val="11"/>
          <color auto="1"/>
          <name val="Arial"/>
          <scheme val="none"/>
        </font>
        <alignment vertical="center" readingOrder="0"/>
      </dxf>
    </rfmt>
    <rfmt sheetId="2" sqref="AD535" start="0" length="0">
      <dxf>
        <font>
          <sz val="11"/>
          <color auto="1"/>
          <name val="Arial"/>
          <scheme val="none"/>
        </font>
        <alignment vertical="center" readingOrder="0"/>
      </dxf>
    </rfmt>
    <rfmt sheetId="2" sqref="AD536" start="0" length="0">
      <dxf>
        <font>
          <sz val="11"/>
          <color auto="1"/>
          <name val="Arial"/>
          <scheme val="none"/>
        </font>
        <alignment vertical="center" readingOrder="0"/>
      </dxf>
    </rfmt>
    <rfmt sheetId="2" sqref="AD537" start="0" length="0">
      <dxf>
        <font>
          <sz val="11"/>
          <color auto="1"/>
          <name val="Arial"/>
          <scheme val="none"/>
        </font>
        <alignment vertical="center" readingOrder="0"/>
      </dxf>
    </rfmt>
    <rfmt sheetId="2" sqref="AD538" start="0" length="0">
      <dxf>
        <font>
          <sz val="11"/>
          <color auto="1"/>
          <name val="Arial"/>
          <scheme val="none"/>
        </font>
        <alignment vertical="center" readingOrder="0"/>
      </dxf>
    </rfmt>
    <rfmt sheetId="2" sqref="AD539" start="0" length="0">
      <dxf>
        <font>
          <sz val="11"/>
          <color auto="1"/>
          <name val="Arial"/>
          <scheme val="none"/>
        </font>
        <alignment vertical="center" readingOrder="0"/>
      </dxf>
    </rfmt>
    <rfmt sheetId="2" sqref="AD540" start="0" length="0">
      <dxf>
        <font>
          <sz val="11"/>
          <color auto="1"/>
          <name val="Arial"/>
          <scheme val="none"/>
        </font>
        <alignment vertical="center" readingOrder="0"/>
      </dxf>
    </rfmt>
    <rfmt sheetId="2" sqref="AD541" start="0" length="0">
      <dxf>
        <font>
          <sz val="11"/>
          <color auto="1"/>
          <name val="Arial"/>
          <scheme val="none"/>
        </font>
        <alignment vertical="center" readingOrder="0"/>
      </dxf>
    </rfmt>
    <rfmt sheetId="2" sqref="AD542" start="0" length="0">
      <dxf>
        <font>
          <sz val="11"/>
          <color auto="1"/>
          <name val="Arial"/>
          <scheme val="none"/>
        </font>
        <alignment vertical="center" readingOrder="0"/>
      </dxf>
    </rfmt>
    <rfmt sheetId="2" sqref="AD543" start="0" length="0">
      <dxf>
        <font>
          <sz val="11"/>
          <color auto="1"/>
          <name val="Arial"/>
          <scheme val="none"/>
        </font>
        <alignment vertical="center" readingOrder="0"/>
      </dxf>
    </rfmt>
    <rfmt sheetId="2" sqref="AD544" start="0" length="0">
      <dxf>
        <font>
          <sz val="11"/>
          <color auto="1"/>
          <name val="Arial"/>
          <scheme val="none"/>
        </font>
        <alignment vertical="center" readingOrder="0"/>
      </dxf>
    </rfmt>
    <rfmt sheetId="2" sqref="AD545" start="0" length="0">
      <dxf>
        <font>
          <sz val="11"/>
          <color auto="1"/>
          <name val="Arial"/>
          <scheme val="none"/>
        </font>
        <alignment vertical="center" readingOrder="0"/>
      </dxf>
    </rfmt>
    <rfmt sheetId="2" sqref="AD546" start="0" length="0">
      <dxf>
        <font>
          <sz val="11"/>
          <color auto="1"/>
          <name val="Arial"/>
          <scheme val="none"/>
        </font>
        <alignment vertical="center" readingOrder="0"/>
      </dxf>
    </rfmt>
    <rfmt sheetId="2" sqref="AD547" start="0" length="0">
      <dxf>
        <font>
          <sz val="11"/>
          <color auto="1"/>
          <name val="Arial"/>
          <scheme val="none"/>
        </font>
        <alignment vertical="center" readingOrder="0"/>
      </dxf>
    </rfmt>
    <rfmt sheetId="2" sqref="AD548" start="0" length="0">
      <dxf>
        <font>
          <sz val="11"/>
          <color auto="1"/>
          <name val="Arial"/>
          <scheme val="none"/>
        </font>
        <alignment vertical="center" readingOrder="0"/>
      </dxf>
    </rfmt>
    <rfmt sheetId="2" sqref="AD549" start="0" length="0">
      <dxf>
        <font>
          <sz val="11"/>
          <color auto="1"/>
          <name val="Arial"/>
          <scheme val="none"/>
        </font>
        <alignment vertical="center" readingOrder="0"/>
      </dxf>
    </rfmt>
    <rfmt sheetId="2" sqref="AD550" start="0" length="0">
      <dxf>
        <font>
          <sz val="11"/>
          <color auto="1"/>
          <name val="Arial"/>
          <scheme val="none"/>
        </font>
        <alignment vertical="center" readingOrder="0"/>
      </dxf>
    </rfmt>
    <rfmt sheetId="2" sqref="AD551" start="0" length="0">
      <dxf>
        <font>
          <sz val="11"/>
          <color auto="1"/>
          <name val="Arial"/>
          <scheme val="none"/>
        </font>
        <alignment vertical="center" readingOrder="0"/>
      </dxf>
    </rfmt>
    <rfmt sheetId="2" sqref="AD552" start="0" length="0">
      <dxf>
        <font>
          <sz val="11"/>
          <color auto="1"/>
          <name val="Arial"/>
          <scheme val="none"/>
        </font>
        <alignment vertical="center" readingOrder="0"/>
      </dxf>
    </rfmt>
    <rfmt sheetId="2" sqref="AD553" start="0" length="0">
      <dxf>
        <font>
          <sz val="11"/>
          <color auto="1"/>
          <name val="Arial"/>
          <scheme val="none"/>
        </font>
        <alignment vertical="center" readingOrder="0"/>
      </dxf>
    </rfmt>
    <rfmt sheetId="2" sqref="AD554" start="0" length="0">
      <dxf>
        <font>
          <sz val="11"/>
          <color auto="1"/>
          <name val="Arial"/>
          <scheme val="none"/>
        </font>
        <alignment vertical="center" readingOrder="0"/>
      </dxf>
    </rfmt>
    <rfmt sheetId="2" sqref="AD555" start="0" length="0">
      <dxf>
        <font>
          <sz val="11"/>
          <color auto="1"/>
          <name val="Arial"/>
          <scheme val="none"/>
        </font>
        <alignment vertical="center" readingOrder="0"/>
      </dxf>
    </rfmt>
    <rfmt sheetId="2" sqref="AD556" start="0" length="0">
      <dxf>
        <font>
          <sz val="11"/>
          <color auto="1"/>
          <name val="Arial"/>
          <scheme val="none"/>
        </font>
        <alignment vertical="center" readingOrder="0"/>
      </dxf>
    </rfmt>
    <rfmt sheetId="2" sqref="AD557" start="0" length="0">
      <dxf>
        <font>
          <sz val="11"/>
          <color auto="1"/>
          <name val="Arial"/>
          <scheme val="none"/>
        </font>
        <alignment vertical="center" readingOrder="0"/>
      </dxf>
    </rfmt>
    <rfmt sheetId="2" sqref="AD558" start="0" length="0">
      <dxf>
        <font>
          <sz val="11"/>
          <color auto="1"/>
          <name val="Arial"/>
          <scheme val="none"/>
        </font>
        <alignment vertical="center" readingOrder="0"/>
      </dxf>
    </rfmt>
    <rfmt sheetId="2" sqref="AD559" start="0" length="0">
      <dxf>
        <font>
          <sz val="11"/>
          <color auto="1"/>
          <name val="Arial"/>
          <scheme val="none"/>
        </font>
        <alignment vertical="center" readingOrder="0"/>
      </dxf>
    </rfmt>
    <rfmt sheetId="2" sqref="AD560" start="0" length="0">
      <dxf>
        <font>
          <sz val="11"/>
          <color auto="1"/>
          <name val="Arial"/>
          <scheme val="none"/>
        </font>
        <alignment vertical="center" readingOrder="0"/>
      </dxf>
    </rfmt>
    <rfmt sheetId="2" sqref="AD561" start="0" length="0">
      <dxf>
        <font>
          <sz val="11"/>
          <color auto="1"/>
          <name val="Arial"/>
          <scheme val="none"/>
        </font>
        <alignment vertical="center" readingOrder="0"/>
      </dxf>
    </rfmt>
    <rfmt sheetId="2" sqref="AD562" start="0" length="0">
      <dxf>
        <font>
          <sz val="11"/>
          <color auto="1"/>
          <name val="Arial"/>
          <scheme val="none"/>
        </font>
        <alignment vertical="center" readingOrder="0"/>
      </dxf>
    </rfmt>
    <rfmt sheetId="2" sqref="AD563" start="0" length="0">
      <dxf>
        <font>
          <sz val="11"/>
          <color auto="1"/>
          <name val="Arial"/>
          <scheme val="none"/>
        </font>
        <alignment vertical="center" readingOrder="0"/>
      </dxf>
    </rfmt>
    <rfmt sheetId="2" sqref="AD564" start="0" length="0">
      <dxf>
        <font>
          <sz val="11"/>
          <color auto="1"/>
          <name val="Arial"/>
          <scheme val="none"/>
        </font>
        <alignment vertical="center" readingOrder="0"/>
      </dxf>
    </rfmt>
    <rfmt sheetId="2" sqref="AD565" start="0" length="0">
      <dxf>
        <font>
          <sz val="11"/>
          <color auto="1"/>
          <name val="Arial"/>
          <scheme val="none"/>
        </font>
        <alignment vertical="center" readingOrder="0"/>
      </dxf>
    </rfmt>
    <rfmt sheetId="2" sqref="AD566" start="0" length="0">
      <dxf>
        <font>
          <sz val="11"/>
          <color auto="1"/>
          <name val="Arial"/>
          <scheme val="none"/>
        </font>
        <alignment vertical="center" readingOrder="0"/>
      </dxf>
    </rfmt>
    <rfmt sheetId="2" sqref="AD567" start="0" length="0">
      <dxf>
        <font>
          <sz val="11"/>
          <color auto="1"/>
          <name val="Arial"/>
          <scheme val="none"/>
        </font>
        <alignment vertical="center" readingOrder="0"/>
      </dxf>
    </rfmt>
    <rfmt sheetId="2" sqref="AD568" start="0" length="0">
      <dxf>
        <font>
          <sz val="11"/>
          <color auto="1"/>
          <name val="Arial"/>
          <scheme val="none"/>
        </font>
        <alignment vertical="center" readingOrder="0"/>
      </dxf>
    </rfmt>
    <rfmt sheetId="2" sqref="AD569" start="0" length="0">
      <dxf>
        <font>
          <sz val="11"/>
          <color auto="1"/>
          <name val="Arial"/>
          <scheme val="none"/>
        </font>
        <alignment vertical="center" readingOrder="0"/>
      </dxf>
    </rfmt>
    <rfmt sheetId="2" sqref="AD570" start="0" length="0">
      <dxf>
        <font>
          <sz val="11"/>
          <color auto="1"/>
          <name val="Arial"/>
          <scheme val="none"/>
        </font>
        <alignment vertical="center" readingOrder="0"/>
      </dxf>
    </rfmt>
    <rfmt sheetId="2" sqref="AD571" start="0" length="0">
      <dxf>
        <font>
          <sz val="11"/>
          <color auto="1"/>
          <name val="Arial"/>
          <scheme val="none"/>
        </font>
        <alignment vertical="center" readingOrder="0"/>
      </dxf>
    </rfmt>
    <rfmt sheetId="2" sqref="AD572" start="0" length="0">
      <dxf>
        <font>
          <sz val="11"/>
          <color auto="1"/>
          <name val="Arial"/>
          <scheme val="none"/>
        </font>
        <alignment vertical="center" readingOrder="0"/>
      </dxf>
    </rfmt>
    <rfmt sheetId="2" sqref="AD573" start="0" length="0">
      <dxf>
        <font>
          <sz val="11"/>
          <color auto="1"/>
          <name val="Arial"/>
          <scheme val="none"/>
        </font>
        <alignment vertical="center" readingOrder="0"/>
      </dxf>
    </rfmt>
    <rfmt sheetId="2" sqref="AD574" start="0" length="0">
      <dxf>
        <font>
          <sz val="11"/>
          <color auto="1"/>
          <name val="Arial"/>
          <scheme val="none"/>
        </font>
        <alignment vertical="center" readingOrder="0"/>
      </dxf>
    </rfmt>
    <rfmt sheetId="2" sqref="AD575" start="0" length="0">
      <dxf>
        <font>
          <sz val="11"/>
          <color auto="1"/>
          <name val="Arial"/>
          <scheme val="none"/>
        </font>
        <alignment vertical="center" readingOrder="0"/>
      </dxf>
    </rfmt>
    <rfmt sheetId="2" sqref="AD576" start="0" length="0">
      <dxf>
        <font>
          <sz val="11"/>
          <color auto="1"/>
          <name val="Arial"/>
          <scheme val="none"/>
        </font>
        <alignment vertical="center" readingOrder="0"/>
      </dxf>
    </rfmt>
    <rfmt sheetId="2" sqref="AD577" start="0" length="0">
      <dxf>
        <font>
          <sz val="11"/>
          <color auto="1"/>
          <name val="Arial"/>
          <scheme val="none"/>
        </font>
        <alignment vertical="center" readingOrder="0"/>
      </dxf>
    </rfmt>
    <rfmt sheetId="2" sqref="AD578" start="0" length="0">
      <dxf>
        <font>
          <sz val="11"/>
          <color auto="1"/>
          <name val="Arial"/>
          <scheme val="none"/>
        </font>
        <alignment vertical="center" readingOrder="0"/>
      </dxf>
    </rfmt>
    <rfmt sheetId="2" sqref="AD579" start="0" length="0">
      <dxf>
        <font>
          <sz val="11"/>
          <color auto="1"/>
          <name val="Arial"/>
          <scheme val="none"/>
        </font>
        <alignment vertical="center" readingOrder="0"/>
      </dxf>
    </rfmt>
    <rfmt sheetId="2" sqref="AD580" start="0" length="0">
      <dxf>
        <font>
          <sz val="11"/>
          <color auto="1"/>
          <name val="Arial"/>
          <scheme val="none"/>
        </font>
        <alignment vertical="center" readingOrder="0"/>
      </dxf>
    </rfmt>
    <rfmt sheetId="2" sqref="AD581" start="0" length="0">
      <dxf>
        <font>
          <sz val="11"/>
          <color auto="1"/>
          <name val="Arial"/>
          <scheme val="none"/>
        </font>
        <alignment vertical="center" readingOrder="0"/>
      </dxf>
    </rfmt>
    <rfmt sheetId="2" sqref="AD582" start="0" length="0">
      <dxf>
        <font>
          <sz val="11"/>
          <color auto="1"/>
          <name val="Arial"/>
          <scheme val="none"/>
        </font>
        <alignment vertical="center" readingOrder="0"/>
      </dxf>
    </rfmt>
    <rfmt sheetId="2" sqref="AD583" start="0" length="0">
      <dxf>
        <font>
          <sz val="11"/>
          <color auto="1"/>
          <name val="Arial"/>
          <scheme val="none"/>
        </font>
        <alignment vertical="center" readingOrder="0"/>
      </dxf>
    </rfmt>
    <rfmt sheetId="2" sqref="AD584" start="0" length="0">
      <dxf>
        <font>
          <sz val="11"/>
          <color auto="1"/>
          <name val="Arial"/>
          <scheme val="none"/>
        </font>
        <alignment vertical="center" readingOrder="0"/>
      </dxf>
    </rfmt>
    <rfmt sheetId="2" sqref="AD585" start="0" length="0">
      <dxf>
        <font>
          <sz val="11"/>
          <color auto="1"/>
          <name val="Arial"/>
          <scheme val="none"/>
        </font>
        <alignment vertical="center" readingOrder="0"/>
      </dxf>
    </rfmt>
    <rfmt sheetId="2" sqref="AD586" start="0" length="0">
      <dxf>
        <font>
          <sz val="11"/>
          <color auto="1"/>
          <name val="Arial"/>
          <scheme val="none"/>
        </font>
        <alignment vertical="center" readingOrder="0"/>
      </dxf>
    </rfmt>
    <rfmt sheetId="2" sqref="AD587" start="0" length="0">
      <dxf>
        <font>
          <sz val="11"/>
          <color auto="1"/>
          <name val="Arial"/>
          <scheme val="none"/>
        </font>
        <alignment vertical="center" readingOrder="0"/>
      </dxf>
    </rfmt>
    <rfmt sheetId="2" sqref="AD588" start="0" length="0">
      <dxf>
        <font>
          <sz val="11"/>
          <color auto="1"/>
          <name val="Arial"/>
          <scheme val="none"/>
        </font>
        <alignment vertical="center" readingOrder="0"/>
      </dxf>
    </rfmt>
    <rfmt sheetId="2" sqref="AD589" start="0" length="0">
      <dxf>
        <font>
          <sz val="11"/>
          <color auto="1"/>
          <name val="Arial"/>
          <scheme val="none"/>
        </font>
        <alignment vertical="center" readingOrder="0"/>
      </dxf>
    </rfmt>
    <rfmt sheetId="2" sqref="AD590" start="0" length="0">
      <dxf>
        <font>
          <sz val="11"/>
          <color auto="1"/>
          <name val="Arial"/>
          <scheme val="none"/>
        </font>
        <alignment vertical="center" readingOrder="0"/>
      </dxf>
    </rfmt>
    <rfmt sheetId="2" sqref="AD591" start="0" length="0">
      <dxf>
        <font>
          <sz val="11"/>
          <color auto="1"/>
          <name val="Arial"/>
          <scheme val="none"/>
        </font>
        <alignment vertical="center" readingOrder="0"/>
      </dxf>
    </rfmt>
    <rfmt sheetId="2" sqref="AD592" start="0" length="0">
      <dxf>
        <font>
          <sz val="11"/>
          <color auto="1"/>
          <name val="Arial"/>
          <scheme val="none"/>
        </font>
        <alignment vertical="center" readingOrder="0"/>
      </dxf>
    </rfmt>
    <rfmt sheetId="2" sqref="AD593" start="0" length="0">
      <dxf>
        <font>
          <sz val="11"/>
          <color auto="1"/>
          <name val="Arial"/>
          <scheme val="none"/>
        </font>
        <alignment vertical="center" readingOrder="0"/>
      </dxf>
    </rfmt>
    <rfmt sheetId="2" sqref="AD594" start="0" length="0">
      <dxf>
        <font>
          <sz val="11"/>
          <color auto="1"/>
          <name val="Arial"/>
          <scheme val="none"/>
        </font>
        <alignment vertical="center" readingOrder="0"/>
      </dxf>
    </rfmt>
    <rfmt sheetId="2" sqref="AD595" start="0" length="0">
      <dxf>
        <font>
          <sz val="11"/>
          <color auto="1"/>
          <name val="Arial"/>
          <scheme val="none"/>
        </font>
        <alignment vertical="center" readingOrder="0"/>
      </dxf>
    </rfmt>
    <rfmt sheetId="2" sqref="AD596" start="0" length="0">
      <dxf>
        <font>
          <sz val="11"/>
          <color auto="1"/>
          <name val="Arial"/>
          <scheme val="none"/>
        </font>
        <alignment vertical="center" readingOrder="0"/>
      </dxf>
    </rfmt>
    <rfmt sheetId="2" sqref="AD597" start="0" length="0">
      <dxf>
        <font>
          <sz val="11"/>
          <color auto="1"/>
          <name val="Arial"/>
          <scheme val="none"/>
        </font>
        <alignment vertical="center" readingOrder="0"/>
      </dxf>
    </rfmt>
    <rfmt sheetId="2" sqref="AD598" start="0" length="0">
      <dxf>
        <font>
          <sz val="11"/>
          <color auto="1"/>
          <name val="Arial"/>
          <scheme val="none"/>
        </font>
        <alignment vertical="center" readingOrder="0"/>
      </dxf>
    </rfmt>
    <rfmt sheetId="2" sqref="AD599" start="0" length="0">
      <dxf>
        <font>
          <sz val="11"/>
          <color auto="1"/>
          <name val="Arial"/>
          <scheme val="none"/>
        </font>
        <alignment vertical="center" readingOrder="0"/>
      </dxf>
    </rfmt>
    <rfmt sheetId="2" sqref="AD600" start="0" length="0">
      <dxf>
        <font>
          <sz val="11"/>
          <color auto="1"/>
          <name val="Arial"/>
          <scheme val="none"/>
        </font>
        <alignment vertical="center" readingOrder="0"/>
      </dxf>
    </rfmt>
    <rfmt sheetId="2" sqref="AD601" start="0" length="0">
      <dxf>
        <font>
          <sz val="11"/>
          <color auto="1"/>
          <name val="Arial"/>
          <scheme val="none"/>
        </font>
        <alignment vertical="center" readingOrder="0"/>
      </dxf>
    </rfmt>
    <rfmt sheetId="2" sqref="AD602" start="0" length="0">
      <dxf>
        <font>
          <sz val="11"/>
          <color auto="1"/>
          <name val="Arial"/>
          <scheme val="none"/>
        </font>
        <alignment vertical="center" readingOrder="0"/>
      </dxf>
    </rfmt>
    <rfmt sheetId="2" sqref="AD603" start="0" length="0">
      <dxf>
        <font>
          <sz val="11"/>
          <color auto="1"/>
          <name val="Arial"/>
          <scheme val="none"/>
        </font>
        <alignment vertical="center" readingOrder="0"/>
      </dxf>
    </rfmt>
    <rfmt sheetId="2" sqref="AD604" start="0" length="0">
      <dxf>
        <font>
          <sz val="11"/>
          <color auto="1"/>
          <name val="Arial"/>
          <scheme val="none"/>
        </font>
        <alignment vertical="center" readingOrder="0"/>
      </dxf>
    </rfmt>
    <rfmt sheetId="2" sqref="AD605" start="0" length="0">
      <dxf>
        <font>
          <sz val="11"/>
          <color auto="1"/>
          <name val="Arial"/>
          <scheme val="none"/>
        </font>
        <alignment vertical="center" readingOrder="0"/>
      </dxf>
    </rfmt>
    <rfmt sheetId="2" sqref="AD606" start="0" length="0">
      <dxf>
        <font>
          <sz val="11"/>
          <color auto="1"/>
          <name val="Arial"/>
          <scheme val="none"/>
        </font>
        <alignment vertical="center" readingOrder="0"/>
      </dxf>
    </rfmt>
    <rfmt sheetId="2" sqref="AD607" start="0" length="0">
      <dxf>
        <font>
          <sz val="11"/>
          <color auto="1"/>
          <name val="Arial"/>
          <scheme val="none"/>
        </font>
        <alignment vertical="center" readingOrder="0"/>
      </dxf>
    </rfmt>
    <rfmt sheetId="2" sqref="AD608" start="0" length="0">
      <dxf>
        <font>
          <sz val="11"/>
          <color auto="1"/>
          <name val="Arial"/>
          <scheme val="none"/>
        </font>
        <alignment vertical="center" readingOrder="0"/>
      </dxf>
    </rfmt>
    <rfmt sheetId="2" sqref="AD609" start="0" length="0">
      <dxf>
        <font>
          <sz val="11"/>
          <color auto="1"/>
          <name val="Arial"/>
          <scheme val="none"/>
        </font>
        <alignment vertical="center" readingOrder="0"/>
      </dxf>
    </rfmt>
    <rfmt sheetId="2" sqref="AD610" start="0" length="0">
      <dxf>
        <font>
          <sz val="11"/>
          <color auto="1"/>
          <name val="Arial"/>
          <scheme val="none"/>
        </font>
        <alignment vertical="center" readingOrder="0"/>
      </dxf>
    </rfmt>
    <rfmt sheetId="2" sqref="AD611" start="0" length="0">
      <dxf>
        <font>
          <sz val="11"/>
          <color auto="1"/>
          <name val="Arial"/>
          <scheme val="none"/>
        </font>
        <alignment vertical="center" readingOrder="0"/>
      </dxf>
    </rfmt>
    <rfmt sheetId="2" sqref="AD612" start="0" length="0">
      <dxf>
        <font>
          <sz val="11"/>
          <color auto="1"/>
          <name val="Arial"/>
          <scheme val="none"/>
        </font>
        <alignment vertical="center" readingOrder="0"/>
      </dxf>
    </rfmt>
    <rfmt sheetId="2" sqref="AD613" start="0" length="0">
      <dxf>
        <font>
          <sz val="11"/>
          <color auto="1"/>
          <name val="Arial"/>
          <scheme val="none"/>
        </font>
        <alignment vertical="center" readingOrder="0"/>
      </dxf>
    </rfmt>
    <rfmt sheetId="2" sqref="AD614" start="0" length="0">
      <dxf>
        <font>
          <sz val="11"/>
          <color auto="1"/>
          <name val="Arial"/>
          <scheme val="none"/>
        </font>
        <alignment vertical="center" readingOrder="0"/>
      </dxf>
    </rfmt>
    <rfmt sheetId="2" sqref="AD615" start="0" length="0">
      <dxf>
        <font>
          <sz val="11"/>
          <color auto="1"/>
          <name val="Arial"/>
          <scheme val="none"/>
        </font>
        <alignment vertical="center" readingOrder="0"/>
      </dxf>
    </rfmt>
    <rfmt sheetId="2" sqref="AD616" start="0" length="0">
      <dxf>
        <font>
          <sz val="11"/>
          <color auto="1"/>
          <name val="Arial"/>
          <scheme val="none"/>
        </font>
        <alignment vertical="center" readingOrder="0"/>
      </dxf>
    </rfmt>
    <rfmt sheetId="2" sqref="AD617" start="0" length="0">
      <dxf>
        <font>
          <sz val="11"/>
          <color auto="1"/>
          <name val="Arial"/>
          <scheme val="none"/>
        </font>
        <alignment vertical="center" readingOrder="0"/>
      </dxf>
    </rfmt>
    <rfmt sheetId="2" sqref="AD618" start="0" length="0">
      <dxf>
        <font>
          <sz val="11"/>
          <color auto="1"/>
          <name val="Arial"/>
          <scheme val="none"/>
        </font>
        <alignment vertical="center" readingOrder="0"/>
      </dxf>
    </rfmt>
    <rfmt sheetId="2" sqref="AD619" start="0" length="0">
      <dxf>
        <font>
          <sz val="11"/>
          <color auto="1"/>
          <name val="Arial"/>
          <scheme val="none"/>
        </font>
        <alignment vertical="center" readingOrder="0"/>
      </dxf>
    </rfmt>
    <rfmt sheetId="2" sqref="AD620" start="0" length="0">
      <dxf>
        <font>
          <sz val="11"/>
          <color auto="1"/>
          <name val="Arial"/>
          <scheme val="none"/>
        </font>
        <alignment vertical="center" readingOrder="0"/>
      </dxf>
    </rfmt>
    <rfmt sheetId="2" sqref="AD621" start="0" length="0">
      <dxf>
        <font>
          <sz val="11"/>
          <color auto="1"/>
          <name val="Arial"/>
          <scheme val="none"/>
        </font>
        <alignment vertical="center" readingOrder="0"/>
      </dxf>
    </rfmt>
    <rfmt sheetId="2" sqref="AD622" start="0" length="0">
      <dxf>
        <font>
          <sz val="11"/>
          <color auto="1"/>
          <name val="Arial"/>
          <scheme val="none"/>
        </font>
        <alignment vertical="center" readingOrder="0"/>
      </dxf>
    </rfmt>
    <rfmt sheetId="2" sqref="AD623" start="0" length="0">
      <dxf>
        <font>
          <sz val="11"/>
          <color auto="1"/>
          <name val="Arial"/>
          <scheme val="none"/>
        </font>
        <alignment vertical="center" readingOrder="0"/>
      </dxf>
    </rfmt>
    <rfmt sheetId="2" sqref="AD624" start="0" length="0">
      <dxf>
        <font>
          <sz val="11"/>
          <color auto="1"/>
          <name val="Arial"/>
          <scheme val="none"/>
        </font>
        <alignment vertical="center" readingOrder="0"/>
      </dxf>
    </rfmt>
    <rfmt sheetId="2" sqref="AD625" start="0" length="0">
      <dxf>
        <font>
          <sz val="11"/>
          <color auto="1"/>
          <name val="Arial"/>
          <scheme val="none"/>
        </font>
        <alignment vertical="center" readingOrder="0"/>
      </dxf>
    </rfmt>
    <rfmt sheetId="2" sqref="AD626" start="0" length="0">
      <dxf>
        <font>
          <sz val="11"/>
          <color auto="1"/>
          <name val="Arial"/>
          <scheme val="none"/>
        </font>
        <alignment vertical="center" readingOrder="0"/>
      </dxf>
    </rfmt>
  </rrc>
  <rrc rId="591" sId="2" ref="AD1:AD1048576" action="deleteCol">
    <undo index="2" exp="area" ref3D="1" dr="$A$2:$XFD$3" dn="Z_EC82EC42_76E0_4781_B877_13BB6D0777DF_.wvu.PrintTitles" sId="2"/>
    <undo index="2" exp="area" ref3D="1" dr="$A$2:$XFD$3" dn="Z_EAB0E31B_6637_4D4E_A1C4_84B123167B72_.wvu.PrintTitles" sId="2"/>
    <undo index="0" exp="area" ref3D="1" dr="$AL$1:$AN$1048576" dn="Z_EAB0E31B_6637_4D4E_A1C4_84B123167B72_.wvu.Cols" sId="2"/>
    <undo index="2" exp="area" ref3D="1" dr="$A$2:$XFD$3" dn="Z_E9FE6A6F_3618_4F0B_9595_2A4A0816C087_.wvu.PrintTitles" sId="2"/>
    <undo index="2" exp="area" ref3D="1" dr="$A$2:$XFD$3" dn="Z_E5AB5744_4C8A_40CE_9F0B_33627CEEF0B3_.wvu.PrintTitles" sId="2"/>
    <undo index="2" exp="area" ref3D="1" dr="$A$2:$XFD$3" dn="Z_D804A323_1934_42A5_ADE5_667998EEFD9B_.wvu.PrintTitles" sId="2"/>
    <undo index="2" exp="area" ref3D="1" dr="$AH$1:$AK$1048576" dn="Z_D804A323_1934_42A5_ADE5_667998EEFD9B_.wvu.Cols" sId="2"/>
    <undo index="2" exp="area" ref3D="1" dr="$A$2:$XFD$3" dn="Z_D6E84AB2_3371_40A9_86DA_A7CB0C4470C3_.wvu.PrintTitles" sId="2"/>
    <undo index="0" exp="area" ref3D="1" dr="$A$250:$XFD$250" dn="Z_D36219D0_A7BF_4FA8_8DD8_488F13E3673E_.wvu.Rows" sId="2"/>
    <undo index="2" exp="area" ref3D="1" dr="$A$2:$XFD$3" dn="Z_D36219D0_A7BF_4FA8_8DD8_488F13E3673E_.wvu.PrintTitles" sId="2"/>
    <undo index="0" exp="area" ref3D="1" dr="$AL$1:$AM$1048576" dn="Z_D36219D0_A7BF_4FA8_8DD8_488F13E3673E_.wvu.Cols" sId="2"/>
    <undo index="0" exp="area" ref3D="1" dr="$A$250:$XFD$250" dn="Z_C22417F1_0922_495C_826E_BDAEA7C2F5B1_.wvu.Rows" sId="2"/>
    <undo index="2" exp="area" ref3D="1" dr="$A$2:$XFD$3" dn="Z_C22417F1_0922_495C_826E_BDAEA7C2F5B1_.wvu.PrintTitles" sId="2"/>
    <undo index="0" exp="area" ref3D="1" dr="$AL$1:$AM$1048576" dn="Z_C22417F1_0922_495C_826E_BDAEA7C2F5B1_.wvu.Cols" sId="2"/>
    <undo index="2" exp="area" ref3D="1" dr="$A$2:$XFD$3" dn="Z_B7F6F808_C796_4841_A128_909C4D10553C_.wvu.PrintTitles" sId="2"/>
    <undo index="0" exp="area" ref3D="1" dr="$AL$1:$AN$1048576" dn="Z_B7F6F808_C796_4841_A128_909C4D10553C_.wvu.Cols" sId="2"/>
    <undo index="2" exp="area" ref3D="1" dr="$A$2:$XFD$3" dn="Z_9A544348_C62B_4C52_9881_7B81D8AABC20_.wvu.PrintTitles" sId="2"/>
    <undo index="2" exp="area" ref3D="1" dr="$A$2:$XFD$3" dn="Z_97310CF4_8226_4A1A_B74A_4157DE6ECEB4_.wvu.PrintTitles" sId="2"/>
    <undo index="0" exp="area" ref3D="1" dr="$A$250:$XFD$250" dn="Z_8DC3BF2D_804D_41E7_9D94_D62D5D3A81A6_.wvu.Rows" sId="2"/>
    <undo index="2" exp="area" ref3D="1" dr="$A$2:$XFD$3" dn="Z_8DC3BF2D_804D_41E7_9D94_D62D5D3A81A6_.wvu.PrintTitles" sId="2"/>
    <undo index="0" exp="area" ref3D="1" dr="$AL$1:$AM$1048576" dn="Z_8DC3BF2D_804D_41E7_9D94_D62D5D3A81A6_.wvu.Cols" sId="2"/>
    <undo index="1" exp="area" ref3D="1" dr="$A$113:$XFD$113" dn="Z_8CF23890_B80D_43CE_AC47_A5A077AE53A3_.wvu.Rows" sId="2"/>
    <undo index="2" exp="area" ref3D="1" dr="$A$2:$XFD$3" dn="Z_8CF23890_B80D_43CE_AC47_A5A077AE53A3_.wvu.PrintTitles" sId="2"/>
    <undo index="2" exp="area" ref3D="1" dr="$A$2:$XFD$3" dn="Z_70379542_B2D6_40D2_80AE_F1B0F6194280_.wvu.PrintTitles" sId="2"/>
    <undo index="4" exp="area" ref3D="1" dr="$AH$1:$AK$1048576" dn="Z_8CF23890_B80D_43CE_AC47_A5A077AE53A3_.wvu.Cols" sId="2"/>
    <undo index="2" exp="area" ref3D="1" dr="$AF$1:$AF$1048576" dn="Z_8CF23890_B80D_43CE_AC47_A5A077AE53A3_.wvu.Cols" sId="2"/>
    <undo index="6" exp="area" ref3D="1" dr="$AD$1:$BA$1048576" dn="Z_70379542_B2D6_40D2_80AE_F1B0F6194280_.wvu.Cols" sId="2"/>
    <undo index="2" exp="area" ref3D="1" dr="$A$2:$XFD$3" dn="Z_5EC924FF_8BC8_40AD_A319_4C9D91240D71_.wvu.PrintTitles" sId="2"/>
    <undo index="2" exp="area" ref3D="1" dr="$A$2:$XFD$3" dn="Z_5D3CE05E_E258_49BD_A56F_B41F6E2E1760_.wvu.PrintTitles" sId="2"/>
    <undo index="0" exp="area" ref3D="1" dr="$A$250:$XFD$250" dn="Z_50921383_7DBA_4510_9D4A_313E4C433247_.wvu.Rows" sId="2"/>
    <undo index="2" exp="area" ref3D="1" dr="$A$2:$XFD$3" dn="Z_50921383_7DBA_4510_9D4A_313E4C433247_.wvu.PrintTitles" sId="2"/>
    <undo index="4" exp="area" ref3D="1" dr="$AN$1:$AN$1048576" dn="Z_50921383_7DBA_4510_9D4A_313E4C433247_.wvu.Cols" sId="2"/>
    <undo index="2" exp="area" ref3D="1" dr="$AL$1:$AM$1048576" dn="Z_50921383_7DBA_4510_9D4A_313E4C433247_.wvu.Cols" sId="2"/>
    <undo index="1" exp="area" ref3D="1" dr="$AB$1:$AF$1048576" dn="Z_50921383_7DBA_4510_9D4A_313E4C433247_.wvu.Cols" sId="2"/>
    <undo index="2" exp="area" ref3D="1" dr="$A$2:$XFD$3" dn="Z_4AAFD51F_A55D_4BD7_8E8E_8ADC9828244C_.wvu.PrintTitles" sId="2"/>
    <undo index="2" exp="area" ref3D="1" dr="$A$2:$XFD$3" dn="Z_2A64C2BC_53ED_460F_8F73_8F31D0C747C5_.wvu.PrintTitles" sId="2"/>
    <undo index="2" exp="area" ref3D="1" dr="$AL$1:$AM$1048576" dn="Z_2A64C2BC_53ED_460F_8F73_8F31D0C747C5_.wvu.Cols" sId="2"/>
    <undo index="2" exp="area" ref3D="1" dr="$A$2:$XFD$3" dn="Z_22DCB34F_2C24_4230_98F6_DAF7677861F8_.wvu.PrintTitles" sId="2"/>
    <undo index="6" exp="area" ref3D="1" dr="$AD$1:$BA$1048576" dn="Z_22DCB34F_2C24_4230_98F6_DAF7677861F8_.wvu.Cols" sId="2"/>
    <undo index="2" exp="area" ref3D="1" dr="$A$2:$XFD$3" dn="Nyomtatási_cím" sId="2"/>
    <rfmt sheetId="2" xfDxf="1" sqref="AD1:AD1048576" start="0" length="0">
      <dxf>
        <font>
          <sz val="11"/>
        </font>
      </dxf>
    </rfmt>
    <rcc rId="0" sId="2">
      <nc r="AD1" t="inlineStr">
        <is>
          <t>16.</t>
        </is>
      </nc>
    </rcc>
    <rcc rId="0" sId="2" dxf="1">
      <nc r="AD2" t="inlineStr">
        <is>
          <t>Megszakítható technikai napi kapacitás</t>
        </is>
      </nc>
      <ndxf>
        <font>
          <b/>
          <sz val="11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" t="inlineStr">
        <is>
          <t>(kWh/nap)</t>
        </is>
      </nc>
      <ndxf>
        <font>
          <b/>
          <sz val="11"/>
        </font>
        <numFmt numFmtId="167" formatCode="#,##0.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" t="inlineStr">
        <is>
          <t>(kWh/day)</t>
        </is>
      </nc>
      <ndxf>
        <font>
          <b/>
          <sz val="11"/>
        </font>
        <numFmt numFmtId="167" formatCode="#,##0.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5">
        <v>10255128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6">
        <v>7711368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7">
        <v>4994712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8">
        <v>5124744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9">
        <v>10258080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0">
        <f>SUM(AD11:AD13)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1">
        <v>6357696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2">
        <v>6390960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3">
        <v>5874579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4">
        <v>1021944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5">
        <v>1789056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6">
        <v>6405720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7">
        <v>6437136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8">
        <v>4429968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9">
        <v>10246272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0">
        <f>SUBTOTAL(9,AD21:AD22)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1">
        <v>6243192</v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2">
        <v>1248384</v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3">
        <v>5104056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4">
        <v>6402024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5">
        <v>5146920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6">
        <v>6431592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7">
        <v>1741968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8">
        <v>1741968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9">
        <v>4342728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0">
        <v>648456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1">
        <v>2504616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2">
        <v>2180400</v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33" start="0" length="0">
      <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D34" start="0" length="0">
      <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35">
        <v>1826808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6">
        <v>2173584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7">
        <f>SUBTOTAL(9,AD38:AD40)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8">
        <v>5117352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9">
        <v>6357696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0">
        <v>1281264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1">
        <v>6270888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2">
        <v>1800936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3">
        <v>181016712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4">
        <v>4994712</v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45" start="0" length="0">
      <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46">
        <v>124560</v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7">
        <v>6429744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8">
        <v>5124744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9">
        <v>8711952</v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50" start="0" length="0">
      <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D51" start="0" length="0">
      <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AD52">
        <f>SUBTOTAL(9,AD53:AD54)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53">
        <v>12848400</v>
      </nc>
      <ndxf>
        <numFmt numFmtId="3" formatCode="#,##0"/>
        <fill>
          <patternFill patternType="solid">
            <bgColor rgb="FFCCFFCC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54">
        <v>4485408</v>
      </nc>
      <ndxf>
        <numFmt numFmtId="3" formatCode="#,##0"/>
        <fill>
          <patternFill patternType="solid">
            <bgColor rgb="FFCCFFCC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55">
        <v>374520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56">
        <v>624360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57">
        <v>5121792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58">
        <f>SUBTOTAL(9,AD59:AD61)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59">
        <v>2040912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60">
        <v>8962800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61">
        <v>10484376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62">
        <f>SUBTOTAL(9,AD63:AD73)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63">
        <v>18422040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64">
        <v>5104056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65">
        <v>15338496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66">
        <v>17837928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67">
        <v>69022704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68">
        <v>16558896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69">
        <v>51024432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70">
        <v>10231488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71">
        <v>36228744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72">
        <v>43546824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73">
        <v>38312736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74">
        <v>1264632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75">
        <v>6243192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76">
        <v>4994712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77">
        <v>1792656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78">
        <v>1892232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79">
        <v>250752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80">
        <v>125040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81">
        <v>51604824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82">
        <v>2562984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83">
        <v>1793184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84">
        <f>SUBTOTAL(9,AD85:AD86)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85">
        <v>5620944</v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86">
        <v>17036256</v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87">
        <v>515112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88">
        <v>2809656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89">
        <v>1277184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90">
        <v>6403872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91">
        <v>1318944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92">
        <f>SUBTOTAL(9,AD93:AD95)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93">
        <v>20315208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94">
        <v>6403872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95">
        <v>12881640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96">
        <v>6135456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97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98">
        <v>5908584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99">
        <v>4499640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00">
        <v>5146920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01">
        <v>3843480</v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102" start="0" length="0">
      <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D103" start="0" length="0">
      <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D104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105">
        <v>6403872</v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06">
        <v>5130648</v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07">
        <v>77113080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08">
        <v>1273488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09">
        <v>9640992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110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111">
        <v>6398328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12">
        <v>5126232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13">
        <v>5126232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114" start="0" length="0">
      <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115">
        <v>2304144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116" start="0" length="0">
      <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D117" start="0" length="0">
      <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118">
        <v>5884776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19">
        <v>765264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20">
        <v>6385416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21">
        <v>0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122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123">
        <v>5521776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24">
        <v>5497392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25">
        <v>6365088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26">
        <v>2554104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27">
        <v>3995544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28">
        <v>3244608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29">
        <v>5120304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30">
        <v>3965952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131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132">
        <v>2557056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33">
        <v>4513392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134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135">
        <v>6350304</v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36">
        <v>6398328</v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37">
        <v>25689672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38">
        <v>2608032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39">
        <v>3826872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140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141">
        <v>6403872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42">
        <v>5132136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143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144">
        <v>10237392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45">
        <v>6411264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46">
        <v>5124744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47">
        <v>10246272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148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149">
        <v>5146920</v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50">
        <v>4504800</v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51">
        <v>6392808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52">
        <v>6431592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53">
        <v>2577024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54">
        <v>6376176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55">
        <v>528120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56">
        <v>6283824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57">
        <v>512160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58">
        <v>6402024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59">
        <v>6431592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60">
        <v>527952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61">
        <v>4096032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62">
        <v>4993224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63">
        <v>1536888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64">
        <v>1251696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65">
        <v>6416808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66">
        <v>8199432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67">
        <v>4317000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68">
        <v>760152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69">
        <v>5130648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70">
        <v>1792656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71">
        <v>8737824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172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173">
        <v>5886480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74">
        <v>5133600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175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176">
        <v>5146920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77">
        <v>5143944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78">
        <v>217200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79">
        <v>2816976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80">
        <v>4959240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81">
        <v>326784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82">
        <v>545352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183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184">
        <v>750840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85">
        <v>3493008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86">
        <v>2001312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87">
        <v>0</v>
      </nc>
      <ndxf>
        <numFmt numFmtId="3" formatCode="#,##0"/>
        <fill>
          <patternFill patternType="solid">
            <bgColor indexed="9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188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189">
        <v>6370632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90">
        <v>3847920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91">
        <v>6381720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92">
        <v>1782840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93">
        <v>1748184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94">
        <v>6016656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95">
        <v>5763432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196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197">
        <v>5098152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98">
        <v>1784400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99">
        <v>142064904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00">
        <v>2812896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01">
        <v>3994368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02">
        <v>1799904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03">
        <v>1248744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204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205">
        <v>1804560</v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06">
        <v>5170560</v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07">
        <v>1024296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08">
        <v>5121792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09">
        <v>1793184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10">
        <v>6359544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11">
        <v>3855672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12">
        <v>1792656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13">
        <v>1784904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14">
        <v>998880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15">
        <v>5604672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16">
        <v>1784400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17">
        <v>514512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18">
        <v>3133200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19">
        <v>521904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220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221">
        <v>3215784</v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22">
        <v>0</v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223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224">
        <v>3216720</v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25">
        <v>0</v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26">
        <v>1304904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27">
        <v>7680336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28">
        <v>1783872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29">
        <v>5114400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30">
        <v>5142480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31">
        <v>4976976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232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233">
        <v>6444528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34">
        <v>5148384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35">
        <v>4994712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36">
        <v>1512528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37">
        <v>2505336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38">
        <v>768360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39">
        <v>1791120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40">
        <v>2562240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41">
        <v>4362048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42">
        <v>5126232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43">
        <v>6403872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44">
        <v>5143944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245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246">
        <v>1746120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47">
        <v>1527600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248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249">
        <v>11271144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50">
        <v>9774144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51">
        <v>2601192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52">
        <v>377736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53">
        <v>6631416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54">
        <v>0</v>
      </nc>
      <ndxf>
        <numFmt numFmtId="3" formatCode="#,##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2" dxf="1" numFmtId="4">
      <nc r="AD255">
        <v>5725056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256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257">
        <v>6402024</v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58">
        <v>8453088</v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59">
        <v>2497224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60">
        <v>10246272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61">
        <v>4736112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62">
        <v>1538232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63">
        <v>4414920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264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265">
        <v>703488</v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66">
        <v>10231488</v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67">
        <v>1488144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68">
        <v>1800936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69">
        <v>5282856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70">
        <v>749304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71">
        <f>SUM(AD272:AD273)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72">
        <v>12362544</v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73">
        <f>ROUND(#REF!*AV272,0)</f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74">
        <v>679008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75">
        <v>5099616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76">
        <v>1795776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77">
        <v>512880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78">
        <v>1923816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79">
        <v>898008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80">
        <v>1154736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81">
        <v>1790088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82">
        <v>3841272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83">
        <v>3091536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284" start="0" length="0">
      <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285">
        <v>6407568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86">
        <v>5149872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287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288">
        <v>5143944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89">
        <v>5145432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90">
        <v>10340832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91">
        <v>5164632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92">
        <v>3087984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93">
        <v>1790592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294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295">
        <v>2179656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96">
        <v>2442048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97">
        <v>1593912</v>
      </nc>
      <ndxf>
        <numFmt numFmtId="3" formatCode="#,##0"/>
        <fill>
          <patternFill patternType="solid">
            <bgColor indexed="9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98">
        <v>1434864</v>
      </nc>
      <ndxf>
        <numFmt numFmtId="3" formatCode="#,##0"/>
        <fill>
          <patternFill patternType="solid">
            <bgColor indexed="9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299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300">
        <v>746640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01">
        <v>5006520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02">
        <v>1753368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03">
        <v>1271640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04">
        <v>6448200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05">
        <v>1414848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06">
        <v>385824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07">
        <v>20510256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08">
        <v>509784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09">
        <v>1741968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10">
        <v>5123256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11">
        <v>1280880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12">
        <v>1504536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13">
        <v>1755432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314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315">
        <v>5477904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16">
        <v>6222864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17">
        <v>9956640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18">
        <v>11484072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19">
        <v>1506744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20">
        <v>1281984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21">
        <v>7686984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22">
        <v>5155776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323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324">
        <v>5886480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25">
        <v>2557056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26">
        <v>922128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27">
        <v>1639368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28">
        <v>511560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29">
        <v>1784400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30">
        <v>1784400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31">
        <v>1778184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32">
        <v>6627504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33">
        <v>5124744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34">
        <v>1793184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35">
        <v>1532472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36">
        <v>5111448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37">
        <v>3001104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38">
        <v>3009960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39">
        <v>5006520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40">
        <v>5628792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341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342">
        <v>4991760</v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43">
        <v>6283824</v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44">
        <v>1254288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45">
        <v>6431592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346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347">
        <v>5114400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48">
        <v>1786968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49">
        <v>6685128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50">
        <v>5121792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51">
        <v>7491936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52">
        <v>4888440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53">
        <v>1543104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54">
        <v>1800936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355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356">
        <v>4225320</v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57">
        <v>4225320</v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58">
        <v>1792656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59">
        <v>4464720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60">
        <v>2049192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61">
        <v>1152744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62">
        <v>2179224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363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364">
        <v>6416808</v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65">
        <v>4105488</v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66">
        <v>1198656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67">
        <v>50088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68">
        <v>1249104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369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370">
        <v>2573328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71">
        <v>3563352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72">
        <f>SUBTOTAL(9,AD373:AD374)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73">
        <v>76957920</v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74">
        <v>26694168</v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75">
        <v>5015400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376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377">
        <v>7662600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78">
        <v>7660392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79">
        <v>10196016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380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381">
        <v>6403872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82">
        <v>6394656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83">
        <v>4215576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384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385">
        <v>6222864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86">
        <v>4976976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87">
        <v>7662600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388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389">
        <v>3324312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90">
        <v>2554104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91">
        <v>5124744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92">
        <v>9510480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93">
        <v>3321432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394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395">
        <v>5611176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96">
        <v>5098152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397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398">
        <v>6178536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99">
        <v>3009960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00">
        <v>5494152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401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402">
        <v>6403872</v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03">
        <v>6394656</v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04">
        <v>7682544</v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05">
        <v>6405720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06">
        <v>1501872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07">
        <v>5099616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08">
        <v>5121792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09">
        <v>10249224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10">
        <v>6658248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11">
        <v>1248744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12">
        <v>5145432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13">
        <v>1788000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14">
        <v>3703440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15">
        <v>0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16">
        <v>2571840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17">
        <v>0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18">
        <v>1993272</v>
      </nc>
      <ndxf>
        <numFmt numFmtId="3" formatCode="#,##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19">
        <v>771240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20">
        <v>0</v>
      </nc>
      <ndxf>
        <numFmt numFmtId="3" formatCode="#,##0"/>
        <fill>
          <patternFill patternType="solid">
            <bgColor indexed="9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421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422">
        <v>2569632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23">
        <v>2845416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24">
        <v>4997664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425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426">
        <v>15054264</v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27">
        <v>2188008</v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28">
        <v>6433440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29">
        <v>2180400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30">
        <v>1791624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31">
        <v>4994712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32">
        <v>506544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433" start="0" length="0">
      <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434">
        <v>6372480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35">
        <v>6403872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36">
        <v>1790088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437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438">
        <v>3343536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39">
        <v>6431592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40">
        <v>309072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41">
        <v>1531128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442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443">
        <v>6381720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44">
        <v>2556336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45">
        <v>5105544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46">
        <v>3843480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47">
        <v>1250592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48">
        <v>1741968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49">
        <v>1286424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50">
        <v>512016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51">
        <v>1784904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452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453">
        <v>1786464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54">
        <v>3826872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55">
        <v>2297496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456" start="0" length="0">
      <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457">
        <v>1090080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458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459">
        <v>5120304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60">
        <v>11523816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61">
        <v>5121792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62">
        <v>5298096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63">
        <v>1761120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64">
        <v>3761472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465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466">
        <v>8460384</v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67">
        <v>6928152</v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68">
        <v>10243296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69">
        <v>6383568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70">
        <v>6536904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471" start="0" length="0">
      <dxf>
        <alignment horizontal="center" vertical="center" readingOrder="0"/>
      </dxf>
    </rfmt>
    <rfmt sheetId="2" sqref="AD472" start="0" length="0">
      <dxf>
        <numFmt numFmtId="30" formatCode="@"/>
        <alignment vertical="center" readingOrder="0"/>
      </dxf>
    </rfmt>
    <rfmt sheetId="2" sqref="AD473" start="0" length="0">
      <dxf>
        <alignment vertical="center" readingOrder="0"/>
        <border outline="0">
          <top style="medium">
            <color indexed="64"/>
          </top>
        </border>
      </dxf>
    </rfmt>
    <rfmt sheetId="2" sqref="AD474" start="0" length="0">
      <dxf>
        <fill>
          <patternFill patternType="solid">
            <bgColor indexed="13"/>
          </patternFill>
        </fill>
        <alignment horizontal="center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  <rcc rId="0" sId="2" dxf="1" numFmtId="4">
      <nc r="AD475">
        <v>108211464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medium">
            <color indexed="64"/>
          </left>
          <right style="medium">
            <color indexed="64"/>
          </right>
          <bottom style="thin">
            <color indexed="64"/>
          </bottom>
        </border>
      </ndxf>
    </rcc>
    <rcc rId="0" sId="2" dxf="1" numFmtId="4">
      <nc r="AD476">
        <v>23306712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medium">
            <color indexed="64"/>
          </left>
          <right style="medium">
            <color indexed="64"/>
          </right>
          <bottom style="thin">
            <color indexed="64"/>
          </bottom>
        </border>
      </ndxf>
    </rcc>
    <rcc rId="0" sId="2" dxf="1" numFmtId="4">
      <nc r="AD477">
        <v>30880656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medium">
            <color indexed="64"/>
          </left>
          <right style="medium">
            <color indexed="64"/>
          </right>
          <bottom style="thin">
            <color indexed="64"/>
          </bottom>
        </border>
      </ndxf>
    </rcc>
    <rcc rId="0" sId="2" dxf="1" numFmtId="4">
      <nc r="AD478">
        <v>181306872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medium">
            <color indexed="64"/>
          </bottom>
        </border>
      </ndxf>
    </rcc>
    <rfmt sheetId="2" sqref="AD479" start="0" length="0">
      <dxf>
        <numFmt numFmtId="30" formatCode="@"/>
        <alignment vertical="center" readingOrder="0"/>
        <border outline="0">
          <top style="medium">
            <color indexed="64"/>
          </top>
          <bottom style="medium">
            <color indexed="64"/>
          </bottom>
        </border>
      </dxf>
    </rfmt>
    <rcc rId="0" sId="2" dxf="1">
      <nc r="AD480">
        <f>AE480*24</f>
      </nc>
      <ndxf>
        <numFmt numFmtId="3" formatCode="#,##0"/>
        <fill>
          <patternFill patternType="solid">
            <bgColor theme="7" tint="0.39997558519241921"/>
          </patternFill>
        </fill>
        <alignment horizontal="center" vertical="center" readingOrder="0"/>
        <border outline="0"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fmt sheetId="2" sqref="AD481" start="0" length="0">
      <dxf>
        <alignment vertical="center" readingOrder="0"/>
      </dxf>
    </rfmt>
    <rfmt sheetId="2" sqref="AD482" start="0" length="0">
      <dxf>
        <numFmt numFmtId="3" formatCode="#,##0"/>
        <alignment vertical="center" readingOrder="0"/>
        <border outline="0">
          <top style="medium">
            <color indexed="64"/>
          </top>
          <bottom style="medium">
            <color indexed="64"/>
          </bottom>
        </border>
      </dxf>
    </rfmt>
    <rcc rId="0" sId="2" dxf="1" numFmtId="4">
      <nc r="AD483">
        <v>2575968</v>
      </nc>
      <ndxf>
        <numFmt numFmtId="3" formatCode="#,##0"/>
        <alignment horizontal="center" vertical="center" readingOrder="0"/>
        <border outline="0">
          <right style="medium">
            <color indexed="64"/>
          </right>
          <bottom style="thin">
            <color indexed="64"/>
          </bottom>
        </border>
      </ndxf>
    </rcc>
    <rcc rId="0" sId="2" dxf="1" numFmtId="4">
      <nc r="AD484">
        <v>12781896</v>
      </nc>
      <ndxf>
        <numFmt numFmtId="3" formatCode="#,##0"/>
        <alignment horizontal="center" vertical="center" readingOrder="0"/>
        <border outline="0">
          <right style="medium">
            <color indexed="64"/>
          </right>
          <bottom style="thin">
            <color indexed="64"/>
          </bottom>
        </border>
      </ndxf>
    </rcc>
    <rcc rId="0" sId="2" dxf="1">
      <nc r="AD485">
        <f>AE485*24</f>
      </nc>
      <ndxf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2" dxf="1" numFmtId="4">
      <nc r="AD486">
        <v>18065496</v>
      </nc>
      <ndxf>
        <numFmt numFmtId="3" formatCode="#,##0"/>
        <alignment horizontal="center" vertical="center" readingOrder="0"/>
        <border outline="0"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87">
        <v>17552013</v>
      </nc>
      <ndxf>
        <numFmt numFmtId="3" formatCode="#,##0"/>
        <alignment horizontal="center" vertical="center" readingOrder="0"/>
        <border outline="0"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88">
        <v>5203056</v>
      </nc>
      <ndxf>
        <numFmt numFmtId="3" formatCode="#,##0"/>
        <alignment horizontal="center" vertical="center" readingOrder="0"/>
        <border outline="0">
          <right style="medium">
            <color indexed="64"/>
          </right>
          <top style="thin">
            <color indexed="64"/>
          </top>
          <bottom style="medium">
            <color indexed="64"/>
          </bottom>
        </border>
      </ndxf>
    </rcc>
    <rfmt sheetId="2" sqref="AD489" start="0" length="0">
      <dxf>
        <alignment vertical="center" readingOrder="0"/>
      </dxf>
    </rfmt>
    <rfmt sheetId="2" s="1" sqref="AD490" start="0" length="0">
      <dxf>
        <font>
          <b/>
          <sz val="11"/>
          <color auto="1"/>
          <name val="Arial"/>
          <scheme val="none"/>
        </font>
        <numFmt numFmtId="4" formatCode="#,##0.00"/>
        <fill>
          <patternFill patternType="solid">
            <bgColor indexed="22"/>
          </patternFill>
        </fill>
        <alignment horizontal="center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  <rfmt sheetId="2" sqref="AD491" start="0" length="0">
      <dxf>
        <numFmt numFmtId="30" formatCode="@"/>
        <alignment horizontal="center" vertical="center" readingOrder="0"/>
        <border outline="0">
          <right style="thin">
            <color indexed="64"/>
          </right>
          <top style="medium">
            <color indexed="64"/>
          </top>
        </border>
      </dxf>
    </rfmt>
    <rfmt sheetId="2" sqref="AD492" start="0" length="0">
      <dxf>
        <numFmt numFmtId="30" formatCode="@"/>
        <alignment horizontal="center" vertical="center" readingOrder="0"/>
        <border outline="0">
          <right style="thin">
            <color indexed="64"/>
          </right>
        </border>
      </dxf>
    </rfmt>
    <rfmt sheetId="2" sqref="AD493" start="0" length="0">
      <dxf>
        <font>
          <sz val="11"/>
          <color theme="0"/>
        </font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D494" start="0" length="0">
      <dxf>
        <numFmt numFmtId="30" formatCode="@"/>
        <alignment horizontal="center" vertical="center" readingOrder="0"/>
        <border outline="0"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dxf>
    </rfmt>
    <rfmt sheetId="2" sqref="AD495" start="0" length="0">
      <dxf>
        <numFmt numFmtId="30" formatCode="@"/>
        <alignment vertical="center" readingOrder="0"/>
        <border outline="0">
          <top style="thick">
            <color indexed="64"/>
          </top>
          <bottom style="medium">
            <color indexed="64"/>
          </bottom>
        </border>
      </dxf>
    </rfmt>
    <rfmt sheetId="2" sqref="AD496" start="0" length="0">
      <dxf>
        <alignment vertical="center" readingOrder="0"/>
      </dxf>
    </rfmt>
    <rfmt sheetId="2" sqref="AD497" start="0" length="0">
      <dxf>
        <alignment vertical="center" readingOrder="0"/>
      </dxf>
    </rfmt>
    <rfmt sheetId="2" sqref="AD498" start="0" length="0">
      <dxf>
        <alignment vertical="center" readingOrder="0"/>
      </dxf>
    </rfmt>
    <rfmt sheetId="2" sqref="AD499" start="0" length="0">
      <dxf>
        <alignment vertical="center" readingOrder="0"/>
      </dxf>
    </rfmt>
    <rfmt sheetId="2" sqref="AD500" start="0" length="0">
      <dxf>
        <alignment vertical="center" readingOrder="0"/>
      </dxf>
    </rfmt>
    <rfmt sheetId="2" sqref="AD501" start="0" length="0">
      <dxf>
        <alignment vertical="center" readingOrder="0"/>
      </dxf>
    </rfmt>
    <rfmt sheetId="2" sqref="AD502" start="0" length="0">
      <dxf>
        <alignment vertical="center" readingOrder="0"/>
      </dxf>
    </rfmt>
    <rfmt sheetId="2" sqref="AD503" start="0" length="0">
      <dxf>
        <alignment vertical="center" readingOrder="0"/>
      </dxf>
    </rfmt>
    <rfmt sheetId="2" sqref="AD504" start="0" length="0">
      <dxf>
        <alignment vertical="center" readingOrder="0"/>
      </dxf>
    </rfmt>
    <rfmt sheetId="2" sqref="AD505" start="0" length="0">
      <dxf>
        <alignment vertical="center" readingOrder="0"/>
      </dxf>
    </rfmt>
    <rfmt sheetId="2" sqref="AD506" start="0" length="0">
      <dxf>
        <alignment vertical="center" readingOrder="0"/>
      </dxf>
    </rfmt>
    <rfmt sheetId="2" sqref="AD507" start="0" length="0">
      <dxf>
        <alignment vertical="center" readingOrder="0"/>
      </dxf>
    </rfmt>
    <rfmt sheetId="2" sqref="AD508" start="0" length="0">
      <dxf>
        <alignment vertical="center" readingOrder="0"/>
      </dxf>
    </rfmt>
    <rfmt sheetId="2" sqref="AD509" start="0" length="0">
      <dxf>
        <alignment vertical="center" readingOrder="0"/>
      </dxf>
    </rfmt>
    <rfmt sheetId="2" sqref="AD510" start="0" length="0">
      <dxf>
        <alignment vertical="center" readingOrder="0"/>
      </dxf>
    </rfmt>
    <rfmt sheetId="2" sqref="AD511" start="0" length="0">
      <dxf>
        <alignment vertical="center" readingOrder="0"/>
      </dxf>
    </rfmt>
    <rfmt sheetId="2" sqref="AD512" start="0" length="0">
      <dxf>
        <alignment vertical="center" readingOrder="0"/>
      </dxf>
    </rfmt>
    <rfmt sheetId="2" sqref="AD513" start="0" length="0">
      <dxf>
        <alignment vertical="center" readingOrder="0"/>
      </dxf>
    </rfmt>
    <rfmt sheetId="2" sqref="AD514" start="0" length="0">
      <dxf>
        <alignment vertical="center" readingOrder="0"/>
      </dxf>
    </rfmt>
    <rfmt sheetId="2" sqref="AD515" start="0" length="0">
      <dxf>
        <alignment vertical="center" readingOrder="0"/>
      </dxf>
    </rfmt>
    <rfmt sheetId="2" sqref="AD516" start="0" length="0">
      <dxf>
        <alignment vertical="center" readingOrder="0"/>
      </dxf>
    </rfmt>
    <rfmt sheetId="2" sqref="AD517" start="0" length="0">
      <dxf>
        <alignment vertical="center" readingOrder="0"/>
      </dxf>
    </rfmt>
    <rfmt sheetId="2" sqref="AD518" start="0" length="0">
      <dxf>
        <alignment vertical="center" readingOrder="0"/>
      </dxf>
    </rfmt>
    <rfmt sheetId="2" sqref="AD519" start="0" length="0">
      <dxf>
        <alignment vertical="center" readingOrder="0"/>
      </dxf>
    </rfmt>
    <rfmt sheetId="2" sqref="AD520" start="0" length="0">
      <dxf>
        <alignment vertical="center" readingOrder="0"/>
      </dxf>
    </rfmt>
    <rfmt sheetId="2" sqref="AD521" start="0" length="0">
      <dxf>
        <alignment vertical="center" readingOrder="0"/>
      </dxf>
    </rfmt>
    <rfmt sheetId="2" sqref="AD522" start="0" length="0">
      <dxf>
        <alignment vertical="center" readingOrder="0"/>
      </dxf>
    </rfmt>
    <rfmt sheetId="2" sqref="AD523" start="0" length="0">
      <dxf>
        <alignment vertical="center" readingOrder="0"/>
      </dxf>
    </rfmt>
    <rfmt sheetId="2" sqref="AD524" start="0" length="0">
      <dxf>
        <alignment vertical="center" readingOrder="0"/>
      </dxf>
    </rfmt>
    <rfmt sheetId="2" sqref="AD525" start="0" length="0">
      <dxf>
        <alignment vertical="center" readingOrder="0"/>
      </dxf>
    </rfmt>
    <rfmt sheetId="2" sqref="AD526" start="0" length="0">
      <dxf>
        <alignment vertical="center" readingOrder="0"/>
      </dxf>
    </rfmt>
    <rfmt sheetId="2" sqref="AD527" start="0" length="0">
      <dxf>
        <alignment vertical="center" readingOrder="0"/>
      </dxf>
    </rfmt>
    <rfmt sheetId="2" sqref="AD528" start="0" length="0">
      <dxf>
        <alignment vertical="center" readingOrder="0"/>
      </dxf>
    </rfmt>
    <rfmt sheetId="2" sqref="AD529" start="0" length="0">
      <dxf>
        <alignment vertical="center" readingOrder="0"/>
      </dxf>
    </rfmt>
    <rfmt sheetId="2" sqref="AD530" start="0" length="0">
      <dxf>
        <alignment vertical="center" readingOrder="0"/>
      </dxf>
    </rfmt>
    <rfmt sheetId="2" sqref="AD531" start="0" length="0">
      <dxf>
        <alignment vertical="center" readingOrder="0"/>
      </dxf>
    </rfmt>
    <rfmt sheetId="2" sqref="AD532" start="0" length="0">
      <dxf>
        <alignment vertical="center" readingOrder="0"/>
      </dxf>
    </rfmt>
    <rfmt sheetId="2" sqref="AD533" start="0" length="0">
      <dxf>
        <alignment vertical="center" readingOrder="0"/>
      </dxf>
    </rfmt>
    <rcc rId="0" sId="2" dxf="1">
      <nc r="AD534">
        <f>AD9+AD84+AD373+AD374</f>
      </nc>
      <ndxf>
        <numFmt numFmtId="3" formatCode="#,##0"/>
        <alignment vertical="center" readingOrder="0"/>
      </ndxf>
    </rcc>
    <rfmt sheetId="2" sqref="AD535" start="0" length="0">
      <dxf>
        <alignment vertical="center" readingOrder="0"/>
      </dxf>
    </rfmt>
    <rfmt sheetId="2" sqref="AD536" start="0" length="0">
      <dxf>
        <alignment vertical="center" readingOrder="0"/>
      </dxf>
    </rfmt>
    <rfmt sheetId="2" sqref="AD537" start="0" length="0">
      <dxf>
        <alignment vertical="center" readingOrder="0"/>
      </dxf>
    </rfmt>
    <rfmt sheetId="2" sqref="AD538" start="0" length="0">
      <dxf>
        <alignment vertical="center" readingOrder="0"/>
      </dxf>
    </rfmt>
    <rfmt sheetId="2" sqref="AD539" start="0" length="0">
      <dxf>
        <alignment vertical="center" readingOrder="0"/>
      </dxf>
    </rfmt>
    <rfmt sheetId="2" sqref="AD540" start="0" length="0">
      <dxf>
        <alignment vertical="center" readingOrder="0"/>
      </dxf>
    </rfmt>
    <rfmt sheetId="2" sqref="AD541" start="0" length="0">
      <dxf>
        <alignment vertical="center" readingOrder="0"/>
      </dxf>
    </rfmt>
    <rfmt sheetId="2" sqref="AD542" start="0" length="0">
      <dxf>
        <alignment vertical="center" readingOrder="0"/>
      </dxf>
    </rfmt>
    <rfmt sheetId="2" sqref="AD543" start="0" length="0">
      <dxf>
        <alignment vertical="center" readingOrder="0"/>
      </dxf>
    </rfmt>
    <rfmt sheetId="2" sqref="AD544" start="0" length="0">
      <dxf>
        <alignment vertical="center" readingOrder="0"/>
      </dxf>
    </rfmt>
    <rfmt sheetId="2" sqref="AD545" start="0" length="0">
      <dxf>
        <alignment vertical="center" readingOrder="0"/>
      </dxf>
    </rfmt>
    <rfmt sheetId="2" sqref="AD546" start="0" length="0">
      <dxf>
        <alignment vertical="center" readingOrder="0"/>
      </dxf>
    </rfmt>
    <rfmt sheetId="2" sqref="AD547" start="0" length="0">
      <dxf>
        <alignment vertical="center" readingOrder="0"/>
      </dxf>
    </rfmt>
    <rfmt sheetId="2" sqref="AD548" start="0" length="0">
      <dxf>
        <alignment vertical="center" readingOrder="0"/>
      </dxf>
    </rfmt>
    <rfmt sheetId="2" sqref="AD549" start="0" length="0">
      <dxf>
        <alignment vertical="center" readingOrder="0"/>
      </dxf>
    </rfmt>
    <rfmt sheetId="2" sqref="AD550" start="0" length="0">
      <dxf>
        <alignment vertical="center" readingOrder="0"/>
      </dxf>
    </rfmt>
    <rfmt sheetId="2" sqref="AD551" start="0" length="0">
      <dxf>
        <alignment vertical="center" readingOrder="0"/>
      </dxf>
    </rfmt>
    <rfmt sheetId="2" sqref="AD552" start="0" length="0">
      <dxf>
        <alignment vertical="center" readingOrder="0"/>
      </dxf>
    </rfmt>
    <rfmt sheetId="2" sqref="AD553" start="0" length="0">
      <dxf>
        <alignment vertical="center" readingOrder="0"/>
      </dxf>
    </rfmt>
    <rfmt sheetId="2" sqref="AD554" start="0" length="0">
      <dxf>
        <alignment vertical="center" readingOrder="0"/>
      </dxf>
    </rfmt>
    <rfmt sheetId="2" sqref="AD555" start="0" length="0">
      <dxf>
        <alignment vertical="center" readingOrder="0"/>
      </dxf>
    </rfmt>
    <rfmt sheetId="2" sqref="AD556" start="0" length="0">
      <dxf>
        <alignment vertical="center" readingOrder="0"/>
      </dxf>
    </rfmt>
    <rfmt sheetId="2" sqref="AD557" start="0" length="0">
      <dxf>
        <alignment vertical="center" readingOrder="0"/>
      </dxf>
    </rfmt>
    <rfmt sheetId="2" sqref="AD558" start="0" length="0">
      <dxf>
        <alignment vertical="center" readingOrder="0"/>
      </dxf>
    </rfmt>
    <rfmt sheetId="2" sqref="AD559" start="0" length="0">
      <dxf>
        <alignment vertical="center" readingOrder="0"/>
      </dxf>
    </rfmt>
    <rfmt sheetId="2" sqref="AD560" start="0" length="0">
      <dxf>
        <alignment vertical="center" readingOrder="0"/>
      </dxf>
    </rfmt>
    <rfmt sheetId="2" sqref="AD561" start="0" length="0">
      <dxf>
        <alignment vertical="center" readingOrder="0"/>
      </dxf>
    </rfmt>
    <rfmt sheetId="2" sqref="AD562" start="0" length="0">
      <dxf>
        <alignment vertical="center" readingOrder="0"/>
      </dxf>
    </rfmt>
    <rfmt sheetId="2" sqref="AD563" start="0" length="0">
      <dxf>
        <alignment vertical="center" readingOrder="0"/>
      </dxf>
    </rfmt>
    <rfmt sheetId="2" sqref="AD564" start="0" length="0">
      <dxf>
        <alignment vertical="center" readingOrder="0"/>
      </dxf>
    </rfmt>
    <rfmt sheetId="2" sqref="AD565" start="0" length="0">
      <dxf>
        <alignment vertical="center" readingOrder="0"/>
      </dxf>
    </rfmt>
    <rfmt sheetId="2" sqref="AD566" start="0" length="0">
      <dxf>
        <alignment vertical="center" readingOrder="0"/>
      </dxf>
    </rfmt>
    <rfmt sheetId="2" sqref="AD567" start="0" length="0">
      <dxf>
        <alignment vertical="center" readingOrder="0"/>
      </dxf>
    </rfmt>
    <rfmt sheetId="2" sqref="AD568" start="0" length="0">
      <dxf>
        <alignment vertical="center" readingOrder="0"/>
      </dxf>
    </rfmt>
    <rfmt sheetId="2" sqref="AD569" start="0" length="0">
      <dxf>
        <alignment vertical="center" readingOrder="0"/>
      </dxf>
    </rfmt>
    <rfmt sheetId="2" sqref="AD570" start="0" length="0">
      <dxf>
        <alignment vertical="center" readingOrder="0"/>
      </dxf>
    </rfmt>
    <rfmt sheetId="2" sqref="AD571" start="0" length="0">
      <dxf>
        <alignment vertical="center" readingOrder="0"/>
      </dxf>
    </rfmt>
    <rfmt sheetId="2" sqref="AD572" start="0" length="0">
      <dxf>
        <alignment vertical="center" readingOrder="0"/>
      </dxf>
    </rfmt>
    <rfmt sheetId="2" sqref="AD573" start="0" length="0">
      <dxf>
        <alignment vertical="center" readingOrder="0"/>
      </dxf>
    </rfmt>
    <rfmt sheetId="2" sqref="AD574" start="0" length="0">
      <dxf>
        <alignment vertical="center" readingOrder="0"/>
      </dxf>
    </rfmt>
    <rfmt sheetId="2" sqref="AD575" start="0" length="0">
      <dxf>
        <alignment vertical="center" readingOrder="0"/>
      </dxf>
    </rfmt>
    <rfmt sheetId="2" sqref="AD576" start="0" length="0">
      <dxf>
        <alignment vertical="center" readingOrder="0"/>
      </dxf>
    </rfmt>
    <rfmt sheetId="2" sqref="AD577" start="0" length="0">
      <dxf>
        <alignment vertical="center" readingOrder="0"/>
      </dxf>
    </rfmt>
    <rfmt sheetId="2" sqref="AD578" start="0" length="0">
      <dxf>
        <alignment vertical="center" readingOrder="0"/>
      </dxf>
    </rfmt>
    <rfmt sheetId="2" sqref="AD579" start="0" length="0">
      <dxf>
        <alignment vertical="center" readingOrder="0"/>
      </dxf>
    </rfmt>
    <rfmt sheetId="2" sqref="AD580" start="0" length="0">
      <dxf>
        <alignment vertical="center" readingOrder="0"/>
      </dxf>
    </rfmt>
    <rfmt sheetId="2" sqref="AD581" start="0" length="0">
      <dxf>
        <alignment vertical="center" readingOrder="0"/>
      </dxf>
    </rfmt>
    <rfmt sheetId="2" sqref="AD582" start="0" length="0">
      <dxf>
        <alignment vertical="center" readingOrder="0"/>
      </dxf>
    </rfmt>
    <rfmt sheetId="2" sqref="AD583" start="0" length="0">
      <dxf>
        <alignment vertical="center" readingOrder="0"/>
      </dxf>
    </rfmt>
    <rfmt sheetId="2" sqref="AD584" start="0" length="0">
      <dxf>
        <alignment vertical="center" readingOrder="0"/>
      </dxf>
    </rfmt>
    <rfmt sheetId="2" sqref="AD585" start="0" length="0">
      <dxf>
        <alignment vertical="center" readingOrder="0"/>
      </dxf>
    </rfmt>
    <rfmt sheetId="2" sqref="AD586" start="0" length="0">
      <dxf>
        <alignment vertical="center" readingOrder="0"/>
      </dxf>
    </rfmt>
    <rfmt sheetId="2" sqref="AD587" start="0" length="0">
      <dxf>
        <alignment vertical="center" readingOrder="0"/>
      </dxf>
    </rfmt>
    <rfmt sheetId="2" sqref="AD588" start="0" length="0">
      <dxf>
        <alignment vertical="center" readingOrder="0"/>
      </dxf>
    </rfmt>
    <rfmt sheetId="2" sqref="AD589" start="0" length="0">
      <dxf>
        <alignment vertical="center" readingOrder="0"/>
      </dxf>
    </rfmt>
    <rfmt sheetId="2" sqref="AD590" start="0" length="0">
      <dxf>
        <alignment vertical="center" readingOrder="0"/>
      </dxf>
    </rfmt>
    <rfmt sheetId="2" sqref="AD591" start="0" length="0">
      <dxf>
        <alignment vertical="center" readingOrder="0"/>
      </dxf>
    </rfmt>
    <rfmt sheetId="2" sqref="AD592" start="0" length="0">
      <dxf>
        <alignment vertical="center" readingOrder="0"/>
      </dxf>
    </rfmt>
    <rfmt sheetId="2" sqref="AD593" start="0" length="0">
      <dxf>
        <alignment vertical="center" readingOrder="0"/>
      </dxf>
    </rfmt>
    <rfmt sheetId="2" sqref="AD594" start="0" length="0">
      <dxf>
        <alignment vertical="center" readingOrder="0"/>
      </dxf>
    </rfmt>
    <rfmt sheetId="2" sqref="AD595" start="0" length="0">
      <dxf>
        <alignment vertical="center" readingOrder="0"/>
      </dxf>
    </rfmt>
    <rfmt sheetId="2" sqref="AD596" start="0" length="0">
      <dxf>
        <alignment vertical="center" readingOrder="0"/>
      </dxf>
    </rfmt>
    <rfmt sheetId="2" sqref="AD597" start="0" length="0">
      <dxf>
        <alignment vertical="center" readingOrder="0"/>
      </dxf>
    </rfmt>
    <rfmt sheetId="2" sqref="AD598" start="0" length="0">
      <dxf>
        <alignment vertical="center" readingOrder="0"/>
      </dxf>
    </rfmt>
    <rfmt sheetId="2" sqref="AD599" start="0" length="0">
      <dxf>
        <alignment vertical="center" readingOrder="0"/>
      </dxf>
    </rfmt>
    <rfmt sheetId="2" sqref="AD600" start="0" length="0">
      <dxf>
        <alignment vertical="center" readingOrder="0"/>
      </dxf>
    </rfmt>
    <rfmt sheetId="2" sqref="AD601" start="0" length="0">
      <dxf>
        <alignment vertical="center" readingOrder="0"/>
      </dxf>
    </rfmt>
    <rfmt sheetId="2" sqref="AD602" start="0" length="0">
      <dxf>
        <alignment vertical="center" readingOrder="0"/>
      </dxf>
    </rfmt>
    <rfmt sheetId="2" sqref="AD603" start="0" length="0">
      <dxf>
        <alignment vertical="center" readingOrder="0"/>
      </dxf>
    </rfmt>
    <rfmt sheetId="2" sqref="AD604" start="0" length="0">
      <dxf>
        <alignment vertical="center" readingOrder="0"/>
      </dxf>
    </rfmt>
    <rfmt sheetId="2" sqref="AD605" start="0" length="0">
      <dxf>
        <alignment vertical="center" readingOrder="0"/>
      </dxf>
    </rfmt>
    <rfmt sheetId="2" sqref="AD606" start="0" length="0">
      <dxf>
        <alignment vertical="center" readingOrder="0"/>
      </dxf>
    </rfmt>
    <rfmt sheetId="2" sqref="AD607" start="0" length="0">
      <dxf>
        <alignment vertical="center" readingOrder="0"/>
      </dxf>
    </rfmt>
    <rfmt sheetId="2" sqref="AD608" start="0" length="0">
      <dxf>
        <alignment vertical="center" readingOrder="0"/>
      </dxf>
    </rfmt>
    <rfmt sheetId="2" sqref="AD609" start="0" length="0">
      <dxf>
        <alignment vertical="center" readingOrder="0"/>
      </dxf>
    </rfmt>
    <rfmt sheetId="2" sqref="AD610" start="0" length="0">
      <dxf>
        <alignment vertical="center" readingOrder="0"/>
      </dxf>
    </rfmt>
    <rfmt sheetId="2" sqref="AD611" start="0" length="0">
      <dxf>
        <alignment vertical="center" readingOrder="0"/>
      </dxf>
    </rfmt>
    <rfmt sheetId="2" sqref="AD612" start="0" length="0">
      <dxf>
        <alignment vertical="center" readingOrder="0"/>
      </dxf>
    </rfmt>
    <rfmt sheetId="2" sqref="AD613" start="0" length="0">
      <dxf>
        <alignment vertical="center" readingOrder="0"/>
      </dxf>
    </rfmt>
    <rfmt sheetId="2" sqref="AD614" start="0" length="0">
      <dxf>
        <alignment vertical="center" readingOrder="0"/>
      </dxf>
    </rfmt>
    <rfmt sheetId="2" sqref="AD615" start="0" length="0">
      <dxf>
        <alignment vertical="center" readingOrder="0"/>
      </dxf>
    </rfmt>
    <rfmt sheetId="2" sqref="AD616" start="0" length="0">
      <dxf>
        <alignment vertical="center" readingOrder="0"/>
      </dxf>
    </rfmt>
    <rfmt sheetId="2" sqref="AD617" start="0" length="0">
      <dxf>
        <alignment vertical="center" readingOrder="0"/>
      </dxf>
    </rfmt>
    <rfmt sheetId="2" sqref="AD618" start="0" length="0">
      <dxf>
        <alignment vertical="center" readingOrder="0"/>
      </dxf>
    </rfmt>
    <rfmt sheetId="2" sqref="AD619" start="0" length="0">
      <dxf>
        <alignment vertical="center" readingOrder="0"/>
      </dxf>
    </rfmt>
    <rfmt sheetId="2" sqref="AD620" start="0" length="0">
      <dxf>
        <alignment vertical="center" readingOrder="0"/>
      </dxf>
    </rfmt>
    <rfmt sheetId="2" sqref="AD621" start="0" length="0">
      <dxf>
        <alignment vertical="center" readingOrder="0"/>
      </dxf>
    </rfmt>
    <rfmt sheetId="2" sqref="AD622" start="0" length="0">
      <dxf>
        <alignment vertical="center" readingOrder="0"/>
      </dxf>
    </rfmt>
    <rfmt sheetId="2" sqref="AD623" start="0" length="0">
      <dxf>
        <alignment vertical="center" readingOrder="0"/>
      </dxf>
    </rfmt>
    <rfmt sheetId="2" sqref="AD624" start="0" length="0">
      <dxf>
        <alignment vertical="center" readingOrder="0"/>
      </dxf>
    </rfmt>
    <rfmt sheetId="2" sqref="AD625" start="0" length="0">
      <dxf>
        <alignment vertical="center" readingOrder="0"/>
      </dxf>
    </rfmt>
    <rfmt sheetId="2" sqref="AD626" start="0" length="0">
      <dxf>
        <alignment vertical="center" readingOrder="0"/>
      </dxf>
    </rfmt>
  </rrc>
  <rrc rId="592" sId="2" ref="AD1:AD1048576" action="deleteCol">
    <undo index="2" exp="area" ref3D="1" dr="$A$2:$XFD$3" dn="Z_EC82EC42_76E0_4781_B877_13BB6D0777DF_.wvu.PrintTitles" sId="2"/>
    <undo index="2" exp="area" ref3D="1" dr="$A$2:$XFD$3" dn="Z_EAB0E31B_6637_4D4E_A1C4_84B123167B72_.wvu.PrintTitles" sId="2"/>
    <undo index="0" exp="area" ref3D="1" dr="$AK$1:$AM$1048576" dn="Z_EAB0E31B_6637_4D4E_A1C4_84B123167B72_.wvu.Cols" sId="2"/>
    <undo index="2" exp="area" ref3D="1" dr="$A$2:$XFD$3" dn="Z_E9FE6A6F_3618_4F0B_9595_2A4A0816C087_.wvu.PrintTitles" sId="2"/>
    <undo index="2" exp="area" ref3D="1" dr="$A$2:$XFD$3" dn="Z_E5AB5744_4C8A_40CE_9F0B_33627CEEF0B3_.wvu.PrintTitles" sId="2"/>
    <undo index="2" exp="area" ref3D="1" dr="$A$2:$XFD$3" dn="Z_D804A323_1934_42A5_ADE5_667998EEFD9B_.wvu.PrintTitles" sId="2"/>
    <undo index="2" exp="area" ref3D="1" dr="$AG$1:$AJ$1048576" dn="Z_D804A323_1934_42A5_ADE5_667998EEFD9B_.wvu.Cols" sId="2"/>
    <undo index="2" exp="area" ref3D="1" dr="$A$2:$XFD$3" dn="Z_D6E84AB2_3371_40A9_86DA_A7CB0C4470C3_.wvu.PrintTitles" sId="2"/>
    <undo index="0" exp="area" ref3D="1" dr="$A$250:$XFD$250" dn="Z_D36219D0_A7BF_4FA8_8DD8_488F13E3673E_.wvu.Rows" sId="2"/>
    <undo index="2" exp="area" ref3D="1" dr="$A$2:$XFD$3" dn="Z_D36219D0_A7BF_4FA8_8DD8_488F13E3673E_.wvu.PrintTitles" sId="2"/>
    <undo index="0" exp="area" ref3D="1" dr="$AK$1:$AL$1048576" dn="Z_D36219D0_A7BF_4FA8_8DD8_488F13E3673E_.wvu.Cols" sId="2"/>
    <undo index="0" exp="area" ref3D="1" dr="$A$250:$XFD$250" dn="Z_C22417F1_0922_495C_826E_BDAEA7C2F5B1_.wvu.Rows" sId="2"/>
    <undo index="2" exp="area" ref3D="1" dr="$A$2:$XFD$3" dn="Z_C22417F1_0922_495C_826E_BDAEA7C2F5B1_.wvu.PrintTitles" sId="2"/>
    <undo index="0" exp="area" ref3D="1" dr="$AK$1:$AL$1048576" dn="Z_C22417F1_0922_495C_826E_BDAEA7C2F5B1_.wvu.Cols" sId="2"/>
    <undo index="2" exp="area" ref3D="1" dr="$A$2:$XFD$3" dn="Z_B7F6F808_C796_4841_A128_909C4D10553C_.wvu.PrintTitles" sId="2"/>
    <undo index="0" exp="area" ref3D="1" dr="$AK$1:$AM$1048576" dn="Z_B7F6F808_C796_4841_A128_909C4D10553C_.wvu.Cols" sId="2"/>
    <undo index="2" exp="area" ref3D="1" dr="$A$2:$XFD$3" dn="Z_9A544348_C62B_4C52_9881_7B81D8AABC20_.wvu.PrintTitles" sId="2"/>
    <undo index="2" exp="area" ref3D="1" dr="$A$2:$XFD$3" dn="Z_97310CF4_8226_4A1A_B74A_4157DE6ECEB4_.wvu.PrintTitles" sId="2"/>
    <undo index="0" exp="area" ref3D="1" dr="$A$250:$XFD$250" dn="Z_8DC3BF2D_804D_41E7_9D94_D62D5D3A81A6_.wvu.Rows" sId="2"/>
    <undo index="2" exp="area" ref3D="1" dr="$A$2:$XFD$3" dn="Z_8DC3BF2D_804D_41E7_9D94_D62D5D3A81A6_.wvu.PrintTitles" sId="2"/>
    <undo index="0" exp="area" ref3D="1" dr="$AK$1:$AL$1048576" dn="Z_8DC3BF2D_804D_41E7_9D94_D62D5D3A81A6_.wvu.Cols" sId="2"/>
    <undo index="1" exp="area" ref3D="1" dr="$A$113:$XFD$113" dn="Z_8CF23890_B80D_43CE_AC47_A5A077AE53A3_.wvu.Rows" sId="2"/>
    <undo index="2" exp="area" ref3D="1" dr="$A$2:$XFD$3" dn="Z_8CF23890_B80D_43CE_AC47_A5A077AE53A3_.wvu.PrintTitles" sId="2"/>
    <undo index="2" exp="area" ref3D="1" dr="$A$2:$XFD$3" dn="Z_70379542_B2D6_40D2_80AE_F1B0F6194280_.wvu.PrintTitles" sId="2"/>
    <undo index="4" exp="area" ref3D="1" dr="$AG$1:$AJ$1048576" dn="Z_8CF23890_B80D_43CE_AC47_A5A077AE53A3_.wvu.Cols" sId="2"/>
    <undo index="2" exp="area" ref3D="1" dr="$AE$1:$AE$1048576" dn="Z_8CF23890_B80D_43CE_AC47_A5A077AE53A3_.wvu.Cols" sId="2"/>
    <undo index="6" exp="area" ref3D="1" dr="$AD$1:$AZ$1048576" dn="Z_70379542_B2D6_40D2_80AE_F1B0F6194280_.wvu.Cols" sId="2"/>
    <undo index="2" exp="area" ref3D="1" dr="$A$2:$XFD$3" dn="Z_5EC924FF_8BC8_40AD_A319_4C9D91240D71_.wvu.PrintTitles" sId="2"/>
    <undo index="2" exp="area" ref3D="1" dr="$A$2:$XFD$3" dn="Z_5D3CE05E_E258_49BD_A56F_B41F6E2E1760_.wvu.PrintTitles" sId="2"/>
    <undo index="0" exp="area" ref3D="1" dr="$A$250:$XFD$250" dn="Z_50921383_7DBA_4510_9D4A_313E4C433247_.wvu.Rows" sId="2"/>
    <undo index="2" exp="area" ref3D="1" dr="$A$2:$XFD$3" dn="Z_50921383_7DBA_4510_9D4A_313E4C433247_.wvu.PrintTitles" sId="2"/>
    <undo index="4" exp="area" ref3D="1" dr="$AM$1:$AM$1048576" dn="Z_50921383_7DBA_4510_9D4A_313E4C433247_.wvu.Cols" sId="2"/>
    <undo index="2" exp="area" ref3D="1" dr="$AK$1:$AL$1048576" dn="Z_50921383_7DBA_4510_9D4A_313E4C433247_.wvu.Cols" sId="2"/>
    <undo index="1" exp="area" ref3D="1" dr="$AB$1:$AE$1048576" dn="Z_50921383_7DBA_4510_9D4A_313E4C433247_.wvu.Cols" sId="2"/>
    <undo index="2" exp="area" ref3D="1" dr="$A$2:$XFD$3" dn="Z_4AAFD51F_A55D_4BD7_8E8E_8ADC9828244C_.wvu.PrintTitles" sId="2"/>
    <undo index="2" exp="area" ref3D="1" dr="$A$2:$XFD$3" dn="Z_2A64C2BC_53ED_460F_8F73_8F31D0C747C5_.wvu.PrintTitles" sId="2"/>
    <undo index="2" exp="area" ref3D="1" dr="$AK$1:$AL$1048576" dn="Z_2A64C2BC_53ED_460F_8F73_8F31D0C747C5_.wvu.Cols" sId="2"/>
    <undo index="2" exp="area" ref3D="1" dr="$A$2:$XFD$3" dn="Z_22DCB34F_2C24_4230_98F6_DAF7677861F8_.wvu.PrintTitles" sId="2"/>
    <undo index="6" exp="area" ref3D="1" dr="$AD$1:$AZ$1048576" dn="Z_22DCB34F_2C24_4230_98F6_DAF7677861F8_.wvu.Cols" sId="2"/>
    <undo index="2" exp="area" ref3D="1" dr="$A$2:$XFD$3" dn="Nyomtatási_cím" sId="2"/>
    <rfmt sheetId="2" xfDxf="1" sqref="AD1:AD1048576" start="0" length="0">
      <dxf>
        <font>
          <sz val="11"/>
        </font>
      </dxf>
    </rfmt>
    <rcc rId="0" sId="2">
      <nc r="AD1" t="inlineStr">
        <is>
          <t>17.</t>
        </is>
      </nc>
    </rcc>
    <rcc rId="0" sId="2" dxf="1">
      <nc r="AD2" t="inlineStr">
        <is>
          <t>Megszakítható technikai órai kapacitás</t>
        </is>
      </nc>
      <ndxf>
        <font>
          <b/>
          <sz val="11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" t="inlineStr">
        <is>
          <t>(kWh/h)</t>
        </is>
      </nc>
      <ndxf>
        <font>
          <b/>
          <sz val="11"/>
        </font>
        <numFmt numFmtId="167" formatCode="#,##0.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4" t="inlineStr">
        <is>
          <t>(kWh/h)</t>
        </is>
      </nc>
      <ndxf>
        <font>
          <b/>
          <sz val="11"/>
        </font>
        <numFmt numFmtId="167" formatCode="#,##0.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5">
        <v>427297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6">
        <v>321307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7">
        <v>208113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8">
        <v>213531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9">
        <v>427420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0">
        <f>SUM(AD11:AD13)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1">
        <v>264904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2">
        <v>266290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3">
        <v>244774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4">
        <v>42581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5">
        <v>74544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6">
        <v>266905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7">
        <v>268214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8">
        <v>184582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9">
        <v>426928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0">
        <f>SUBTOTAL(9,AD21:AD22)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1">
        <v>260133</v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2">
        <v>52016</v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3">
        <v>212669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4">
        <v>266751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5">
        <v>214455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6">
        <v>267983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7">
        <v>72582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8">
        <v>72582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9">
        <v>180947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0">
        <v>27019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1">
        <v>104359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2">
        <v>90850</v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33" start="0" length="0">
      <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D34" start="0" length="0">
      <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35">
        <v>76117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6">
        <v>90566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7">
        <f>SUBTOTAL(9,AD38:AD40)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8">
        <v>213223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9">
        <v>264904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0">
        <v>53386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1">
        <v>261287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2">
        <v>75039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3">
        <v>7542363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4">
        <v>208113</v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45" start="0" length="0">
      <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46">
        <v>5190</v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7">
        <v>267906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8">
        <v>213531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9">
        <v>362998</v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50" start="0" length="0">
      <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D51" start="0" length="0">
      <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AD52">
        <f>SUBTOTAL(9,AD53:AD54)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53">
        <v>535350</v>
      </nc>
      <ndxf>
        <numFmt numFmtId="3" formatCode="#,##0"/>
        <fill>
          <patternFill patternType="solid">
            <bgColor rgb="FFCCFFCC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54">
        <v>186892</v>
      </nc>
      <ndxf>
        <numFmt numFmtId="3" formatCode="#,##0"/>
        <fill>
          <patternFill patternType="solid">
            <bgColor rgb="FFCCFFCC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55">
        <v>15605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56">
        <v>26015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57">
        <v>213408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58">
        <f>SUBTOTAL(9,AD59:AD61)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59">
        <v>85038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60">
        <v>373450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61">
        <v>436849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62">
        <f>SUBTOTAL(9,AD63:AD73)</f>
      </nc>
      <ndxf>
        <numFmt numFmtId="3" formatCode="#,##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63">
        <v>767585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64">
        <v>212669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65">
        <v>639104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66">
        <v>743247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67">
        <v>2875946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68">
        <v>689954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69">
        <v>2126018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70">
        <v>426312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71">
        <v>1509531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72">
        <v>1814451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73">
        <v>1596364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74">
        <v>52693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75">
        <v>260133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76">
        <v>208113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77">
        <v>74694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78">
        <v>78843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79">
        <v>10448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80">
        <v>5210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81">
        <v>2150201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82">
        <v>106791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83">
        <v>74716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84">
        <f>SUBTOTAL(9,AD85:AD86)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85">
        <v>234206</v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86">
        <v>709844</v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87">
        <v>21463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88">
        <v>117069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89">
        <v>53216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90">
        <v>266828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91">
        <v>54956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92">
        <f>SUBTOTAL(9,AD93:AD95)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93">
        <v>846467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94">
        <v>266828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95">
        <v>536735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96">
        <v>255644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97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98">
        <v>246191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99">
        <v>187485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00">
        <v>214455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01">
        <v>160145</v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102" start="0" length="0">
      <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D103" start="0" length="0">
      <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D104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105">
        <v>266828</v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06">
        <v>213777</v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07">
        <v>3213045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08">
        <v>53062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09">
        <v>401708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110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111">
        <v>266597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12">
        <v>213593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13">
        <v>213593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114" start="0" length="0">
      <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115">
        <v>96006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116" start="0" length="0">
      <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D117" start="0" length="0">
      <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118">
        <v>245199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19">
        <v>31886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20">
        <v>266059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21">
        <v>0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122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123">
        <v>230074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24">
        <v>229058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25">
        <v>265212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26">
        <v>106421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27">
        <v>166481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28">
        <v>135192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29">
        <v>213346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30">
        <v>165248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131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132">
        <v>106544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33">
        <v>188058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134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135">
        <v>264596</v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36">
        <v>266597</v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37">
        <v>1070403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38">
        <v>108668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39">
        <v>159453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140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141">
        <v>266828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42">
        <v>213839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143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144">
        <v>426558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45">
        <v>267136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46">
        <v>213531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47">
        <v>426928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148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149">
        <v>214455</v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50">
        <v>187700</v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51">
        <v>266367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52">
        <v>267983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53">
        <v>107376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54">
        <v>265674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55">
        <v>22005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56">
        <v>261826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57">
        <v>21340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58">
        <v>266751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59">
        <v>267983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60">
        <v>21998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61">
        <v>170668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62">
        <v>208051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63">
        <v>64037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64">
        <v>52154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65">
        <v>267367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66">
        <v>341643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67">
        <v>179875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68">
        <v>31673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69">
        <v>213777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70">
        <v>74694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71">
        <v>364076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172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173">
        <v>245270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74">
        <v>213900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175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176">
        <v>214455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77">
        <v>214331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78">
        <v>9050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79">
        <v>117374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80">
        <v>206635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81">
        <v>13616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82">
        <v>22723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183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184">
        <v>31285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85">
        <v>145542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86">
        <v>83388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87">
        <v>0</v>
      </nc>
      <ndxf>
        <numFmt numFmtId="3" formatCode="#,##0"/>
        <fill>
          <patternFill patternType="solid">
            <bgColor indexed="9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188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189">
        <v>265443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90">
        <v>160330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91">
        <v>265905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92">
        <v>74285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93">
        <v>72841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94">
        <v>250694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95">
        <v>240143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196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197">
        <v>212423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98">
        <v>74350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199">
        <v>5919371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00">
        <v>117204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01">
        <v>166432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02">
        <v>74996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03">
        <v>52031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204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205">
        <v>75190</v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06">
        <v>215440</v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07">
        <v>42679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08">
        <v>213408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09">
        <v>74716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10">
        <v>264981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11">
        <v>160653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12">
        <v>74694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13">
        <v>74371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14">
        <v>41620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15">
        <v>233528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16">
        <v>74350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17">
        <v>21438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18">
        <v>130550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19">
        <v>21746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220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221">
        <v>133991</v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22">
        <v>0</v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223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224">
        <v>134030</v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25">
        <v>0</v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26">
        <v>54371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27">
        <v>320014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28">
        <v>74328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29">
        <v>213100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30">
        <v>214270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31">
        <v>207374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232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233">
        <v>268522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34">
        <v>214516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35">
        <v>208113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36">
        <v>63022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37">
        <v>104389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38">
        <v>32015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39">
        <v>74630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40">
        <v>106760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41">
        <v>181752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42">
        <v>213593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43">
        <v>266828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44">
        <v>214331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245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246">
        <v>72755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47">
        <v>63650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248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249">
        <v>469631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50">
        <v>407256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51">
        <v>108383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52">
        <v>15739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53">
        <v>276309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54">
        <v>0</v>
      </nc>
      <ndxf>
        <numFmt numFmtId="3" formatCode="#,##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2" dxf="1" numFmtId="4">
      <nc r="AD255">
        <v>238544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256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257">
        <v>266751</v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58">
        <v>352212</v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59">
        <v>104051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60">
        <v>426928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61">
        <v>197338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62">
        <v>64093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63">
        <v>183955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264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265">
        <v>29312</v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66">
        <v>426312</v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67">
        <v>62006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68">
        <v>75039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69">
        <v>220119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70">
        <v>31221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71">
        <f>SUM(AD272:AD273)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72">
        <v>515106</v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273">
        <f>ROUND(#REF!*AU272,0)</f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74">
        <v>28292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75">
        <v>212484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76">
        <v>74824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77">
        <v>21370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78">
        <v>80159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79">
        <v>37417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80">
        <v>48114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81">
        <v>74587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82">
        <v>160053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83">
        <v>128814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284" start="0" length="0">
      <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285">
        <v>266982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86">
        <v>214578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287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288">
        <v>214331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89">
        <v>214393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90">
        <v>430868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91">
        <v>215193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92">
        <v>128666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93">
        <v>74608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294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295">
        <v>90819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96">
        <v>101752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97">
        <v>66413</v>
      </nc>
      <ndxf>
        <numFmt numFmtId="3" formatCode="#,##0"/>
        <fill>
          <patternFill patternType="solid">
            <bgColor indexed="9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298">
        <v>59786</v>
      </nc>
      <ndxf>
        <numFmt numFmtId="3" formatCode="#,##0"/>
        <fill>
          <patternFill patternType="solid">
            <bgColor indexed="9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299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300">
        <v>31110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01">
        <v>208605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02">
        <v>73057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03">
        <v>52985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04">
        <v>268675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05">
        <v>58952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06">
        <v>16076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07">
        <v>854594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08">
        <v>21241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09">
        <v>72582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10">
        <v>213469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11">
        <v>53370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12">
        <v>62689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13">
        <v>73143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314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315">
        <v>228246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16">
        <v>259286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17">
        <v>414860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18">
        <v>478503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19">
        <v>62781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20">
        <v>53416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21">
        <v>320291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22">
        <v>214824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323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324">
        <v>245270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25">
        <v>106544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26">
        <v>38422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27">
        <v>68307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28">
        <v>21315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29">
        <v>74350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30">
        <v>74350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31">
        <v>74091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32">
        <v>276146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33">
        <v>213531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34">
        <v>74716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35">
        <v>63853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36">
        <v>212977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37">
        <v>125046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38">
        <v>125415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39">
        <v>208605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40">
        <v>234533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341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342">
        <v>207990</v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43">
        <v>261826</v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44">
        <v>52262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45">
        <v>267983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346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347">
        <v>213100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48">
        <v>74457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49">
        <v>278547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50">
        <v>213408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51">
        <v>312164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52">
        <v>203685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53">
        <v>64296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54">
        <v>75039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355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356">
        <v>176055</v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57">
        <v>176055</v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58">
        <v>74694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59">
        <v>186030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60">
        <v>85383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61">
        <v>48031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62">
        <v>90801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363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364">
        <v>267367</v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65">
        <v>171062</v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66">
        <v>49944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67">
        <v>2087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68">
        <v>52046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369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370">
        <v>107222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71">
        <v>148473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372">
        <f>SUBTOTAL(9,AD373:AD374)</f>
      </nc>
      <n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73">
        <v>3206580</v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74">
        <v>1112257</v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75">
        <v>208975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376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377">
        <v>319275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78">
        <v>319183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79">
        <v>424834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380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381">
        <v>266828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82">
        <v>266444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83">
        <v>175649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384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385">
        <v>259286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86">
        <v>207374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87">
        <v>319275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388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389">
        <v>138513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90">
        <v>106421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91">
        <v>213531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92">
        <v>396270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93">
        <v>138393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394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395">
        <v>233799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96">
        <v>212423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397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398">
        <v>257439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399">
        <v>125415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00">
        <v>228923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401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402">
        <v>266828</v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03">
        <v>266444</v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04">
        <v>320106</v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05">
        <v>266905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06">
        <v>62578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07">
        <v>212484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08">
        <v>213408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09">
        <v>427051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10">
        <v>277427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11">
        <v>52031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12">
        <v>214393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13">
        <v>74500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14">
        <v>154310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15">
        <v>0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16">
        <v>107160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17">
        <v>0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18">
        <v>83053</v>
      </nc>
      <ndxf>
        <numFmt numFmtId="3" formatCode="#,##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19">
        <v>32135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20">
        <v>0</v>
      </nc>
      <ndxf>
        <numFmt numFmtId="3" formatCode="#,##0"/>
        <fill>
          <patternFill patternType="solid">
            <bgColor indexed="9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421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422">
        <v>107068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23">
        <v>118559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24">
        <v>208236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425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426">
        <v>627261</v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27">
        <v>91167</v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28">
        <v>268060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29">
        <v>90850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30">
        <v>74651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31">
        <v>208113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32">
        <v>21106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433" start="0" length="0">
      <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434">
        <v>265520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35">
        <v>266828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36">
        <v>74587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437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438">
        <v>139314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39">
        <v>267983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40">
        <v>12878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41">
        <v>63797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442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443">
        <v>265905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44">
        <v>106514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45">
        <v>212731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46">
        <v>160145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47">
        <v>52108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48">
        <v>72582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49">
        <v>53601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50">
        <v>21334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51">
        <v>74371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452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453">
        <v>74436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54">
        <v>159453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55">
        <v>95729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456" start="0" length="0">
      <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457">
        <v>45420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458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459">
        <v>213346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60">
        <v>480159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61">
        <v>213408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62">
        <v>220754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63">
        <v>73380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64">
        <v>156728</v>
      </nc>
      <ndxf>
        <numFmt numFmtId="3" formatCode="#,##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465" start="0" length="0">
      <dxf>
        <numFmt numFmtId="3" formatCode="#,##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D466">
        <v>352516</v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67">
        <v>288673</v>
      </nc>
      <ndxf>
        <numFmt numFmtId="3" formatCode="#,##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68">
        <v>426804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69">
        <v>265982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70">
        <v>272371</v>
      </nc>
      <ndxf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D471" start="0" length="0">
      <dxf>
        <alignment horizontal="center" vertical="center" readingOrder="0"/>
      </dxf>
    </rfmt>
    <rfmt sheetId="2" sqref="AD472" start="0" length="0">
      <dxf>
        <numFmt numFmtId="30" formatCode="@"/>
        <alignment vertical="center" readingOrder="0"/>
      </dxf>
    </rfmt>
    <rfmt sheetId="2" sqref="AD473" start="0" length="0">
      <dxf>
        <alignment vertical="center" readingOrder="0"/>
        <border outline="0">
          <top style="medium">
            <color indexed="64"/>
          </top>
        </border>
      </dxf>
    </rfmt>
    <rfmt sheetId="2" sqref="AD474" start="0" length="0">
      <dxf>
        <fill>
          <patternFill patternType="solid">
            <bgColor indexed="13"/>
          </patternFill>
        </fill>
        <alignment horizontal="center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  <rcc rId="0" sId="2" dxf="1" numFmtId="4">
      <nc r="AD475">
        <v>4508811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medium">
            <color indexed="64"/>
          </left>
          <right style="medium">
            <color indexed="64"/>
          </right>
          <bottom style="thin">
            <color indexed="64"/>
          </bottom>
        </border>
      </ndxf>
    </rcc>
    <rcc rId="0" sId="2" dxf="1" numFmtId="4">
      <nc r="AD476">
        <v>971113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medium">
            <color indexed="64"/>
          </left>
          <right style="medium">
            <color indexed="64"/>
          </right>
          <bottom style="thin">
            <color indexed="64"/>
          </bottom>
        </border>
      </ndxf>
    </rcc>
    <rcc rId="0" sId="2" dxf="1" numFmtId="4">
      <nc r="AD477">
        <v>1286694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medium">
            <color indexed="64"/>
          </left>
          <right style="medium">
            <color indexed="64"/>
          </right>
          <bottom style="thin">
            <color indexed="64"/>
          </bottom>
        </border>
      </ndxf>
    </rcc>
    <rcc rId="0" sId="2" dxf="1" numFmtId="4">
      <nc r="AD478">
        <v>7554453</v>
      </nc>
      <ndxf>
        <numFmt numFmtId="3" formatCode="#,##0"/>
        <fill>
          <patternFill patternType="solid">
            <bgColor indexed="42"/>
          </patternFill>
        </fill>
        <alignment horizontal="center" vertical="center" readingOrder="0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medium">
            <color indexed="64"/>
          </bottom>
        </border>
      </ndxf>
    </rcc>
    <rfmt sheetId="2" sqref="AD479" start="0" length="0">
      <dxf>
        <numFmt numFmtId="30" formatCode="@"/>
        <alignment vertical="center" readingOrder="0"/>
        <border outline="0">
          <top style="medium">
            <color indexed="64"/>
          </top>
          <bottom style="medium">
            <color indexed="64"/>
          </bottom>
        </border>
      </dxf>
    </rfmt>
    <rcc rId="0" sId="2" dxf="1">
      <nc r="AD480">
        <f>#REF!</f>
      </nc>
      <ndxf>
        <numFmt numFmtId="3" formatCode="#,##0"/>
        <fill>
          <patternFill patternType="solid">
            <bgColor theme="7" tint="0.39997558519241921"/>
          </patternFill>
        </fill>
        <alignment horizontal="center" vertical="center" readingOrder="0"/>
        <border outline="0"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fmt sheetId="2" sqref="AD481" start="0" length="0">
      <dxf>
        <alignment vertical="center" readingOrder="0"/>
      </dxf>
    </rfmt>
    <rfmt sheetId="2" sqref="AD482" start="0" length="0">
      <dxf>
        <numFmt numFmtId="3" formatCode="#,##0"/>
        <alignment vertical="center" readingOrder="0"/>
        <border outline="0">
          <top style="medium">
            <color indexed="64"/>
          </top>
          <bottom style="medium">
            <color indexed="64"/>
          </bottom>
        </border>
      </dxf>
    </rfmt>
    <rcc rId="0" sId="2" dxf="1" numFmtId="4">
      <nc r="AD483">
        <v>107332</v>
      </nc>
      <ndxf>
        <numFmt numFmtId="3" formatCode="#,##0"/>
        <alignment horizontal="center" vertical="center" readingOrder="0"/>
        <border outline="0">
          <right style="medium">
            <color indexed="64"/>
          </right>
          <bottom style="thin">
            <color indexed="64"/>
          </bottom>
        </border>
      </ndxf>
    </rcc>
    <rcc rId="0" sId="2" dxf="1" numFmtId="4">
      <nc r="AD484">
        <v>532579</v>
      </nc>
      <ndxf>
        <numFmt numFmtId="3" formatCode="#,##0"/>
        <alignment horizontal="center" vertical="center" readingOrder="0"/>
        <border outline="0">
          <right style="medium">
            <color indexed="64"/>
          </right>
          <bottom style="thin">
            <color indexed="64"/>
          </bottom>
        </border>
      </ndxf>
    </rcc>
    <rcc rId="0" sId="2" dxf="1">
      <nc r="AD485">
        <f>#REF!</f>
      </nc>
      <ndxf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2" dxf="1" numFmtId="4">
      <nc r="AD486">
        <v>752729</v>
      </nc>
      <ndxf>
        <numFmt numFmtId="3" formatCode="#,##0"/>
        <alignment horizontal="center" vertical="center" readingOrder="0"/>
        <border outline="0"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87">
        <v>731334</v>
      </nc>
      <ndxf>
        <numFmt numFmtId="3" formatCode="#,##0"/>
        <alignment horizontal="center" vertical="center" readingOrder="0"/>
        <border outline="0"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D488">
        <v>216794</v>
      </nc>
      <ndxf>
        <numFmt numFmtId="3" formatCode="#,##0"/>
        <alignment horizontal="center" vertical="center" readingOrder="0"/>
        <border outline="0">
          <right style="medium">
            <color indexed="64"/>
          </right>
          <top style="thin">
            <color indexed="64"/>
          </top>
          <bottom style="medium">
            <color indexed="64"/>
          </bottom>
        </border>
      </ndxf>
    </rcc>
    <rfmt sheetId="2" sqref="AD489" start="0" length="0">
      <dxf>
        <alignment vertical="center" readingOrder="0"/>
      </dxf>
    </rfmt>
    <rfmt sheetId="2" s="1" sqref="AD490" start="0" length="0">
      <dxf>
        <font>
          <b/>
          <sz val="11"/>
          <color auto="1"/>
          <name val="Arial"/>
          <scheme val="none"/>
        </font>
        <numFmt numFmtId="4" formatCode="#,##0.00"/>
        <fill>
          <patternFill patternType="solid">
            <bgColor indexed="22"/>
          </patternFill>
        </fill>
        <alignment horizontal="center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  <rfmt sheetId="2" sqref="AD491" start="0" length="0">
      <dxf>
        <numFmt numFmtId="30" formatCode="@"/>
        <alignment horizontal="center" vertical="center" readingOrder="0"/>
        <border outline="0">
          <right style="thin">
            <color indexed="64"/>
          </right>
          <top style="medium">
            <color indexed="64"/>
          </top>
        </border>
      </dxf>
    </rfmt>
    <rfmt sheetId="2" sqref="AD492" start="0" length="0">
      <dxf>
        <numFmt numFmtId="30" formatCode="@"/>
        <alignment horizontal="center" vertical="center" readingOrder="0"/>
        <border outline="0">
          <right style="thin">
            <color indexed="64"/>
          </right>
        </border>
      </dxf>
    </rfmt>
    <rfmt sheetId="2" sqref="AD493" start="0" length="0">
      <dxf>
        <font>
          <sz val="11"/>
          <color theme="0"/>
        </font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D494" start="0" length="0">
      <dxf>
        <numFmt numFmtId="30" formatCode="@"/>
        <alignment horizontal="center" vertical="center" readingOrder="0"/>
        <border outline="0"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dxf>
    </rfmt>
    <rfmt sheetId="2" sqref="AD495" start="0" length="0">
      <dxf>
        <numFmt numFmtId="30" formatCode="@"/>
        <alignment vertical="center" readingOrder="0"/>
        <border outline="0">
          <top style="thick">
            <color indexed="64"/>
          </top>
          <bottom style="medium">
            <color indexed="64"/>
          </bottom>
        </border>
      </dxf>
    </rfmt>
    <rfmt sheetId="2" sqref="AD496" start="0" length="0">
      <dxf>
        <alignment vertical="center" readingOrder="0"/>
      </dxf>
    </rfmt>
    <rfmt sheetId="2" sqref="AD497" start="0" length="0">
      <dxf>
        <alignment vertical="center" readingOrder="0"/>
      </dxf>
    </rfmt>
    <rfmt sheetId="2" sqref="AD498" start="0" length="0">
      <dxf>
        <alignment vertical="center" readingOrder="0"/>
      </dxf>
    </rfmt>
    <rfmt sheetId="2" sqref="AD499" start="0" length="0">
      <dxf>
        <alignment vertical="center" readingOrder="0"/>
      </dxf>
    </rfmt>
    <rfmt sheetId="2" sqref="AD500" start="0" length="0">
      <dxf>
        <alignment vertical="center" readingOrder="0"/>
      </dxf>
    </rfmt>
    <rfmt sheetId="2" sqref="AD501" start="0" length="0">
      <dxf>
        <alignment vertical="center" readingOrder="0"/>
      </dxf>
    </rfmt>
    <rfmt sheetId="2" sqref="AD502" start="0" length="0">
      <dxf>
        <alignment vertical="center" readingOrder="0"/>
      </dxf>
    </rfmt>
    <rfmt sheetId="2" sqref="AD503" start="0" length="0">
      <dxf>
        <alignment vertical="center" readingOrder="0"/>
      </dxf>
    </rfmt>
    <rfmt sheetId="2" sqref="AD504" start="0" length="0">
      <dxf>
        <alignment vertical="center" readingOrder="0"/>
      </dxf>
    </rfmt>
    <rfmt sheetId="2" sqref="AD505" start="0" length="0">
      <dxf>
        <alignment vertical="center" readingOrder="0"/>
      </dxf>
    </rfmt>
    <rfmt sheetId="2" sqref="AD506" start="0" length="0">
      <dxf>
        <alignment vertical="center" readingOrder="0"/>
      </dxf>
    </rfmt>
    <rfmt sheetId="2" sqref="AD507" start="0" length="0">
      <dxf>
        <alignment vertical="center" readingOrder="0"/>
      </dxf>
    </rfmt>
    <rfmt sheetId="2" sqref="AD508" start="0" length="0">
      <dxf>
        <alignment vertical="center" readingOrder="0"/>
      </dxf>
    </rfmt>
    <rfmt sheetId="2" sqref="AD509" start="0" length="0">
      <dxf>
        <alignment vertical="center" readingOrder="0"/>
      </dxf>
    </rfmt>
    <rfmt sheetId="2" sqref="AD510" start="0" length="0">
      <dxf>
        <alignment vertical="center" readingOrder="0"/>
      </dxf>
    </rfmt>
    <rfmt sheetId="2" sqref="AD511" start="0" length="0">
      <dxf>
        <alignment vertical="center" readingOrder="0"/>
      </dxf>
    </rfmt>
    <rfmt sheetId="2" sqref="AD512" start="0" length="0">
      <dxf>
        <alignment vertical="center" readingOrder="0"/>
      </dxf>
    </rfmt>
    <rfmt sheetId="2" sqref="AD513" start="0" length="0">
      <dxf>
        <alignment vertical="center" readingOrder="0"/>
      </dxf>
    </rfmt>
    <rfmt sheetId="2" sqref="AD514" start="0" length="0">
      <dxf>
        <alignment vertical="center" readingOrder="0"/>
      </dxf>
    </rfmt>
    <rfmt sheetId="2" sqref="AD515" start="0" length="0">
      <dxf>
        <alignment vertical="center" readingOrder="0"/>
      </dxf>
    </rfmt>
    <rfmt sheetId="2" sqref="AD516" start="0" length="0">
      <dxf>
        <alignment vertical="center" readingOrder="0"/>
      </dxf>
    </rfmt>
    <rfmt sheetId="2" sqref="AD517" start="0" length="0">
      <dxf>
        <alignment vertical="center" readingOrder="0"/>
      </dxf>
    </rfmt>
    <rfmt sheetId="2" sqref="AD518" start="0" length="0">
      <dxf>
        <alignment vertical="center" readingOrder="0"/>
      </dxf>
    </rfmt>
    <rfmt sheetId="2" sqref="AD519" start="0" length="0">
      <dxf>
        <alignment vertical="center" readingOrder="0"/>
      </dxf>
    </rfmt>
    <rfmt sheetId="2" sqref="AD520" start="0" length="0">
      <dxf>
        <alignment vertical="center" readingOrder="0"/>
      </dxf>
    </rfmt>
    <rfmt sheetId="2" sqref="AD521" start="0" length="0">
      <dxf>
        <alignment vertical="center" readingOrder="0"/>
      </dxf>
    </rfmt>
    <rfmt sheetId="2" sqref="AD522" start="0" length="0">
      <dxf>
        <alignment vertical="center" readingOrder="0"/>
      </dxf>
    </rfmt>
    <rfmt sheetId="2" sqref="AD523" start="0" length="0">
      <dxf>
        <alignment vertical="center" readingOrder="0"/>
      </dxf>
    </rfmt>
    <rfmt sheetId="2" sqref="AD524" start="0" length="0">
      <dxf>
        <alignment vertical="center" readingOrder="0"/>
      </dxf>
    </rfmt>
    <rfmt sheetId="2" sqref="AD525" start="0" length="0">
      <dxf>
        <alignment vertical="center" readingOrder="0"/>
      </dxf>
    </rfmt>
    <rfmt sheetId="2" sqref="AD526" start="0" length="0">
      <dxf>
        <alignment vertical="center" readingOrder="0"/>
      </dxf>
    </rfmt>
    <rfmt sheetId="2" sqref="AD527" start="0" length="0">
      <dxf>
        <alignment vertical="center" readingOrder="0"/>
      </dxf>
    </rfmt>
    <rfmt sheetId="2" sqref="AD528" start="0" length="0">
      <dxf>
        <alignment vertical="center" readingOrder="0"/>
      </dxf>
    </rfmt>
    <rfmt sheetId="2" sqref="AD529" start="0" length="0">
      <dxf>
        <alignment vertical="center" readingOrder="0"/>
      </dxf>
    </rfmt>
    <rfmt sheetId="2" sqref="AD530" start="0" length="0">
      <dxf>
        <alignment vertical="center" readingOrder="0"/>
      </dxf>
    </rfmt>
    <rfmt sheetId="2" sqref="AD531" start="0" length="0">
      <dxf>
        <alignment vertical="center" readingOrder="0"/>
      </dxf>
    </rfmt>
    <rfmt sheetId="2" sqref="AD532" start="0" length="0">
      <dxf>
        <alignment vertical="center" readingOrder="0"/>
      </dxf>
    </rfmt>
    <rfmt sheetId="2" sqref="AD533" start="0" length="0">
      <dxf>
        <alignment vertical="center" readingOrder="0"/>
      </dxf>
    </rfmt>
    <rcc rId="0" sId="2" dxf="1">
      <nc r="AD534">
        <f>AD9+AD84+AD373+AD374</f>
      </nc>
      <ndxf>
        <numFmt numFmtId="3" formatCode="#,##0"/>
        <alignment vertical="center" readingOrder="0"/>
      </ndxf>
    </rcc>
    <rfmt sheetId="2" sqref="AD535" start="0" length="0">
      <dxf>
        <alignment vertical="center" readingOrder="0"/>
      </dxf>
    </rfmt>
    <rfmt sheetId="2" sqref="AD536" start="0" length="0">
      <dxf>
        <alignment vertical="center" readingOrder="0"/>
      </dxf>
    </rfmt>
    <rfmt sheetId="2" sqref="AD537" start="0" length="0">
      <dxf>
        <alignment vertical="center" readingOrder="0"/>
      </dxf>
    </rfmt>
    <rfmt sheetId="2" sqref="AD538" start="0" length="0">
      <dxf>
        <alignment vertical="center" readingOrder="0"/>
      </dxf>
    </rfmt>
    <rfmt sheetId="2" sqref="AD539" start="0" length="0">
      <dxf>
        <alignment vertical="center" readingOrder="0"/>
      </dxf>
    </rfmt>
    <rfmt sheetId="2" sqref="AD540" start="0" length="0">
      <dxf>
        <alignment vertical="center" readingOrder="0"/>
      </dxf>
    </rfmt>
    <rfmt sheetId="2" sqref="AD541" start="0" length="0">
      <dxf>
        <alignment vertical="center" readingOrder="0"/>
      </dxf>
    </rfmt>
    <rfmt sheetId="2" sqref="AD542" start="0" length="0">
      <dxf>
        <alignment vertical="center" readingOrder="0"/>
      </dxf>
    </rfmt>
    <rfmt sheetId="2" sqref="AD543" start="0" length="0">
      <dxf>
        <alignment vertical="center" readingOrder="0"/>
      </dxf>
    </rfmt>
    <rfmt sheetId="2" sqref="AD544" start="0" length="0">
      <dxf>
        <alignment vertical="center" readingOrder="0"/>
      </dxf>
    </rfmt>
    <rfmt sheetId="2" sqref="AD545" start="0" length="0">
      <dxf>
        <alignment vertical="center" readingOrder="0"/>
      </dxf>
    </rfmt>
    <rfmt sheetId="2" sqref="AD546" start="0" length="0">
      <dxf>
        <alignment vertical="center" readingOrder="0"/>
      </dxf>
    </rfmt>
    <rfmt sheetId="2" sqref="AD547" start="0" length="0">
      <dxf>
        <alignment vertical="center" readingOrder="0"/>
      </dxf>
    </rfmt>
    <rfmt sheetId="2" sqref="AD548" start="0" length="0">
      <dxf>
        <alignment vertical="center" readingOrder="0"/>
      </dxf>
    </rfmt>
    <rfmt sheetId="2" sqref="AD549" start="0" length="0">
      <dxf>
        <alignment vertical="center" readingOrder="0"/>
      </dxf>
    </rfmt>
    <rfmt sheetId="2" sqref="AD550" start="0" length="0">
      <dxf>
        <alignment vertical="center" readingOrder="0"/>
      </dxf>
    </rfmt>
    <rfmt sheetId="2" sqref="AD551" start="0" length="0">
      <dxf>
        <alignment vertical="center" readingOrder="0"/>
      </dxf>
    </rfmt>
    <rfmt sheetId="2" sqref="AD552" start="0" length="0">
      <dxf>
        <alignment vertical="center" readingOrder="0"/>
      </dxf>
    </rfmt>
    <rfmt sheetId="2" sqref="AD553" start="0" length="0">
      <dxf>
        <alignment vertical="center" readingOrder="0"/>
      </dxf>
    </rfmt>
    <rfmt sheetId="2" sqref="AD554" start="0" length="0">
      <dxf>
        <alignment vertical="center" readingOrder="0"/>
      </dxf>
    </rfmt>
    <rfmt sheetId="2" sqref="AD555" start="0" length="0">
      <dxf>
        <alignment vertical="center" readingOrder="0"/>
      </dxf>
    </rfmt>
    <rfmt sheetId="2" sqref="AD556" start="0" length="0">
      <dxf>
        <alignment vertical="center" readingOrder="0"/>
      </dxf>
    </rfmt>
    <rfmt sheetId="2" sqref="AD557" start="0" length="0">
      <dxf>
        <alignment vertical="center" readingOrder="0"/>
      </dxf>
    </rfmt>
    <rfmt sheetId="2" sqref="AD558" start="0" length="0">
      <dxf>
        <alignment vertical="center" readingOrder="0"/>
      </dxf>
    </rfmt>
    <rfmt sheetId="2" sqref="AD559" start="0" length="0">
      <dxf>
        <alignment vertical="center" readingOrder="0"/>
      </dxf>
    </rfmt>
    <rfmt sheetId="2" sqref="AD560" start="0" length="0">
      <dxf>
        <alignment vertical="center" readingOrder="0"/>
      </dxf>
    </rfmt>
    <rfmt sheetId="2" sqref="AD561" start="0" length="0">
      <dxf>
        <alignment vertical="center" readingOrder="0"/>
      </dxf>
    </rfmt>
    <rfmt sheetId="2" sqref="AD562" start="0" length="0">
      <dxf>
        <alignment vertical="center" readingOrder="0"/>
      </dxf>
    </rfmt>
    <rfmt sheetId="2" sqref="AD563" start="0" length="0">
      <dxf>
        <alignment vertical="center" readingOrder="0"/>
      </dxf>
    </rfmt>
    <rfmt sheetId="2" sqref="AD564" start="0" length="0">
      <dxf>
        <alignment vertical="center" readingOrder="0"/>
      </dxf>
    </rfmt>
    <rfmt sheetId="2" sqref="AD565" start="0" length="0">
      <dxf>
        <alignment vertical="center" readingOrder="0"/>
      </dxf>
    </rfmt>
    <rfmt sheetId="2" sqref="AD566" start="0" length="0">
      <dxf>
        <alignment vertical="center" readingOrder="0"/>
      </dxf>
    </rfmt>
    <rfmt sheetId="2" sqref="AD567" start="0" length="0">
      <dxf>
        <alignment vertical="center" readingOrder="0"/>
      </dxf>
    </rfmt>
    <rfmt sheetId="2" sqref="AD568" start="0" length="0">
      <dxf>
        <alignment vertical="center" readingOrder="0"/>
      </dxf>
    </rfmt>
    <rfmt sheetId="2" sqref="AD569" start="0" length="0">
      <dxf>
        <alignment vertical="center" readingOrder="0"/>
      </dxf>
    </rfmt>
    <rfmt sheetId="2" sqref="AD570" start="0" length="0">
      <dxf>
        <alignment vertical="center" readingOrder="0"/>
      </dxf>
    </rfmt>
    <rfmt sheetId="2" sqref="AD571" start="0" length="0">
      <dxf>
        <alignment vertical="center" readingOrder="0"/>
      </dxf>
    </rfmt>
    <rfmt sheetId="2" sqref="AD572" start="0" length="0">
      <dxf>
        <alignment vertical="center" readingOrder="0"/>
      </dxf>
    </rfmt>
    <rfmt sheetId="2" sqref="AD573" start="0" length="0">
      <dxf>
        <alignment vertical="center" readingOrder="0"/>
      </dxf>
    </rfmt>
    <rfmt sheetId="2" sqref="AD574" start="0" length="0">
      <dxf>
        <alignment vertical="center" readingOrder="0"/>
      </dxf>
    </rfmt>
    <rfmt sheetId="2" sqref="AD575" start="0" length="0">
      <dxf>
        <alignment vertical="center" readingOrder="0"/>
      </dxf>
    </rfmt>
    <rfmt sheetId="2" sqref="AD576" start="0" length="0">
      <dxf>
        <alignment vertical="center" readingOrder="0"/>
      </dxf>
    </rfmt>
    <rfmt sheetId="2" sqref="AD577" start="0" length="0">
      <dxf>
        <alignment vertical="center" readingOrder="0"/>
      </dxf>
    </rfmt>
    <rfmt sheetId="2" sqref="AD578" start="0" length="0">
      <dxf>
        <alignment vertical="center" readingOrder="0"/>
      </dxf>
    </rfmt>
    <rfmt sheetId="2" sqref="AD579" start="0" length="0">
      <dxf>
        <alignment vertical="center" readingOrder="0"/>
      </dxf>
    </rfmt>
    <rfmt sheetId="2" sqref="AD580" start="0" length="0">
      <dxf>
        <alignment vertical="center" readingOrder="0"/>
      </dxf>
    </rfmt>
    <rfmt sheetId="2" sqref="AD581" start="0" length="0">
      <dxf>
        <alignment vertical="center" readingOrder="0"/>
      </dxf>
    </rfmt>
    <rfmt sheetId="2" sqref="AD582" start="0" length="0">
      <dxf>
        <alignment vertical="center" readingOrder="0"/>
      </dxf>
    </rfmt>
    <rfmt sheetId="2" sqref="AD583" start="0" length="0">
      <dxf>
        <alignment vertical="center" readingOrder="0"/>
      </dxf>
    </rfmt>
    <rfmt sheetId="2" sqref="AD584" start="0" length="0">
      <dxf>
        <alignment vertical="center" readingOrder="0"/>
      </dxf>
    </rfmt>
    <rfmt sheetId="2" sqref="AD585" start="0" length="0">
      <dxf>
        <alignment vertical="center" readingOrder="0"/>
      </dxf>
    </rfmt>
    <rfmt sheetId="2" sqref="AD586" start="0" length="0">
      <dxf>
        <alignment vertical="center" readingOrder="0"/>
      </dxf>
    </rfmt>
    <rfmt sheetId="2" sqref="AD587" start="0" length="0">
      <dxf>
        <alignment vertical="center" readingOrder="0"/>
      </dxf>
    </rfmt>
    <rfmt sheetId="2" sqref="AD588" start="0" length="0">
      <dxf>
        <alignment vertical="center" readingOrder="0"/>
      </dxf>
    </rfmt>
    <rfmt sheetId="2" sqref="AD589" start="0" length="0">
      <dxf>
        <alignment vertical="center" readingOrder="0"/>
      </dxf>
    </rfmt>
    <rfmt sheetId="2" sqref="AD590" start="0" length="0">
      <dxf>
        <alignment vertical="center" readingOrder="0"/>
      </dxf>
    </rfmt>
    <rfmt sheetId="2" sqref="AD591" start="0" length="0">
      <dxf>
        <alignment vertical="center" readingOrder="0"/>
      </dxf>
    </rfmt>
    <rfmt sheetId="2" sqref="AD592" start="0" length="0">
      <dxf>
        <alignment vertical="center" readingOrder="0"/>
      </dxf>
    </rfmt>
    <rfmt sheetId="2" sqref="AD593" start="0" length="0">
      <dxf>
        <alignment vertical="center" readingOrder="0"/>
      </dxf>
    </rfmt>
    <rfmt sheetId="2" sqref="AD594" start="0" length="0">
      <dxf>
        <alignment vertical="center" readingOrder="0"/>
      </dxf>
    </rfmt>
    <rfmt sheetId="2" sqref="AD595" start="0" length="0">
      <dxf>
        <alignment vertical="center" readingOrder="0"/>
      </dxf>
    </rfmt>
    <rfmt sheetId="2" sqref="AD596" start="0" length="0">
      <dxf>
        <alignment vertical="center" readingOrder="0"/>
      </dxf>
    </rfmt>
    <rfmt sheetId="2" sqref="AD597" start="0" length="0">
      <dxf>
        <alignment vertical="center" readingOrder="0"/>
      </dxf>
    </rfmt>
    <rfmt sheetId="2" sqref="AD598" start="0" length="0">
      <dxf>
        <alignment vertical="center" readingOrder="0"/>
      </dxf>
    </rfmt>
    <rfmt sheetId="2" sqref="AD599" start="0" length="0">
      <dxf>
        <alignment vertical="center" readingOrder="0"/>
      </dxf>
    </rfmt>
    <rfmt sheetId="2" sqref="AD600" start="0" length="0">
      <dxf>
        <alignment vertical="center" readingOrder="0"/>
      </dxf>
    </rfmt>
    <rfmt sheetId="2" sqref="AD601" start="0" length="0">
      <dxf>
        <alignment vertical="center" readingOrder="0"/>
      </dxf>
    </rfmt>
    <rfmt sheetId="2" sqref="AD602" start="0" length="0">
      <dxf>
        <alignment vertical="center" readingOrder="0"/>
      </dxf>
    </rfmt>
    <rfmt sheetId="2" sqref="AD603" start="0" length="0">
      <dxf>
        <alignment vertical="center" readingOrder="0"/>
      </dxf>
    </rfmt>
    <rfmt sheetId="2" sqref="AD604" start="0" length="0">
      <dxf>
        <alignment vertical="center" readingOrder="0"/>
      </dxf>
    </rfmt>
    <rfmt sheetId="2" sqref="AD605" start="0" length="0">
      <dxf>
        <alignment vertical="center" readingOrder="0"/>
      </dxf>
    </rfmt>
    <rfmt sheetId="2" sqref="AD606" start="0" length="0">
      <dxf>
        <alignment vertical="center" readingOrder="0"/>
      </dxf>
    </rfmt>
    <rfmt sheetId="2" sqref="AD607" start="0" length="0">
      <dxf>
        <alignment vertical="center" readingOrder="0"/>
      </dxf>
    </rfmt>
    <rfmt sheetId="2" sqref="AD608" start="0" length="0">
      <dxf>
        <alignment vertical="center" readingOrder="0"/>
      </dxf>
    </rfmt>
    <rfmt sheetId="2" sqref="AD609" start="0" length="0">
      <dxf>
        <alignment vertical="center" readingOrder="0"/>
      </dxf>
    </rfmt>
    <rfmt sheetId="2" sqref="AD610" start="0" length="0">
      <dxf>
        <alignment vertical="center" readingOrder="0"/>
      </dxf>
    </rfmt>
    <rfmt sheetId="2" sqref="AD611" start="0" length="0">
      <dxf>
        <alignment vertical="center" readingOrder="0"/>
      </dxf>
    </rfmt>
    <rfmt sheetId="2" sqref="AD612" start="0" length="0">
      <dxf>
        <alignment vertical="center" readingOrder="0"/>
      </dxf>
    </rfmt>
    <rfmt sheetId="2" sqref="AD613" start="0" length="0">
      <dxf>
        <alignment vertical="center" readingOrder="0"/>
      </dxf>
    </rfmt>
    <rfmt sheetId="2" sqref="AD614" start="0" length="0">
      <dxf>
        <alignment vertical="center" readingOrder="0"/>
      </dxf>
    </rfmt>
    <rfmt sheetId="2" sqref="AD615" start="0" length="0">
      <dxf>
        <alignment vertical="center" readingOrder="0"/>
      </dxf>
    </rfmt>
    <rfmt sheetId="2" sqref="AD616" start="0" length="0">
      <dxf>
        <alignment vertical="center" readingOrder="0"/>
      </dxf>
    </rfmt>
    <rfmt sheetId="2" sqref="AD617" start="0" length="0">
      <dxf>
        <alignment vertical="center" readingOrder="0"/>
      </dxf>
    </rfmt>
    <rfmt sheetId="2" sqref="AD618" start="0" length="0">
      <dxf>
        <alignment vertical="center" readingOrder="0"/>
      </dxf>
    </rfmt>
    <rfmt sheetId="2" sqref="AD619" start="0" length="0">
      <dxf>
        <alignment vertical="center" readingOrder="0"/>
      </dxf>
    </rfmt>
    <rfmt sheetId="2" sqref="AD620" start="0" length="0">
      <dxf>
        <alignment vertical="center" readingOrder="0"/>
      </dxf>
    </rfmt>
    <rfmt sheetId="2" sqref="AD621" start="0" length="0">
      <dxf>
        <alignment vertical="center" readingOrder="0"/>
      </dxf>
    </rfmt>
    <rfmt sheetId="2" sqref="AD622" start="0" length="0">
      <dxf>
        <alignment vertical="center" readingOrder="0"/>
      </dxf>
    </rfmt>
    <rfmt sheetId="2" sqref="AD623" start="0" length="0">
      <dxf>
        <alignment vertical="center" readingOrder="0"/>
      </dxf>
    </rfmt>
    <rfmt sheetId="2" sqref="AD624" start="0" length="0">
      <dxf>
        <alignment vertical="center" readingOrder="0"/>
      </dxf>
    </rfmt>
    <rfmt sheetId="2" sqref="AD625" start="0" length="0">
      <dxf>
        <alignment vertical="center" readingOrder="0"/>
      </dxf>
    </rfmt>
    <rfmt sheetId="2" sqref="AD626" start="0" length="0">
      <dxf>
        <alignment vertical="center" readingOrder="0"/>
      </dxf>
    </rfmt>
  </rrc>
  <rrc rId="593" sId="2" ref="AJ1:AJ1048576" action="deleteCol">
    <undo index="2" exp="area" ref3D="1" dr="$A$2:$XFD$3" dn="Z_EC82EC42_76E0_4781_B877_13BB6D0777DF_.wvu.PrintTitles" sId="2"/>
    <undo index="2" exp="area" ref3D="1" dr="$A$2:$XFD$3" dn="Z_EAB0E31B_6637_4D4E_A1C4_84B123167B72_.wvu.PrintTitles" sId="2"/>
    <undo index="0" exp="area" ref3D="1" dr="$AJ$1:$AL$1048576" dn="Z_EAB0E31B_6637_4D4E_A1C4_84B123167B72_.wvu.Cols" sId="2"/>
    <undo index="2" exp="area" ref3D="1" dr="$A$2:$XFD$3" dn="Z_E9FE6A6F_3618_4F0B_9595_2A4A0816C087_.wvu.PrintTitles" sId="2"/>
    <undo index="2" exp="area" ref3D="1" dr="$A$2:$XFD$3" dn="Z_E5AB5744_4C8A_40CE_9F0B_33627CEEF0B3_.wvu.PrintTitles" sId="2"/>
    <undo index="2" exp="area" ref3D="1" dr="$A$2:$XFD$3" dn="Z_D804A323_1934_42A5_ADE5_667998EEFD9B_.wvu.PrintTitles" sId="2"/>
    <undo index="2" exp="area" ref3D="1" dr="$A$2:$XFD$3" dn="Z_D6E84AB2_3371_40A9_86DA_A7CB0C4470C3_.wvu.PrintTitles" sId="2"/>
    <undo index="0" exp="area" ref3D="1" dr="$A$250:$XFD$250" dn="Z_D36219D0_A7BF_4FA8_8DD8_488F13E3673E_.wvu.Rows" sId="2"/>
    <undo index="2" exp="area" ref3D="1" dr="$A$2:$XFD$3" dn="Z_D36219D0_A7BF_4FA8_8DD8_488F13E3673E_.wvu.PrintTitles" sId="2"/>
    <undo index="0" exp="area" ref3D="1" dr="$AJ$1:$AK$1048576" dn="Z_D36219D0_A7BF_4FA8_8DD8_488F13E3673E_.wvu.Cols" sId="2"/>
    <undo index="0" exp="area" ref3D="1" dr="$A$250:$XFD$250" dn="Z_C22417F1_0922_495C_826E_BDAEA7C2F5B1_.wvu.Rows" sId="2"/>
    <undo index="2" exp="area" ref3D="1" dr="$A$2:$XFD$3" dn="Z_C22417F1_0922_495C_826E_BDAEA7C2F5B1_.wvu.PrintTitles" sId="2"/>
    <undo index="0" exp="area" ref3D="1" dr="$AJ$1:$AK$1048576" dn="Z_C22417F1_0922_495C_826E_BDAEA7C2F5B1_.wvu.Cols" sId="2"/>
    <undo index="2" exp="area" ref3D="1" dr="$A$2:$XFD$3" dn="Z_B7F6F808_C796_4841_A128_909C4D10553C_.wvu.PrintTitles" sId="2"/>
    <undo index="0" exp="area" ref3D="1" dr="$AJ$1:$AL$1048576" dn="Z_B7F6F808_C796_4841_A128_909C4D10553C_.wvu.Cols" sId="2"/>
    <undo index="2" exp="area" ref3D="1" dr="$A$2:$XFD$3" dn="Z_9A544348_C62B_4C52_9881_7B81D8AABC20_.wvu.PrintTitles" sId="2"/>
    <undo index="2" exp="area" ref3D="1" dr="$A$2:$XFD$3" dn="Z_97310CF4_8226_4A1A_B74A_4157DE6ECEB4_.wvu.PrintTitles" sId="2"/>
    <undo index="0" exp="area" ref3D="1" dr="$A$250:$XFD$250" dn="Z_8DC3BF2D_804D_41E7_9D94_D62D5D3A81A6_.wvu.Rows" sId="2"/>
    <undo index="2" exp="area" ref3D="1" dr="$A$2:$XFD$3" dn="Z_8DC3BF2D_804D_41E7_9D94_D62D5D3A81A6_.wvu.PrintTitles" sId="2"/>
    <undo index="0" exp="area" ref3D="1" dr="$AJ$1:$AK$1048576" dn="Z_8DC3BF2D_804D_41E7_9D94_D62D5D3A81A6_.wvu.Cols" sId="2"/>
    <undo index="1" exp="area" ref3D="1" dr="$A$113:$XFD$113" dn="Z_8CF23890_B80D_43CE_AC47_A5A077AE53A3_.wvu.Rows" sId="2"/>
    <undo index="2" exp="area" ref3D="1" dr="$A$2:$XFD$3" dn="Z_8CF23890_B80D_43CE_AC47_A5A077AE53A3_.wvu.PrintTitles" sId="2"/>
    <undo index="2" exp="area" ref3D="1" dr="$A$2:$XFD$3" dn="Z_70379542_B2D6_40D2_80AE_F1B0F6194280_.wvu.PrintTitles" sId="2"/>
    <undo index="6" exp="area" ref3D="1" dr="$AD$1:$AY$1048576" dn="Z_70379542_B2D6_40D2_80AE_F1B0F6194280_.wvu.Cols" sId="2"/>
    <undo index="2" exp="area" ref3D="1" dr="$A$2:$XFD$3" dn="Z_5EC924FF_8BC8_40AD_A319_4C9D91240D71_.wvu.PrintTitles" sId="2"/>
    <undo index="2" exp="area" ref3D="1" dr="$A$2:$XFD$3" dn="Z_5D3CE05E_E258_49BD_A56F_B41F6E2E1760_.wvu.PrintTitles" sId="2"/>
    <undo index="0" exp="area" ref3D="1" dr="$A$250:$XFD$250" dn="Z_50921383_7DBA_4510_9D4A_313E4C433247_.wvu.Rows" sId="2"/>
    <undo index="2" exp="area" ref3D="1" dr="$A$2:$XFD$3" dn="Z_50921383_7DBA_4510_9D4A_313E4C433247_.wvu.PrintTitles" sId="2"/>
    <undo index="4" exp="area" ref3D="1" dr="$AL$1:$AL$1048576" dn="Z_50921383_7DBA_4510_9D4A_313E4C433247_.wvu.Cols" sId="2"/>
    <undo index="2" exp="area" ref3D="1" dr="$AJ$1:$AK$1048576" dn="Z_50921383_7DBA_4510_9D4A_313E4C433247_.wvu.Cols" sId="2"/>
    <undo index="2" exp="area" ref3D="1" dr="$A$2:$XFD$3" dn="Z_4AAFD51F_A55D_4BD7_8E8E_8ADC9828244C_.wvu.PrintTitles" sId="2"/>
    <undo index="2" exp="area" ref3D="1" dr="$A$2:$XFD$3" dn="Z_2A64C2BC_53ED_460F_8F73_8F31D0C747C5_.wvu.PrintTitles" sId="2"/>
    <undo index="2" exp="area" ref3D="1" dr="$AJ$1:$AK$1048576" dn="Z_2A64C2BC_53ED_460F_8F73_8F31D0C747C5_.wvu.Cols" sId="2"/>
    <undo index="2" exp="area" ref3D="1" dr="$A$2:$XFD$3" dn="Z_22DCB34F_2C24_4230_98F6_DAF7677861F8_.wvu.PrintTitles" sId="2"/>
    <undo index="6" exp="area" ref3D="1" dr="$AD$1:$AY$1048576" dn="Z_22DCB34F_2C24_4230_98F6_DAF7677861F8_.wvu.Cols" sId="2"/>
    <undo index="2" exp="area" ref3D="1" dr="$A$2:$XFD$3" dn="Nyomtatási_cím" sId="2"/>
    <rfmt sheetId="2" xfDxf="1" sqref="AJ1:AJ1048576" start="0" length="0">
      <dxf>
        <font>
          <sz val="1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AJ2" t="inlineStr">
        <is>
          <t xml:space="preserve">MER 2011/12 </t>
        </is>
      </nc>
      <ndxf>
        <font>
          <b/>
          <sz val="11"/>
        </font>
        <fill>
          <patternFill patternType="solid">
            <bgColor theme="0"/>
          </patternFill>
        </fill>
        <alignment horizontal="center" vertical="center" readingOrder="0"/>
      </ndxf>
    </rcc>
    <rfmt sheetId="2" sqref="AJ3" start="0" length="0">
      <dxf>
        <font>
          <b/>
          <sz val="11"/>
        </font>
      </dxf>
    </rfmt>
    <rfmt sheetId="2" sqref="AJ4" start="0" length="0">
      <dxf>
        <font>
          <b/>
          <sz val="11"/>
        </font>
      </dxf>
    </rfmt>
    <rcc rId="0" sId="2" dxf="1">
      <nc r="AJ5">
        <v>34.42</v>
      </nc>
      <ndxf>
        <font>
          <b/>
          <sz val="11"/>
        </font>
        <alignment vertical="center" readingOrder="0"/>
      </ndxf>
    </rcc>
    <rcc rId="0" sId="2" dxf="1">
      <nc r="AJ6">
        <v>34.409999999999997</v>
      </nc>
      <ndxf>
        <font>
          <b/>
          <sz val="11"/>
        </font>
        <alignment vertical="center" readingOrder="0"/>
      </ndxf>
    </rcc>
    <rcc rId="0" sId="2" dxf="1">
      <nc r="AJ7">
        <v>33.43</v>
      </nc>
      <ndxf>
        <font>
          <b/>
          <sz val="11"/>
        </font>
        <alignment vertical="center" readingOrder="0"/>
      </ndxf>
    </rcc>
    <rcc rId="0" sId="2" dxf="1">
      <nc r="AJ8">
        <v>34.409999999999997</v>
      </nc>
      <ndxf>
        <font>
          <b/>
          <sz val="11"/>
        </font>
        <alignment vertical="center" readingOrder="0"/>
      </ndxf>
    </rcc>
    <rcc rId="0" sId="2" dxf="1">
      <nc r="AJ9">
        <v>34.479999999999997</v>
      </nc>
      <ndxf>
        <font>
          <b/>
          <sz val="11"/>
        </font>
        <alignment vertical="center" readingOrder="0"/>
      </ndxf>
    </rcc>
    <rcc rId="0" sId="2" dxf="1">
      <nc r="AJ10">
        <v>34.26</v>
      </nc>
      <ndxf>
        <font>
          <b/>
          <sz val="11"/>
        </font>
        <alignment vertical="center" readingOrder="0"/>
      </ndxf>
    </rcc>
    <rcc rId="0" sId="2" dxf="1">
      <nc r="AJ11">
        <v>34.369999999999997</v>
      </nc>
      <ndxf>
        <font>
          <b/>
          <sz val="11"/>
        </font>
        <alignment vertical="center" readingOrder="0"/>
      </ndxf>
    </rcc>
    <rcc rId="0" sId="2" dxf="1">
      <nc r="AJ12">
        <v>34.340000000000003</v>
      </nc>
      <ndxf>
        <font>
          <b/>
          <sz val="11"/>
        </font>
        <alignment vertical="center" readingOrder="0"/>
      </ndxf>
    </rcc>
    <rcc rId="0" sId="2" dxf="1">
      <nc r="AJ13">
        <v>34.36</v>
      </nc>
      <ndxf>
        <font>
          <b/>
          <sz val="11"/>
        </font>
        <alignment vertical="center" readingOrder="0"/>
      </ndxf>
    </rcc>
    <rcc rId="0" sId="2" dxf="1">
      <nc r="AJ14">
        <v>34.22</v>
      </nc>
      <ndxf>
        <font>
          <b/>
          <sz val="11"/>
        </font>
        <alignment vertical="center" readingOrder="0"/>
      </ndxf>
    </rcc>
    <rcc rId="0" sId="2" dxf="1">
      <nc r="AJ15">
        <v>34.22</v>
      </nc>
      <ndxf>
        <font>
          <b/>
          <sz val="11"/>
        </font>
        <alignment vertical="center" readingOrder="0"/>
      </ndxf>
    </rcc>
    <rcc rId="0" sId="2" dxf="1">
      <nc r="AJ16">
        <v>34.409999999999997</v>
      </nc>
      <ndxf>
        <font>
          <b/>
          <sz val="11"/>
        </font>
        <alignment vertical="center" readingOrder="0"/>
      </ndxf>
    </rcc>
    <rcc rId="0" sId="2" dxf="1">
      <nc r="AJ17">
        <v>34.32</v>
      </nc>
      <ndxf>
        <font>
          <b/>
          <sz val="11"/>
        </font>
        <alignment vertical="center" readingOrder="0"/>
      </ndxf>
    </rcc>
    <rcc rId="0" sId="2" dxf="1">
      <nc r="AJ18">
        <v>30</v>
      </nc>
      <ndxf>
        <font>
          <b/>
          <sz val="11"/>
        </font>
        <alignment vertical="center" readingOrder="0"/>
      </ndxf>
    </rcc>
    <rcc rId="0" sId="2" dxf="1">
      <nc r="AJ19">
        <v>34.4</v>
      </nc>
      <ndxf>
        <font>
          <b/>
          <sz val="11"/>
        </font>
        <alignment vertical="center" readingOrder="0"/>
      </ndxf>
    </rcc>
    <rcc rId="0" sId="2" dxf="1">
      <nc r="AJ20">
        <v>33.630000000000003</v>
      </nc>
      <ndxf>
        <font>
          <b/>
          <sz val="11"/>
        </font>
        <alignment vertical="center" readingOrder="0"/>
      </ndxf>
    </rcc>
    <rcc rId="0" sId="2" dxf="1">
      <nc r="AJ21">
        <v>33.630000000000003</v>
      </nc>
      <ndxf>
        <font>
          <b/>
          <sz val="11"/>
        </font>
        <alignment vertical="center" readingOrder="0"/>
      </ndxf>
    </rcc>
    <rcc rId="0" sId="2" dxf="1">
      <nc r="AJ22">
        <v>33.65</v>
      </nc>
      <ndxf>
        <font>
          <b/>
          <sz val="11"/>
        </font>
        <alignment vertical="center" readingOrder="0"/>
      </ndxf>
    </rcc>
    <rcc rId="0" sId="2" dxf="1">
      <nc r="AJ23">
        <v>34.35</v>
      </nc>
      <ndxf>
        <font>
          <b/>
          <sz val="11"/>
        </font>
        <alignment vertical="center" readingOrder="0"/>
      </ndxf>
    </rcc>
    <rcc rId="0" sId="2" dxf="1">
      <nc r="AJ24">
        <v>34.4</v>
      </nc>
      <ndxf>
        <font>
          <b/>
          <sz val="11"/>
        </font>
        <alignment vertical="center" readingOrder="0"/>
      </ndxf>
    </rcc>
    <rcc rId="0" sId="2" dxf="1">
      <nc r="AJ25">
        <v>34.32</v>
      </nc>
      <ndxf>
        <font>
          <b/>
          <sz val="11"/>
        </font>
        <alignment vertical="center" readingOrder="0"/>
      </ndxf>
    </rcc>
    <rcc rId="0" sId="2" dxf="1">
      <nc r="AJ26">
        <v>34.32</v>
      </nc>
      <ndxf>
        <font>
          <b/>
          <sz val="11"/>
        </font>
        <alignment vertical="center" readingOrder="0"/>
      </ndxf>
    </rcc>
    <rcc rId="0" sId="2" dxf="1">
      <nc r="AJ27">
        <v>33.630000000000003</v>
      </nc>
      <ndxf>
        <font>
          <b/>
          <sz val="11"/>
        </font>
        <alignment vertical="center" readingOrder="0"/>
      </ndxf>
    </rcc>
    <rcc rId="0" sId="2" dxf="1">
      <nc r="AJ28">
        <v>33.65</v>
      </nc>
      <ndxf>
        <font>
          <b/>
          <sz val="11"/>
        </font>
        <alignment vertical="center" readingOrder="0"/>
      </ndxf>
    </rcc>
    <rcc rId="0" sId="2" dxf="1">
      <nc r="AJ29">
        <v>33.630000000000003</v>
      </nc>
      <ndxf>
        <font>
          <b/>
          <sz val="11"/>
        </font>
        <alignment vertical="center" readingOrder="0"/>
      </ndxf>
    </rcc>
    <rcc rId="0" sId="2" dxf="1">
      <nc r="AJ30">
        <v>33.56</v>
      </nc>
      <ndxf>
        <font>
          <b/>
          <sz val="11"/>
        </font>
        <alignment vertical="center" readingOrder="0"/>
      </ndxf>
    </rcc>
    <rcc rId="0" sId="2" dxf="1">
      <nc r="AJ31">
        <v>33.770000000000003</v>
      </nc>
      <ndxf>
        <font>
          <b/>
          <sz val="11"/>
        </font>
        <alignment vertical="center" readingOrder="0"/>
      </ndxf>
    </rcc>
    <rcc rId="0" sId="2" dxf="1">
      <nc r="AJ32">
        <v>29.38</v>
      </nc>
      <ndxf>
        <font>
          <b/>
          <sz val="11"/>
        </font>
        <alignment vertical="center" readingOrder="0"/>
      </ndxf>
    </rcc>
    <rcc rId="0" sId="2" dxf="1">
      <nc r="AJ33">
        <v>29.38</v>
      </nc>
      <ndxf>
        <font>
          <b/>
          <sz val="11"/>
        </font>
        <alignment vertical="center" readingOrder="0"/>
      </ndxf>
    </rcc>
    <rcc rId="0" sId="2" dxf="1">
      <nc r="AJ34">
        <v>29.38</v>
      </nc>
      <ndxf>
        <font>
          <b/>
          <sz val="11"/>
        </font>
        <alignment vertical="center" readingOrder="0"/>
      </ndxf>
    </rcc>
    <rcc rId="0" sId="2" dxf="1">
      <nc r="AJ35">
        <v>35</v>
      </nc>
      <ndxf>
        <font>
          <b/>
          <sz val="11"/>
        </font>
        <alignment vertical="center" readingOrder="0"/>
      </ndxf>
    </rcc>
    <rcc rId="0" sId="2" dxf="1">
      <nc r="AJ36">
        <v>34.22</v>
      </nc>
      <ndxf>
        <font>
          <b/>
          <sz val="11"/>
        </font>
        <alignment vertical="center" readingOrder="0"/>
      </ndxf>
    </rcc>
    <rcc rId="0" sId="2" dxf="1">
      <nc r="AJ37">
        <v>34.17</v>
      </nc>
      <ndxf>
        <font>
          <b/>
          <sz val="11"/>
        </font>
        <alignment vertical="center" readingOrder="0"/>
      </ndxf>
    </rcc>
    <rcc rId="0" sId="2" dxf="1">
      <nc r="AJ38">
        <v>34.130000000000003</v>
      </nc>
      <ndxf>
        <font>
          <b/>
          <sz val="11"/>
        </font>
        <alignment vertical="center" readingOrder="0"/>
      </ndxf>
    </rcc>
    <rcc rId="0" sId="2" dxf="1">
      <nc r="AJ39">
        <v>34.28</v>
      </nc>
      <ndxf>
        <font>
          <b/>
          <sz val="11"/>
        </font>
        <alignment vertical="center" readingOrder="0"/>
      </ndxf>
    </rcc>
    <rcc rId="0" sId="2" dxf="1">
      <nc r="AJ40">
        <v>34.18</v>
      </nc>
      <ndxf>
        <font>
          <b/>
          <sz val="11"/>
        </font>
        <alignment vertical="center" readingOrder="0"/>
      </ndxf>
    </rcc>
    <rcc rId="0" sId="2" dxf="1">
      <nc r="AJ41">
        <v>33.78</v>
      </nc>
      <ndxf>
        <font>
          <b/>
          <sz val="11"/>
        </font>
        <alignment vertical="center" readingOrder="0"/>
      </ndxf>
    </rcc>
    <rcc rId="0" sId="2" dxf="1">
      <nc r="AJ42">
        <v>34.32</v>
      </nc>
      <ndxf>
        <font>
          <b/>
          <sz val="11"/>
        </font>
        <alignment vertical="center" readingOrder="0"/>
      </ndxf>
    </rcc>
    <rfmt sheetId="2" sqref="AJ43" start="0" length="0">
      <dxf>
        <font>
          <b/>
          <sz val="11"/>
        </font>
        <alignment vertical="center" readingOrder="0"/>
      </dxf>
    </rfmt>
    <rcc rId="0" sId="2" dxf="1">
      <nc r="AJ44">
        <v>33.4</v>
      </nc>
      <ndxf>
        <font>
          <b/>
          <sz val="11"/>
        </font>
        <alignment vertical="center" readingOrder="0"/>
      </ndxf>
    </rcc>
    <rcc rId="0" sId="2" dxf="1">
      <nc r="AJ45">
        <v>33.4</v>
      </nc>
      <ndxf>
        <font>
          <b/>
          <sz val="11"/>
        </font>
        <alignment vertical="center" readingOrder="0"/>
      </ndxf>
    </rcc>
    <rcc rId="0" sId="2" dxf="1">
      <nc r="AJ46">
        <v>33.4</v>
      </nc>
      <ndxf>
        <font>
          <b/>
          <sz val="11"/>
        </font>
        <alignment vertical="center" readingOrder="0"/>
      </ndxf>
    </rcc>
    <rcc rId="0" sId="2" dxf="1">
      <nc r="AJ47">
        <v>34.32</v>
      </nc>
      <ndxf>
        <font>
          <b/>
          <sz val="11"/>
        </font>
        <alignment vertical="center" readingOrder="0"/>
      </ndxf>
    </rcc>
    <rcc rId="0" sId="2" dxf="1">
      <nc r="AJ48">
        <v>34.409999999999997</v>
      </nc>
      <ndxf>
        <font>
          <b/>
          <sz val="11"/>
        </font>
        <alignment vertical="center" readingOrder="0"/>
      </ndxf>
    </rcc>
    <rcc rId="0" sId="2" dxf="1">
      <nc r="AJ49">
        <v>33.630000000000003</v>
      </nc>
      <ndxf>
        <font>
          <b/>
          <sz val="11"/>
        </font>
        <alignment vertical="center" readingOrder="0"/>
      </ndxf>
    </rcc>
    <rcc rId="0" sId="2" dxf="1">
      <nc r="AJ50">
        <v>33.630000000000003</v>
      </nc>
      <ndxf>
        <font>
          <b/>
          <sz val="11"/>
        </font>
        <alignment vertical="center" readingOrder="0"/>
      </ndxf>
    </rcc>
    <rcc rId="0" sId="2" dxf="1">
      <nc r="AJ51">
        <v>33.630000000000003</v>
      </nc>
      <ndxf>
        <font>
          <b/>
          <sz val="11"/>
        </font>
        <alignment vertical="center" readingOrder="0"/>
      </ndxf>
    </rcc>
    <rcc rId="0" sId="2" dxf="1">
      <nc r="AJ52">
        <v>34.4</v>
      </nc>
      <ndxf>
        <font>
          <b/>
          <sz val="11"/>
        </font>
        <alignment vertical="center" readingOrder="0"/>
      </ndxf>
    </rcc>
    <rcc rId="0" sId="2" dxf="1">
      <nc r="AJ53">
        <v>34.4</v>
      </nc>
      <ndxf>
        <font>
          <b/>
          <sz val="11"/>
        </font>
        <alignment vertical="center" readingOrder="0"/>
      </ndxf>
    </rcc>
    <rcc rId="0" sId="2" dxf="1">
      <nc r="AJ54">
        <v>34.409999999999997</v>
      </nc>
      <ndxf>
        <font>
          <b/>
          <sz val="11"/>
        </font>
        <alignment vertical="center" readingOrder="0"/>
      </ndxf>
    </rcc>
    <rcc rId="0" sId="2" dxf="1">
      <nc r="AJ55">
        <v>33.94</v>
      </nc>
      <ndxf>
        <font>
          <b/>
          <sz val="11"/>
        </font>
        <alignment vertical="center" readingOrder="0"/>
      </ndxf>
    </rcc>
    <rcc rId="0" sId="2" dxf="1">
      <nc r="AJ56">
        <v>33.950000000000003</v>
      </nc>
      <ndxf>
        <font>
          <b/>
          <sz val="11"/>
        </font>
        <alignment vertical="center" readingOrder="0"/>
      </ndxf>
    </rcc>
    <rcc rId="0" sId="2" dxf="1">
      <nc r="AJ57">
        <v>34.39</v>
      </nc>
      <ndxf>
        <font>
          <b/>
          <sz val="11"/>
        </font>
        <alignment vertical="center" readingOrder="0"/>
      </ndxf>
    </rcc>
    <rcc rId="0" sId="2" dxf="1">
      <nc r="AJ58">
        <v>34.229999999999997</v>
      </nc>
      <ndxf>
        <font>
          <b/>
          <sz val="11"/>
        </font>
        <alignment vertical="center" readingOrder="0"/>
      </ndxf>
    </rcc>
    <rcc rId="0" sId="2" dxf="1">
      <nc r="AJ59">
        <v>34.229999999999997</v>
      </nc>
      <ndxf>
        <font>
          <b/>
          <sz val="11"/>
        </font>
        <alignment vertical="center" readingOrder="0"/>
      </ndxf>
    </rcc>
    <rcc rId="0" sId="2" dxf="1">
      <nc r="AJ60">
        <v>34.22</v>
      </nc>
      <ndxf>
        <font>
          <b/>
          <sz val="11"/>
        </font>
        <alignment vertical="center" readingOrder="0"/>
      </ndxf>
    </rcc>
    <rcc rId="0" sId="2" dxf="1">
      <nc r="AJ61">
        <v>34.24</v>
      </nc>
      <ndxf>
        <font>
          <b/>
          <sz val="11"/>
        </font>
        <alignment vertical="center" readingOrder="0"/>
      </ndxf>
    </rcc>
    <rcc rId="0" sId="2" dxf="1">
      <nc r="AJ62">
        <v>34.380000000000003</v>
      </nc>
      <ndxf>
        <font>
          <b/>
          <sz val="11"/>
        </font>
        <alignment vertical="center" readingOrder="0"/>
      </ndxf>
    </rcc>
    <rcc rId="0" sId="2" dxf="1">
      <nc r="AJ63">
        <v>34.200000000000003</v>
      </nc>
      <ndxf>
        <font>
          <b/>
          <sz val="11"/>
        </font>
        <alignment vertical="center" readingOrder="0"/>
      </ndxf>
    </rcc>
    <rcc rId="0" sId="2" dxf="1">
      <nc r="AJ64">
        <v>34.369999999999997</v>
      </nc>
      <ndxf>
        <font>
          <b/>
          <sz val="11"/>
        </font>
        <alignment vertical="center" readingOrder="0"/>
      </ndxf>
    </rcc>
    <rcc rId="0" sId="2" dxf="1">
      <nc r="AJ65">
        <v>34.36</v>
      </nc>
      <ndxf>
        <font>
          <b/>
          <sz val="11"/>
        </font>
        <alignment vertical="center" readingOrder="0"/>
      </ndxf>
    </rcc>
    <rcc rId="0" sId="2" dxf="1">
      <nc r="AJ66">
        <v>34.369999999999997</v>
      </nc>
      <ndxf>
        <font>
          <b/>
          <sz val="11"/>
        </font>
        <alignment vertical="center" readingOrder="0"/>
      </ndxf>
    </rcc>
    <rcc rId="0" sId="2" dxf="1">
      <nc r="AJ67">
        <v>34.4</v>
      </nc>
      <ndxf>
        <font>
          <b/>
          <sz val="11"/>
        </font>
        <alignment vertical="center" readingOrder="0"/>
      </ndxf>
    </rcc>
    <rcc rId="0" sId="2" dxf="1">
      <nc r="AJ68">
        <v>34.5</v>
      </nc>
      <ndxf>
        <font>
          <b/>
          <sz val="11"/>
        </font>
        <alignment vertical="center" readingOrder="0"/>
      </ndxf>
    </rcc>
    <rcc rId="0" sId="2" dxf="1">
      <nc r="AJ69">
        <v>34.39</v>
      </nc>
      <ndxf>
        <font>
          <b/>
          <sz val="11"/>
        </font>
        <alignment vertical="center" readingOrder="0"/>
      </ndxf>
    </rcc>
    <rcc rId="0" sId="2" dxf="1">
      <nc r="AJ70">
        <v>34.369999999999997</v>
      </nc>
      <ndxf>
        <font>
          <b/>
          <sz val="11"/>
        </font>
        <alignment vertical="center" readingOrder="0"/>
      </ndxf>
    </rcc>
    <rcc rId="0" sId="2" dxf="1">
      <nc r="AJ71">
        <v>34.42</v>
      </nc>
      <ndxf>
        <font>
          <b/>
          <sz val="11"/>
        </font>
        <alignment vertical="center" readingOrder="0"/>
      </ndxf>
    </rcc>
    <rcc rId="0" sId="2" dxf="1">
      <nc r="AJ72">
        <v>34.380000000000003</v>
      </nc>
      <ndxf>
        <font>
          <b/>
          <sz val="11"/>
        </font>
        <alignment vertical="center" readingOrder="0"/>
      </ndxf>
    </rcc>
    <rcc rId="0" sId="2" dxf="1">
      <nc r="AJ73">
        <v>34.33</v>
      </nc>
      <ndxf>
        <font>
          <b/>
          <sz val="11"/>
        </font>
        <alignment vertical="center" readingOrder="0"/>
      </ndxf>
    </rcc>
    <rcc rId="0" sId="2" dxf="1">
      <nc r="AJ74">
        <v>33.57</v>
      </nc>
      <ndxf>
        <font>
          <b/>
          <sz val="11"/>
        </font>
        <alignment vertical="center" readingOrder="0"/>
      </ndxf>
    </rcc>
    <rcc rId="0" sId="2" dxf="1">
      <nc r="AJ75">
        <v>33.450000000000003</v>
      </nc>
      <ndxf>
        <font>
          <b/>
          <sz val="11"/>
        </font>
        <alignment vertical="center" readingOrder="0"/>
      </ndxf>
    </rcc>
    <rcc rId="0" sId="2" dxf="1">
      <nc r="AJ76">
        <v>34.380000000000003</v>
      </nc>
      <ndxf>
        <font>
          <b/>
          <sz val="11"/>
        </font>
        <alignment vertical="center" readingOrder="0"/>
      </ndxf>
    </rcc>
    <rcc rId="0" sId="2" dxf="1">
      <nc r="AJ77">
        <v>34.4</v>
      </nc>
      <ndxf>
        <font>
          <b/>
          <sz val="11"/>
        </font>
        <alignment vertical="center" readingOrder="0"/>
      </ndxf>
    </rcc>
    <rcc rId="0" sId="2" dxf="1">
      <nc r="AJ78">
        <v>34.06</v>
      </nc>
      <ndxf>
        <font>
          <b/>
          <sz val="11"/>
        </font>
        <alignment vertical="center" readingOrder="0"/>
      </ndxf>
    </rcc>
    <rcc rId="0" sId="2" dxf="1">
      <nc r="AJ79">
        <v>33.79</v>
      </nc>
      <ndxf>
        <font>
          <b/>
          <sz val="11"/>
        </font>
        <alignment vertical="center" readingOrder="0"/>
      </ndxf>
    </rcc>
    <rfmt sheetId="2" sqref="AJ80" start="0" length="0">
      <dxf>
        <font>
          <b/>
          <sz val="11"/>
        </font>
        <alignment vertical="center" readingOrder="0"/>
      </dxf>
    </rfmt>
    <rfmt sheetId="2" sqref="AJ81" start="0" length="0">
      <dxf>
        <font>
          <b/>
          <sz val="11"/>
        </font>
        <alignment vertical="center" readingOrder="0"/>
      </dxf>
    </rfmt>
    <rcc rId="0" sId="2" dxf="1">
      <nc r="AJ82">
        <v>34.450000000000003</v>
      </nc>
      <ndxf>
        <font>
          <b/>
          <sz val="11"/>
        </font>
        <alignment vertical="center" readingOrder="0"/>
      </ndxf>
    </rcc>
    <rcc rId="0" sId="2" dxf="1">
      <nc r="AJ83">
        <v>34.340000000000003</v>
      </nc>
      <ndxf>
        <font>
          <b/>
          <sz val="11"/>
        </font>
        <alignment vertical="center" readingOrder="0"/>
      </ndxf>
    </rcc>
    <rcc rId="0" sId="2" dxf="1">
      <nc r="AJ84">
        <v>34.4</v>
      </nc>
      <ndxf>
        <font>
          <b/>
          <sz val="11"/>
        </font>
        <alignment vertical="center" readingOrder="0"/>
      </ndxf>
    </rcc>
    <rcc rId="0" sId="2" dxf="1">
      <nc r="AJ85">
        <v>34.409999999999997</v>
      </nc>
      <ndxf>
        <font>
          <b/>
          <sz val="11"/>
        </font>
        <alignment vertical="center" readingOrder="0"/>
      </ndxf>
    </rcc>
    <rcc rId="0" sId="2" dxf="1">
      <nc r="AJ86">
        <v>34.4</v>
      </nc>
      <ndxf>
        <font>
          <b/>
          <sz val="11"/>
        </font>
        <alignment vertical="center" readingOrder="0"/>
      </ndxf>
    </rcc>
    <rcc rId="0" sId="2" dxf="1">
      <nc r="AJ87">
        <v>34.18</v>
      </nc>
      <ndxf>
        <font>
          <b/>
          <sz val="11"/>
        </font>
        <alignment vertical="center" readingOrder="0"/>
      </ndxf>
    </rcc>
    <rcc rId="0" sId="2" dxf="1">
      <nc r="AJ88">
        <v>34.22</v>
      </nc>
      <ndxf>
        <font>
          <b/>
          <sz val="11"/>
        </font>
        <alignment vertical="center" readingOrder="0"/>
      </ndxf>
    </rcc>
    <rcc rId="0" sId="2" dxf="1">
      <nc r="AJ89">
        <v>34.22</v>
      </nc>
      <ndxf>
        <font>
          <b/>
          <sz val="11"/>
        </font>
        <alignment vertical="center" readingOrder="0"/>
      </ndxf>
    </rcc>
    <rcc rId="0" sId="2" dxf="1">
      <nc r="AJ90">
        <v>34.409999999999997</v>
      </nc>
      <ndxf>
        <font>
          <b/>
          <sz val="11"/>
        </font>
        <alignment vertical="center" readingOrder="0"/>
      </ndxf>
    </rcc>
    <rcc rId="0" sId="2" dxf="1">
      <nc r="AJ91">
        <v>34.880000000000003</v>
      </nc>
      <ndxf>
        <font>
          <b/>
          <sz val="11"/>
        </font>
        <alignment vertical="center" readingOrder="0"/>
      </ndxf>
    </rcc>
    <rcc rId="0" sId="2" dxf="1">
      <nc r="AJ92">
        <v>34.24</v>
      </nc>
      <ndxf>
        <font>
          <b/>
          <sz val="11"/>
        </font>
        <alignment vertical="center" readingOrder="0"/>
      </ndxf>
    </rcc>
    <rcc rId="0" sId="2" dxf="1">
      <nc r="AJ93">
        <v>34.119999999999997</v>
      </nc>
      <ndxf>
        <font>
          <b/>
          <sz val="11"/>
        </font>
        <alignment vertical="center" readingOrder="0"/>
      </ndxf>
    </rcc>
    <rcc rId="0" sId="2" dxf="1">
      <nc r="AJ94">
        <v>34.28</v>
      </nc>
      <ndxf>
        <font>
          <b/>
          <sz val="11"/>
        </font>
        <alignment vertical="center" readingOrder="0"/>
      </ndxf>
    </rcc>
    <rcc rId="0" sId="2" dxf="1">
      <nc r="AJ95">
        <v>34.340000000000003</v>
      </nc>
      <ndxf>
        <font>
          <b/>
          <sz val="11"/>
        </font>
        <alignment vertical="center" readingOrder="0"/>
      </ndxf>
    </rcc>
    <rcc rId="0" sId="2" dxf="1">
      <nc r="AJ96">
        <v>34.15</v>
      </nc>
      <ndxf>
        <font>
          <b/>
          <sz val="11"/>
        </font>
        <alignment vertical="center" readingOrder="0"/>
      </ndxf>
    </rcc>
    <rcc rId="0" sId="2" dxf="1">
      <nc r="AJ97">
        <v>34.65</v>
      </nc>
      <ndxf>
        <font>
          <b/>
          <sz val="11"/>
        </font>
        <alignment vertical="center" readingOrder="0"/>
      </ndxf>
    </rcc>
    <rcc rId="0" sId="2" dxf="1">
      <nc r="AJ98">
        <v>34.61</v>
      </nc>
      <ndxf>
        <font>
          <b/>
          <sz val="11"/>
        </font>
        <alignment vertical="center" readingOrder="0"/>
      </ndxf>
    </rcc>
    <rcc rId="0" sId="2" dxf="1">
      <nc r="AJ99">
        <v>34.630000000000003</v>
      </nc>
      <ndxf>
        <font>
          <b/>
          <sz val="11"/>
        </font>
        <alignment vertical="center" readingOrder="0"/>
      </ndxf>
    </rcc>
    <rcc rId="0" sId="2" dxf="1">
      <nc r="AJ100">
        <v>34.74</v>
      </nc>
      <ndxf>
        <font>
          <b/>
          <sz val="11"/>
        </font>
        <alignment vertical="center" readingOrder="0"/>
      </ndxf>
    </rcc>
    <rcc rId="0" sId="2" dxf="1">
      <nc r="AJ101">
        <v>34.42</v>
      </nc>
      <ndxf>
        <font>
          <b/>
          <sz val="11"/>
        </font>
        <alignment vertical="center" readingOrder="0"/>
      </ndxf>
    </rcc>
    <rcc rId="0" sId="2" dxf="1">
      <nc r="AJ102">
        <v>34.42</v>
      </nc>
      <ndxf>
        <font>
          <b/>
          <sz val="11"/>
        </font>
        <alignment vertical="center" readingOrder="0"/>
      </ndxf>
    </rcc>
    <rcc rId="0" sId="2" dxf="1">
      <nc r="AJ103">
        <v>34.42</v>
      </nc>
      <ndxf>
        <font>
          <b/>
          <sz val="11"/>
        </font>
        <alignment vertical="center" readingOrder="0"/>
      </ndxf>
    </rcc>
    <rcc rId="0" sId="2" dxf="1">
      <nc r="AJ104">
        <v>34.39</v>
      </nc>
      <ndxf>
        <font>
          <b/>
          <sz val="11"/>
        </font>
        <alignment vertical="center" readingOrder="0"/>
      </ndxf>
    </rcc>
    <rcc rId="0" sId="2" dxf="1">
      <nc r="AJ105">
        <v>34.39</v>
      </nc>
      <ndxf>
        <font>
          <b/>
          <sz val="11"/>
        </font>
        <alignment vertical="center" readingOrder="0"/>
      </ndxf>
    </rcc>
    <rcc rId="0" sId="2" dxf="1">
      <nc r="AJ106">
        <v>34.4</v>
      </nc>
      <ndxf>
        <font>
          <b/>
          <sz val="11"/>
        </font>
        <alignment vertical="center" readingOrder="0"/>
      </ndxf>
    </rcc>
    <rfmt sheetId="2" sqref="AJ107" start="0" length="0">
      <dxf>
        <font>
          <b/>
          <sz val="11"/>
        </font>
        <alignment vertical="center" readingOrder="0"/>
      </dxf>
    </rfmt>
    <rcc rId="0" sId="2" dxf="1">
      <nc r="AJ108">
        <v>34.200000000000003</v>
      </nc>
      <ndxf>
        <font>
          <b/>
          <sz val="11"/>
        </font>
        <alignment vertical="center" readingOrder="0"/>
      </ndxf>
    </rcc>
    <rcc rId="0" sId="2" dxf="1">
      <nc r="AJ109">
        <v>34.299999999999997</v>
      </nc>
      <ndxf>
        <font>
          <b/>
          <sz val="11"/>
        </font>
        <alignment vertical="center" readingOrder="0"/>
      </ndxf>
    </rcc>
    <rcc rId="0" sId="2" dxf="1">
      <nc r="AJ110">
        <v>34.299999999999997</v>
      </nc>
      <ndxf>
        <font>
          <b/>
          <sz val="11"/>
        </font>
        <alignment vertical="center" readingOrder="0"/>
      </ndxf>
    </rcc>
    <rcc rId="0" sId="2" dxf="1">
      <nc r="AJ111">
        <v>34.28</v>
      </nc>
      <ndxf>
        <font>
          <b/>
          <sz val="11"/>
        </font>
        <alignment vertical="center" readingOrder="0"/>
      </ndxf>
    </rcc>
    <rcc rId="0" sId="2" dxf="1">
      <nc r="AJ112">
        <v>34.25</v>
      </nc>
      <ndxf>
        <font>
          <b/>
          <sz val="11"/>
        </font>
        <alignment vertical="center" readingOrder="0"/>
      </ndxf>
    </rcc>
    <rcc rId="0" sId="2" dxf="1">
      <nc r="AJ113">
        <v>34.25</v>
      </nc>
      <ndxf>
        <font>
          <b/>
          <sz val="11"/>
        </font>
        <alignment vertical="center" readingOrder="0"/>
      </ndxf>
    </rcc>
    <rfmt sheetId="2" sqref="AJ114" start="0" length="0">
      <dxf>
        <font>
          <b/>
          <sz val="11"/>
        </font>
        <alignment vertical="center" readingOrder="0"/>
      </dxf>
    </rfmt>
    <rcc rId="0" sId="2" dxf="1">
      <nc r="AJ115">
        <v>34.200000000000003</v>
      </nc>
      <ndxf>
        <font>
          <b/>
          <sz val="11"/>
        </font>
        <alignment vertical="center" readingOrder="0"/>
      </ndxf>
    </rcc>
    <rcc rId="0" sId="2" dxf="1">
      <nc r="AJ116">
        <v>33.630000000000003</v>
      </nc>
      <ndxf>
        <font>
          <b/>
          <sz val="11"/>
        </font>
        <alignment vertical="center" readingOrder="0"/>
      </ndxf>
    </rcc>
    <rcc rId="0" sId="2" dxf="1">
      <nc r="AJ117">
        <v>33.630000000000003</v>
      </nc>
      <ndxf>
        <font>
          <b/>
          <sz val="11"/>
        </font>
        <alignment vertical="center" readingOrder="0"/>
      </ndxf>
    </rcc>
    <rcc rId="0" sId="2" dxf="1">
      <nc r="AJ118">
        <v>34.299999999999997</v>
      </nc>
      <ndxf>
        <font>
          <b/>
          <sz val="11"/>
        </font>
        <alignment vertical="center" readingOrder="0"/>
      </ndxf>
    </rcc>
    <rcc rId="0" sId="2" dxf="1">
      <nc r="AJ119">
        <v>34.200000000000003</v>
      </nc>
      <ndxf>
        <font>
          <b/>
          <sz val="11"/>
        </font>
        <alignment vertical="center" readingOrder="0"/>
      </ndxf>
    </rcc>
    <rcc rId="0" sId="2" dxf="1">
      <nc r="AJ120">
        <v>34.03</v>
      </nc>
      <ndxf>
        <font>
          <b/>
          <sz val="11"/>
        </font>
        <alignment vertical="center" readingOrder="0"/>
      </ndxf>
    </rcc>
    <rcc rId="0" sId="2" dxf="1">
      <nc r="AJ121">
        <v>34.4</v>
      </nc>
      <ndxf>
        <alignment vertical="center" readingOrder="0"/>
      </ndxf>
    </rcc>
    <rcc rId="0" sId="2" dxf="1">
      <nc r="AJ122">
        <v>33.78</v>
      </nc>
      <ndxf>
        <font>
          <b/>
          <sz val="11"/>
        </font>
        <alignment vertical="center" readingOrder="0"/>
      </ndxf>
    </rcc>
    <rcc rId="0" sId="2" dxf="1">
      <nc r="AJ123">
        <v>33.71</v>
      </nc>
      <ndxf>
        <font>
          <b/>
          <sz val="11"/>
        </font>
        <alignment vertical="center" readingOrder="0"/>
      </ndxf>
    </rcc>
    <rcc rId="0" sId="2" dxf="1">
      <nc r="AJ124">
        <v>33.81</v>
      </nc>
      <ndxf>
        <font>
          <b/>
          <sz val="11"/>
        </font>
        <alignment vertical="center" readingOrder="0"/>
      </ndxf>
    </rcc>
    <rcc rId="0" sId="2" dxf="1">
      <nc r="AJ125">
        <v>34.270000000000003</v>
      </nc>
      <ndxf>
        <font>
          <b/>
          <sz val="11"/>
        </font>
        <alignment vertical="center" readingOrder="0"/>
      </ndxf>
    </rcc>
    <rcc rId="0" sId="2" dxf="1">
      <nc r="AJ126">
        <v>34.36</v>
      </nc>
      <ndxf>
        <font>
          <b/>
          <sz val="11"/>
        </font>
        <alignment vertical="center" readingOrder="0"/>
      </ndxf>
    </rcc>
    <rcc rId="0" sId="2" dxf="1">
      <nc r="AJ127">
        <v>33.450000000000003</v>
      </nc>
      <ndxf>
        <font>
          <b/>
          <sz val="11"/>
        </font>
        <alignment vertical="center" readingOrder="0"/>
      </ndxf>
    </rcc>
    <rcc rId="0" sId="2" dxf="1">
      <nc r="AJ128">
        <v>33.619999999999997</v>
      </nc>
      <ndxf>
        <font>
          <b/>
          <sz val="11"/>
        </font>
        <alignment vertical="center" readingOrder="0"/>
      </ndxf>
    </rcc>
    <rcc rId="0" sId="2" dxf="1">
      <nc r="AJ129">
        <v>34.4</v>
      </nc>
      <ndxf>
        <font>
          <b/>
          <sz val="11"/>
        </font>
        <alignment vertical="center" readingOrder="0"/>
      </ndxf>
    </rcc>
    <rcc rId="0" sId="2" dxf="1">
      <nc r="AJ130">
        <v>34.36</v>
      </nc>
      <ndxf>
        <font>
          <b/>
          <sz val="11"/>
        </font>
        <alignment vertical="center" readingOrder="0"/>
      </ndxf>
    </rcc>
    <rcc rId="0" sId="2" dxf="1">
      <nc r="AJ131">
        <v>34.22</v>
      </nc>
      <ndxf>
        <font>
          <b/>
          <sz val="11"/>
        </font>
        <alignment vertical="center" readingOrder="0"/>
      </ndxf>
    </rcc>
    <rcc rId="0" sId="2" dxf="1">
      <nc r="AJ132">
        <v>34.22</v>
      </nc>
      <ndxf>
        <font>
          <b/>
          <sz val="11"/>
        </font>
        <alignment vertical="center" readingOrder="0"/>
      </ndxf>
    </rcc>
    <rcc rId="0" sId="2" dxf="1">
      <nc r="AJ133">
        <v>34.21</v>
      </nc>
      <ndxf>
        <font>
          <b/>
          <sz val="11"/>
        </font>
        <alignment vertical="center" readingOrder="0"/>
      </ndxf>
    </rcc>
    <rcc rId="0" sId="2" dxf="1">
      <nc r="AJ134">
        <v>34.369999999999997</v>
      </nc>
      <ndxf>
        <font>
          <b/>
          <sz val="11"/>
        </font>
        <alignment vertical="center" readingOrder="0"/>
      </ndxf>
    </rcc>
    <rcc rId="0" sId="2" dxf="1">
      <nc r="AJ135">
        <v>34.369999999999997</v>
      </nc>
      <ndxf>
        <font>
          <b/>
          <sz val="11"/>
        </font>
        <alignment vertical="center" readingOrder="0"/>
      </ndxf>
    </rcc>
    <rcc rId="0" sId="2" dxf="1">
      <nc r="AJ136">
        <v>34.369999999999997</v>
      </nc>
      <ndxf>
        <font>
          <b/>
          <sz val="11"/>
        </font>
        <alignment vertical="center" readingOrder="0"/>
      </ndxf>
    </rcc>
    <rcc rId="0" sId="2" dxf="1">
      <nc r="AJ137">
        <v>34.43</v>
      </nc>
      <ndxf>
        <font>
          <b/>
          <sz val="11"/>
        </font>
        <alignment vertical="center" readingOrder="0"/>
      </ndxf>
    </rcc>
    <rcc rId="0" sId="2" dxf="1">
      <nc r="AJ138">
        <v>34.950000000000003</v>
      </nc>
      <ndxf>
        <font>
          <b/>
          <sz val="11"/>
        </font>
        <alignment vertical="center" readingOrder="0"/>
      </ndxf>
    </rcc>
    <rcc rId="0" sId="2" dxf="1">
      <nc r="AJ139">
        <v>34.369999999999997</v>
      </nc>
      <ndxf>
        <font>
          <b/>
          <sz val="11"/>
        </font>
        <alignment vertical="center" readingOrder="0"/>
      </ndxf>
    </rcc>
    <rcc rId="0" sId="2" dxf="1">
      <nc r="AJ140">
        <v>34.36</v>
      </nc>
      <ndxf>
        <font>
          <b/>
          <sz val="11"/>
        </font>
        <alignment vertical="center" readingOrder="0"/>
      </ndxf>
    </rcc>
    <rcc rId="0" sId="2" dxf="1">
      <nc r="AJ141">
        <v>34.35</v>
      </nc>
      <ndxf>
        <font>
          <b/>
          <sz val="11"/>
        </font>
        <alignment vertical="center" readingOrder="0"/>
      </ndxf>
    </rcc>
    <rcc rId="0" sId="2" dxf="1">
      <nc r="AJ142">
        <v>34.36</v>
      </nc>
      <ndxf>
        <font>
          <b/>
          <sz val="11"/>
        </font>
        <alignment vertical="center" readingOrder="0"/>
      </ndxf>
    </rcc>
    <rcc rId="0" sId="2" dxf="1">
      <nc r="AJ143">
        <v>34.4</v>
      </nc>
      <ndxf>
        <font>
          <b/>
          <sz val="11"/>
        </font>
        <alignment vertical="center" readingOrder="0"/>
      </ndxf>
    </rcc>
    <rcc rId="0" sId="2" dxf="1">
      <nc r="AJ144">
        <v>34.39</v>
      </nc>
      <ndxf>
        <font>
          <b/>
          <sz val="11"/>
        </font>
        <alignment vertical="center" readingOrder="0"/>
      </ndxf>
    </rcc>
    <rcc rId="0" sId="2" dxf="1">
      <nc r="AJ145">
        <v>34.44</v>
      </nc>
      <ndxf>
        <font>
          <b/>
          <sz val="11"/>
        </font>
        <alignment vertical="center" readingOrder="0"/>
      </ndxf>
    </rcc>
    <rcc rId="0" sId="2" dxf="1">
      <nc r="AJ146">
        <v>34.409999999999997</v>
      </nc>
      <ndxf>
        <font>
          <b/>
          <sz val="11"/>
        </font>
        <alignment vertical="center" readingOrder="0"/>
      </ndxf>
    </rcc>
    <rcc rId="0" sId="2" dxf="1">
      <nc r="AJ147">
        <v>34.4</v>
      </nc>
      <ndxf>
        <font>
          <b/>
          <sz val="11"/>
        </font>
        <alignment vertical="center" readingOrder="0"/>
      </ndxf>
    </rcc>
    <rcc rId="0" sId="2" dxf="1">
      <nc r="AJ148">
        <v>34.32</v>
      </nc>
      <ndxf>
        <font>
          <b/>
          <sz val="11"/>
        </font>
        <alignment vertical="center" readingOrder="0"/>
      </ndxf>
    </rcc>
    <rcc rId="0" sId="2" dxf="1">
      <nc r="AJ149">
        <v>34.409999999999997</v>
      </nc>
      <ndxf>
        <font>
          <b/>
          <sz val="11"/>
        </font>
        <alignment vertical="center" readingOrder="0"/>
      </ndxf>
    </rcc>
    <rcc rId="0" sId="2" dxf="1">
      <nc r="AJ150">
        <v>34.32</v>
      </nc>
      <ndxf>
        <font>
          <b/>
          <sz val="11"/>
        </font>
        <alignment vertical="center" readingOrder="0"/>
      </ndxf>
    </rcc>
    <rcc rId="0" sId="2" dxf="1">
      <nc r="AJ151">
        <v>34.21</v>
      </nc>
      <ndxf>
        <font>
          <b/>
          <sz val="11"/>
        </font>
        <alignment vertical="center" readingOrder="0"/>
      </ndxf>
    </rcc>
    <rcc rId="0" sId="2" dxf="1">
      <nc r="AJ152">
        <v>34.32</v>
      </nc>
      <ndxf>
        <font>
          <b/>
          <sz val="11"/>
        </font>
        <alignment vertical="center" readingOrder="0"/>
      </ndxf>
    </rcc>
    <rcc rId="0" sId="2" dxf="1">
      <nc r="AJ153">
        <v>34.33</v>
      </nc>
      <ndxf>
        <font>
          <b/>
          <sz val="11"/>
        </font>
        <alignment vertical="center" readingOrder="0"/>
      </ndxf>
    </rcc>
    <rcc rId="0" sId="2" dxf="1">
      <nc r="AJ154">
        <v>34.22</v>
      </nc>
      <ndxf>
        <font>
          <b/>
          <sz val="11"/>
        </font>
        <alignment vertical="center" readingOrder="0"/>
      </ndxf>
    </rcc>
    <rcc rId="0" sId="2" dxf="1">
      <nc r="AJ155">
        <v>36.01</v>
      </nc>
      <ndxf>
        <font>
          <b/>
          <sz val="11"/>
        </font>
        <alignment vertical="center" readingOrder="0"/>
      </ndxf>
    </rcc>
    <rcc rId="0" sId="2" dxf="1">
      <nc r="AJ156">
        <v>34.1</v>
      </nc>
      <ndxf>
        <font>
          <b/>
          <sz val="11"/>
        </font>
        <alignment vertical="center" readingOrder="0"/>
      </ndxf>
    </rcc>
    <rcc rId="0" sId="2" dxf="1">
      <nc r="AJ157">
        <v>34.4</v>
      </nc>
      <ndxf>
        <font>
          <b/>
          <sz val="11"/>
        </font>
        <alignment vertical="center" readingOrder="0"/>
      </ndxf>
    </rcc>
    <rcc rId="0" sId="2" dxf="1">
      <nc r="AJ158">
        <v>34.15</v>
      </nc>
      <ndxf>
        <font>
          <b/>
          <sz val="11"/>
        </font>
        <alignment vertical="center" readingOrder="0"/>
      </ndxf>
    </rcc>
    <rcc rId="0" sId="2" dxf="1">
      <nc r="AJ159">
        <v>34.31</v>
      </nc>
      <ndxf>
        <font>
          <b/>
          <sz val="11"/>
        </font>
        <alignment vertical="center" readingOrder="0"/>
      </ndxf>
    </rcc>
    <rcc rId="0" sId="2" dxf="1">
      <nc r="AJ160">
        <v>34.869999999999997</v>
      </nc>
      <ndxf>
        <font>
          <b/>
          <sz val="11"/>
        </font>
        <alignment vertical="center" readingOrder="0"/>
      </ndxf>
    </rcc>
    <rcc rId="0" sId="2" dxf="1">
      <nc r="AJ161">
        <v>34.4</v>
      </nc>
      <ndxf>
        <font>
          <b/>
          <sz val="11"/>
        </font>
        <alignment vertical="center" readingOrder="0"/>
      </ndxf>
    </rcc>
    <rcc rId="0" sId="2" dxf="1">
      <nc r="AJ162">
        <v>33.630000000000003</v>
      </nc>
      <ndxf>
        <font>
          <b/>
          <sz val="11"/>
        </font>
        <alignment vertical="center" readingOrder="0"/>
      </ndxf>
    </rcc>
    <rcc rId="0" sId="2" dxf="1">
      <nc r="AJ163">
        <v>34.4</v>
      </nc>
      <ndxf>
        <font>
          <b/>
          <sz val="11"/>
        </font>
        <alignment vertical="center" readingOrder="0"/>
      </ndxf>
    </rcc>
    <rcc rId="0" sId="2" dxf="1">
      <nc r="AJ164">
        <v>33.770000000000003</v>
      </nc>
      <ndxf>
        <font>
          <b/>
          <sz val="11"/>
        </font>
        <alignment vertical="center" readingOrder="0"/>
      </ndxf>
    </rcc>
    <rcc rId="0" sId="2" dxf="1">
      <nc r="AJ165">
        <v>34.369999999999997</v>
      </nc>
      <ndxf>
        <font>
          <b/>
          <sz val="11"/>
        </font>
        <alignment vertical="center" readingOrder="0"/>
      </ndxf>
    </rcc>
    <rcc rId="0" sId="2" dxf="1">
      <nc r="AJ166">
        <v>34.340000000000003</v>
      </nc>
      <ndxf>
        <font>
          <b/>
          <sz val="11"/>
        </font>
        <alignment vertical="center" readingOrder="0"/>
      </ndxf>
    </rcc>
    <rcc rId="0" sId="2" dxf="1">
      <nc r="AJ167">
        <v>33.9</v>
      </nc>
      <ndxf>
        <font>
          <b/>
          <sz val="11"/>
        </font>
        <alignment vertical="center" readingOrder="0"/>
      </ndxf>
    </rcc>
    <rcc rId="0" sId="2" dxf="1">
      <nc r="AJ168">
        <v>33.93</v>
      </nc>
      <ndxf>
        <font>
          <b/>
          <sz val="11"/>
        </font>
        <alignment vertical="center" readingOrder="0"/>
      </ndxf>
    </rcc>
    <rcc rId="0" sId="2" dxf="1">
      <nc r="AJ169">
        <v>34.35</v>
      </nc>
      <ndxf>
        <font>
          <b/>
          <sz val="11"/>
        </font>
        <alignment vertical="center" readingOrder="0"/>
      </ndxf>
    </rcc>
    <rcc rId="0" sId="2" dxf="1">
      <nc r="AJ170">
        <v>34.4</v>
      </nc>
      <ndxf>
        <font>
          <b/>
          <sz val="11"/>
        </font>
        <alignment vertical="center" readingOrder="0"/>
      </ndxf>
    </rcc>
    <rcc rId="0" sId="2" dxf="1">
      <nc r="AJ171">
        <v>33.64</v>
      </nc>
      <ndxf>
        <font>
          <b/>
          <sz val="11"/>
        </font>
        <alignment vertical="center" readingOrder="0"/>
      </ndxf>
    </rcc>
    <rcc rId="0" sId="2" dxf="1">
      <nc r="AJ172">
        <v>34.409999999999997</v>
      </nc>
      <ndxf>
        <font>
          <b/>
          <sz val="11"/>
        </font>
        <alignment vertical="center" readingOrder="0"/>
      </ndxf>
    </rcc>
    <rcc rId="0" sId="2" dxf="1">
      <nc r="AJ173">
        <v>34.340000000000003</v>
      </nc>
      <ndxf>
        <font>
          <b/>
          <sz val="11"/>
        </font>
        <alignment vertical="center" readingOrder="0"/>
      </ndxf>
    </rcc>
    <rcc rId="0" sId="2" dxf="1">
      <nc r="AJ174">
        <v>34.54</v>
      </nc>
      <ndxf>
        <font>
          <b/>
          <sz val="11"/>
        </font>
        <alignment vertical="center" readingOrder="0"/>
      </ndxf>
    </rcc>
    <rcc rId="0" sId="2" dxf="1">
      <nc r="AJ175">
        <v>34.71</v>
      </nc>
      <ndxf>
        <font>
          <b/>
          <sz val="11"/>
        </font>
        <alignment vertical="center" readingOrder="0"/>
      </ndxf>
    </rcc>
    <rcc rId="0" sId="2" dxf="1">
      <nc r="AJ176">
        <v>34.71</v>
      </nc>
      <ndxf>
        <font>
          <b/>
          <sz val="11"/>
        </font>
        <alignment vertical="center" readingOrder="0"/>
      </ndxf>
    </rcc>
    <rcc rId="0" sId="2" dxf="1">
      <nc r="AJ177">
        <v>34.71</v>
      </nc>
      <ndxf>
        <font>
          <b/>
          <sz val="11"/>
        </font>
        <alignment vertical="center" readingOrder="0"/>
      </ndxf>
    </rcc>
    <rfmt sheetId="2" sqref="AJ178" start="0" length="0">
      <dxf>
        <font>
          <b/>
          <sz val="11"/>
        </font>
        <alignment vertical="center" readingOrder="0"/>
      </dxf>
    </rfmt>
    <rcc rId="0" sId="2" dxf="1">
      <nc r="AJ179">
        <v>34.4</v>
      </nc>
      <ndxf>
        <font>
          <b/>
          <sz val="11"/>
        </font>
        <alignment vertical="center" readingOrder="0"/>
      </ndxf>
    </rcc>
    <rcc rId="0" sId="2" dxf="1">
      <nc r="AJ180">
        <v>33.44</v>
      </nc>
      <ndxf>
        <font>
          <b/>
          <sz val="11"/>
        </font>
        <alignment vertical="center" readingOrder="0"/>
      </ndxf>
    </rcc>
    <rcc rId="0" sId="2" dxf="1">
      <nc r="AJ181">
        <v>29.35</v>
      </nc>
      <ndxf>
        <font>
          <b/>
          <sz val="11"/>
        </font>
        <alignment vertical="center" readingOrder="0"/>
      </ndxf>
    </rcc>
    <rcc rId="0" sId="2" dxf="1">
      <nc r="AJ182">
        <v>29.38</v>
      </nc>
      <ndxf>
        <font>
          <b/>
          <sz val="11"/>
        </font>
        <alignment vertical="center" readingOrder="0"/>
      </ndxf>
    </rcc>
    <rcc rId="0" sId="2" dxf="1">
      <nc r="AJ183">
        <v>33.76</v>
      </nc>
      <ndxf>
        <font>
          <b/>
          <sz val="11"/>
        </font>
        <alignment vertical="center" readingOrder="0"/>
      </ndxf>
    </rcc>
    <rcc rId="0" sId="2" dxf="1">
      <nc r="AJ184">
        <v>33.729999999999997</v>
      </nc>
      <ndxf>
        <font>
          <b/>
          <sz val="11"/>
        </font>
        <alignment vertical="center" readingOrder="0"/>
      </ndxf>
    </rcc>
    <rcc rId="0" sId="2" dxf="1">
      <nc r="AJ185">
        <v>33.770000000000003</v>
      </nc>
      <ndxf>
        <font>
          <b/>
          <sz val="11"/>
        </font>
        <alignment vertical="center" readingOrder="0"/>
      </ndxf>
    </rcc>
    <rcc rId="0" sId="2" dxf="1">
      <nc r="AJ186">
        <v>33.770000000000003</v>
      </nc>
      <ndxf>
        <font>
          <b/>
          <sz val="11"/>
        </font>
        <alignment vertical="center" readingOrder="0"/>
      </ndxf>
    </rcc>
    <rcc rId="0" sId="2" dxf="1">
      <nc r="AJ187">
        <v>34.06</v>
      </nc>
      <ndxf>
        <font>
          <b/>
          <sz val="11"/>
        </font>
        <alignment vertical="center" readingOrder="0"/>
      </ndxf>
    </rcc>
    <rcc rId="0" sId="2" dxf="1">
      <nc r="AJ188">
        <v>34.22</v>
      </nc>
      <ndxf>
        <font>
          <b/>
          <sz val="11"/>
        </font>
        <alignment vertical="center" readingOrder="0"/>
      </ndxf>
    </rcc>
    <rcc rId="0" sId="2" dxf="1">
      <nc r="AJ189">
        <v>34.14</v>
      </nc>
      <ndxf>
        <font>
          <b/>
          <sz val="11"/>
        </font>
        <alignment vertical="center" readingOrder="0"/>
      </ndxf>
    </rcc>
    <rcc rId="0" sId="2" dxf="1">
      <nc r="AJ190">
        <v>34.28</v>
      </nc>
      <ndxf>
        <font>
          <b/>
          <sz val="11"/>
        </font>
        <alignment vertical="center" readingOrder="0"/>
      </ndxf>
    </rcc>
    <rcc rId="0" sId="2" dxf="1">
      <nc r="AJ191">
        <v>34.380000000000003</v>
      </nc>
      <ndxf>
        <font>
          <b/>
          <sz val="11"/>
        </font>
        <alignment vertical="center" readingOrder="0"/>
      </ndxf>
    </rcc>
    <rcc rId="0" sId="2" dxf="1">
      <nc r="AJ192">
        <v>34.19</v>
      </nc>
      <ndxf>
        <font>
          <b/>
          <sz val="11"/>
        </font>
        <alignment vertical="center" readingOrder="0"/>
      </ndxf>
    </rcc>
    <rcc rId="0" sId="2" dxf="1">
      <nc r="AJ193">
        <v>33.409999999999997</v>
      </nc>
      <ndxf>
        <font>
          <b/>
          <sz val="11"/>
        </font>
        <alignment vertical="center" readingOrder="0"/>
      </ndxf>
    </rcc>
    <rcc rId="0" sId="2" dxf="1">
      <nc r="AJ194">
        <v>33.75</v>
      </nc>
      <ndxf>
        <font>
          <b/>
          <sz val="11"/>
        </font>
        <alignment vertical="center" readingOrder="0"/>
        <border outline="0">
          <left/>
        </border>
      </ndxf>
    </rcc>
    <rcc rId="0" sId="2" dxf="1">
      <nc r="AJ195">
        <v>34.43</v>
      </nc>
      <ndxf>
        <font>
          <b/>
          <sz val="11"/>
        </font>
        <alignment vertical="center" readingOrder="0"/>
      </ndxf>
    </rcc>
    <rcc rId="0" sId="2" dxf="1">
      <nc r="AJ196">
        <v>33.89</v>
      </nc>
      <ndxf>
        <font>
          <b/>
          <sz val="11"/>
        </font>
        <alignment vertical="center" readingOrder="0"/>
      </ndxf>
    </rcc>
    <rcc rId="0" sId="2" dxf="1">
      <nc r="AJ197">
        <v>33.89</v>
      </nc>
      <ndxf>
        <font>
          <b/>
          <sz val="11"/>
        </font>
        <alignment vertical="center" readingOrder="0"/>
      </ndxf>
    </rcc>
    <rcc rId="0" sId="2" dxf="1">
      <nc r="AJ198">
        <v>33.909999999999997</v>
      </nc>
      <ndxf>
        <font>
          <b/>
          <sz val="11"/>
        </font>
        <alignment vertical="center" readingOrder="0"/>
      </ndxf>
    </rcc>
    <rfmt sheetId="2" sqref="AJ199" start="0" length="0">
      <dxf>
        <font>
          <b/>
          <sz val="11"/>
        </font>
        <alignment vertical="center" readingOrder="0"/>
      </dxf>
    </rfmt>
    <rcc rId="0" sId="2" dxf="1">
      <nc r="AJ200">
        <v>34.18</v>
      </nc>
      <ndxf>
        <font>
          <b/>
          <sz val="11"/>
        </font>
        <alignment vertical="center" readingOrder="0"/>
      </ndxf>
    </rcc>
    <rcc rId="0" sId="2" dxf="1">
      <nc r="AJ201">
        <v>33.64</v>
      </nc>
      <ndxf>
        <font>
          <b/>
          <sz val="11"/>
        </font>
        <alignment vertical="center" readingOrder="0"/>
      </ndxf>
    </rcc>
    <rcc rId="0" sId="2" dxf="1">
      <nc r="AJ202">
        <v>34.26</v>
      </nc>
      <ndxf>
        <font>
          <b/>
          <sz val="11"/>
        </font>
        <alignment vertical="center" readingOrder="0"/>
      </ndxf>
    </rcc>
    <rcc rId="0" sId="2" dxf="1">
      <nc r="AJ203">
        <v>33.450000000000003</v>
      </nc>
      <ndxf>
        <font>
          <b/>
          <sz val="11"/>
        </font>
        <alignment vertical="center" readingOrder="0"/>
      </ndxf>
    </rcc>
    <rcc rId="0" sId="2" dxf="1">
      <nc r="AJ204">
        <v>34.33</v>
      </nc>
      <ndxf>
        <font>
          <b/>
          <sz val="11"/>
        </font>
        <alignment vertical="center" readingOrder="0"/>
      </ndxf>
    </rcc>
    <rcc rId="0" sId="2" dxf="1">
      <nc r="AJ205">
        <v>34.31</v>
      </nc>
      <ndxf>
        <font>
          <b/>
          <sz val="11"/>
        </font>
        <alignment vertical="center" readingOrder="0"/>
      </ndxf>
    </rcc>
    <rcc rId="0" sId="2" dxf="1">
      <nc r="AJ206">
        <v>34.33</v>
      </nc>
      <ndxf>
        <font>
          <b/>
          <sz val="11"/>
        </font>
        <alignment vertical="center" readingOrder="0"/>
      </ndxf>
    </rcc>
    <rcc rId="0" sId="2" dxf="1">
      <nc r="AJ207">
        <v>34.22</v>
      </nc>
      <ndxf>
        <font>
          <b/>
          <sz val="11"/>
        </font>
        <alignment vertical="center" readingOrder="0"/>
      </ndxf>
    </rcc>
    <rcc rId="0" sId="2" dxf="1">
      <nc r="AJ208">
        <v>34.4</v>
      </nc>
      <ndxf>
        <font>
          <b/>
          <sz val="11"/>
        </font>
        <alignment vertical="center" readingOrder="0"/>
      </ndxf>
    </rcc>
    <rcc rId="0" sId="2" dxf="1">
      <nc r="AJ209">
        <v>34.46</v>
      </nc>
      <ndxf>
        <font>
          <b/>
          <sz val="11"/>
        </font>
        <alignment vertical="center" readingOrder="0"/>
      </ndxf>
    </rcc>
    <rcc rId="0" sId="2" dxf="1">
      <nc r="AJ210">
        <v>34.43</v>
      </nc>
      <ndxf>
        <font>
          <b/>
          <sz val="11"/>
        </font>
        <alignment vertical="center" readingOrder="0"/>
      </ndxf>
    </rcc>
    <rcc rId="0" sId="2" dxf="1">
      <nc r="AJ211">
        <v>34.619999999999997</v>
      </nc>
      <ndxf>
        <font>
          <b/>
          <sz val="11"/>
        </font>
        <alignment vertical="center" readingOrder="0"/>
      </ndxf>
    </rcc>
    <rcc rId="0" sId="2" dxf="1">
      <nc r="AJ212">
        <v>34.4</v>
      </nc>
      <ndxf>
        <font>
          <b/>
          <sz val="11"/>
        </font>
        <alignment vertical="center" readingOrder="0"/>
      </ndxf>
    </rcc>
    <rcc rId="0" sId="2" dxf="1">
      <nc r="AJ213">
        <v>34.19</v>
      </nc>
      <ndxf>
        <font>
          <b/>
          <sz val="11"/>
        </font>
        <alignment vertical="center" readingOrder="0"/>
      </ndxf>
    </rcc>
    <rcc rId="0" sId="2" dxf="1">
      <nc r="AJ214">
        <v>33.64</v>
      </nc>
      <ndxf>
        <font>
          <b/>
          <sz val="11"/>
        </font>
        <alignment vertical="center" readingOrder="0"/>
      </ndxf>
    </rcc>
    <rcc rId="0" sId="2" dxf="1">
      <nc r="AJ215">
        <v>34.22</v>
      </nc>
      <ndxf>
        <font>
          <b/>
          <sz val="11"/>
        </font>
        <alignment vertical="center" readingOrder="0"/>
      </ndxf>
    </rcc>
    <rcc rId="0" sId="2" dxf="1">
      <nc r="AJ216">
        <v>34.35</v>
      </nc>
      <ndxf>
        <font>
          <b/>
          <sz val="11"/>
        </font>
        <alignment vertical="center" readingOrder="0"/>
      </ndxf>
    </rcc>
    <rcc rId="0" sId="2" dxf="1">
      <nc r="AJ217">
        <v>34.700000000000003</v>
      </nc>
      <ndxf>
        <font>
          <b/>
          <sz val="11"/>
        </font>
        <alignment vertical="center" readingOrder="0"/>
      </ndxf>
    </rcc>
    <rcc rId="0" sId="2" dxf="1">
      <nc r="AJ218">
        <v>34.96</v>
      </nc>
      <ndxf>
        <font>
          <b/>
          <sz val="11"/>
        </font>
        <alignment vertical="center" readingOrder="0"/>
      </ndxf>
    </rcc>
    <rcc rId="0" sId="2" dxf="1">
      <nc r="AJ219">
        <v>34.97</v>
      </nc>
      <ndxf>
        <font>
          <b/>
          <sz val="11"/>
        </font>
        <alignment vertical="center" readingOrder="0"/>
      </ndxf>
    </rcc>
    <rcc rId="0" sId="2" dxf="1">
      <nc r="AJ220">
        <v>34.700000000000003</v>
      </nc>
      <ndxf>
        <font>
          <b/>
          <sz val="11"/>
        </font>
        <alignment vertical="center" readingOrder="0"/>
      </ndxf>
    </rcc>
    <rcc rId="0" sId="2" dxf="1">
      <nc r="AJ221">
        <v>34.409999999999997</v>
      </nc>
      <ndxf>
        <font>
          <b/>
          <sz val="11"/>
        </font>
        <alignment vertical="center" readingOrder="0"/>
      </ndxf>
    </rcc>
    <rcc rId="0" sId="2" dxf="1">
      <nc r="AJ222">
        <v>34.700000000000003</v>
      </nc>
      <ndxf>
        <font>
          <b/>
          <sz val="11"/>
        </font>
        <alignment vertical="center" readingOrder="0"/>
      </ndxf>
    </rcc>
    <rcc rId="0" sId="2" dxf="1">
      <nc r="AJ223">
        <v>34.26</v>
      </nc>
      <ndxf>
        <font>
          <b/>
          <sz val="11"/>
        </font>
        <alignment vertical="center" readingOrder="0"/>
      </ndxf>
    </rcc>
    <rcc rId="0" sId="2" dxf="1">
      <nc r="AJ224">
        <v>34.4</v>
      </nc>
      <ndxf>
        <font>
          <b/>
          <sz val="11"/>
        </font>
        <alignment vertical="center" readingOrder="0"/>
      </ndxf>
    </rcc>
    <rcc rId="0" sId="2" dxf="1">
      <nc r="AJ225">
        <v>34.700000000000003</v>
      </nc>
      <ndxf>
        <font>
          <b/>
          <sz val="11"/>
        </font>
        <alignment vertical="center" readingOrder="0"/>
      </ndxf>
    </rcc>
    <rcc rId="0" sId="2" dxf="1">
      <nc r="AJ226">
        <v>34.97</v>
      </nc>
      <ndxf>
        <font>
          <b/>
          <sz val="11"/>
        </font>
        <alignment vertical="center" readingOrder="0"/>
      </ndxf>
    </rcc>
    <rcc rId="0" sId="2" dxf="1">
      <nc r="AJ227">
        <v>34.340000000000003</v>
      </nc>
      <ndxf>
        <font>
          <b/>
          <sz val="11"/>
        </font>
        <alignment vertical="center" readingOrder="0"/>
      </ndxf>
    </rcc>
    <rcc rId="0" sId="2" dxf="1">
      <nc r="AJ228">
        <v>34.200000000000003</v>
      </nc>
      <ndxf>
        <font>
          <b/>
          <sz val="11"/>
        </font>
        <alignment vertical="center" readingOrder="0"/>
      </ndxf>
    </rcc>
    <rcc rId="0" sId="2" dxf="1">
      <nc r="AJ229">
        <v>34.19</v>
      </nc>
      <ndxf>
        <font>
          <b/>
          <sz val="11"/>
        </font>
        <alignment vertical="center" readingOrder="0"/>
      </ndxf>
    </rcc>
    <rcc rId="0" sId="2" dxf="1">
      <nc r="AJ230">
        <v>34.31</v>
      </nc>
      <ndxf>
        <font>
          <b/>
          <sz val="11"/>
        </font>
        <alignment vertical="center" readingOrder="0"/>
      </ndxf>
    </rcc>
    <rcc rId="0" sId="2" dxf="1">
      <nc r="AJ231">
        <v>33.64</v>
      </nc>
      <ndxf>
        <font>
          <b/>
          <sz val="11"/>
        </font>
        <alignment vertical="center" readingOrder="0"/>
      </ndxf>
    </rcc>
    <rcc rId="0" sId="2" dxf="1">
      <nc r="AJ232">
        <v>34.33</v>
      </nc>
      <ndxf>
        <font>
          <b/>
          <sz val="11"/>
        </font>
        <alignment vertical="center" readingOrder="0"/>
      </ndxf>
    </rcc>
    <rcc rId="0" sId="2" dxf="1">
      <nc r="AJ233">
        <v>34.33</v>
      </nc>
      <ndxf>
        <font>
          <b/>
          <sz val="11"/>
        </font>
        <alignment vertical="center" readingOrder="0"/>
      </ndxf>
    </rcc>
    <rcc rId="0" sId="2" dxf="1">
      <nc r="AJ234">
        <v>34.33</v>
      </nc>
      <ndxf>
        <font>
          <b/>
          <sz val="11"/>
        </font>
        <alignment vertical="center" readingOrder="0"/>
      </ndxf>
    </rcc>
    <rcc rId="0" sId="2" dxf="1">
      <nc r="AJ235">
        <v>33.46</v>
      </nc>
      <ndxf>
        <font>
          <b/>
          <sz val="11"/>
        </font>
        <alignment vertical="center" readingOrder="0"/>
      </ndxf>
    </rcc>
    <rcc rId="0" sId="2" dxf="1">
      <nc r="AJ236">
        <v>33.86</v>
      </nc>
      <ndxf>
        <font>
          <b/>
          <sz val="11"/>
        </font>
        <alignment vertical="center" readingOrder="0"/>
      </ndxf>
    </rcc>
    <rcc rId="0" sId="2" dxf="1">
      <nc r="AJ237">
        <v>33.770000000000003</v>
      </nc>
      <ndxf>
        <font>
          <b/>
          <sz val="11"/>
        </font>
        <alignment vertical="center" readingOrder="0"/>
      </ndxf>
    </rcc>
    <rcc rId="0" sId="2" dxf="1">
      <nc r="AJ238">
        <v>34.4</v>
      </nc>
      <ndxf>
        <font>
          <b/>
          <sz val="11"/>
        </font>
        <alignment vertical="center" readingOrder="0"/>
      </ndxf>
    </rcc>
    <rcc rId="0" sId="2" dxf="1">
      <nc r="AJ239">
        <v>34.200000000000003</v>
      </nc>
      <ndxf>
        <font>
          <b/>
          <sz val="11"/>
        </font>
        <alignment vertical="center" readingOrder="0"/>
      </ndxf>
    </rcc>
    <rcc rId="0" sId="2" dxf="1">
      <nc r="AJ240">
        <v>34.340000000000003</v>
      </nc>
      <ndxf>
        <font>
          <b/>
          <sz val="11"/>
        </font>
        <alignment vertical="center" readingOrder="0"/>
      </ndxf>
    </rcc>
    <rcc rId="0" sId="2" dxf="1">
      <nc r="AJ241">
        <v>29.38</v>
      </nc>
      <ndxf>
        <font>
          <b/>
          <sz val="11"/>
        </font>
        <alignment vertical="center" readingOrder="0"/>
      </ndxf>
    </rcc>
    <rcc rId="0" sId="2" dxf="1">
      <nc r="AJ242">
        <v>34.35</v>
      </nc>
      <ndxf>
        <font>
          <b/>
          <sz val="11"/>
        </font>
        <alignment vertical="center" readingOrder="0"/>
      </ndxf>
    </rcc>
    <rcc rId="0" sId="2" dxf="1">
      <nc r="AJ243">
        <v>34.340000000000003</v>
      </nc>
      <ndxf>
        <font>
          <b/>
          <sz val="11"/>
        </font>
        <alignment vertical="center" readingOrder="0"/>
      </ndxf>
    </rcc>
    <rcc rId="0" sId="2" dxf="1">
      <nc r="AJ244">
        <v>34.31</v>
      </nc>
      <ndxf>
        <font>
          <b/>
          <sz val="11"/>
        </font>
        <alignment vertical="center" readingOrder="0"/>
      </ndxf>
    </rcc>
    <rcc rId="0" sId="2" dxf="1">
      <nc r="AJ245">
        <v>33.909999999999997</v>
      </nc>
      <ndxf>
        <font>
          <b/>
          <sz val="11"/>
        </font>
        <alignment vertical="center" readingOrder="0"/>
      </ndxf>
    </rcc>
    <rcc rId="0" sId="2" dxf="1">
      <nc r="AJ246">
        <v>33.49</v>
      </nc>
      <ndxf>
        <font>
          <b/>
          <sz val="11"/>
        </font>
        <alignment vertical="center" readingOrder="0"/>
      </ndxf>
    </rcc>
    <rcc rId="0" sId="2" dxf="1">
      <nc r="AJ247">
        <v>34.14</v>
      </nc>
      <ndxf>
        <font>
          <b/>
          <sz val="11"/>
        </font>
        <alignment vertical="center" readingOrder="0"/>
      </ndxf>
    </rcc>
    <rcc rId="0" sId="2" dxf="1">
      <nc r="AJ248">
        <v>34.01</v>
      </nc>
      <ndxf>
        <font>
          <b/>
          <sz val="11"/>
        </font>
        <alignment vertical="center" readingOrder="0"/>
      </ndxf>
    </rcc>
    <rcc rId="0" sId="2" dxf="1">
      <nc r="AJ249">
        <v>33.81</v>
      </nc>
      <ndxf>
        <font>
          <b/>
          <sz val="11"/>
        </font>
        <alignment vertical="center" readingOrder="0"/>
      </ndxf>
    </rcc>
    <rfmt sheetId="2" sqref="AJ250" start="0" length="0">
      <dxf>
        <font>
          <b/>
          <sz val="11"/>
        </font>
        <alignment vertical="center" readingOrder="0"/>
      </dxf>
    </rfmt>
    <rcc rId="0" sId="2" dxf="1">
      <nc r="AJ251">
        <v>34.18</v>
      </nc>
      <ndxf>
        <font>
          <b/>
          <sz val="11"/>
        </font>
        <alignment vertical="center" readingOrder="0"/>
      </ndxf>
    </rcc>
    <rcc rId="0" sId="2" dxf="1">
      <nc r="AJ252">
        <v>34.17</v>
      </nc>
      <ndxf>
        <font>
          <b/>
          <sz val="11"/>
        </font>
        <alignment vertical="center" readingOrder="0"/>
      </ndxf>
    </rcc>
    <rcc rId="0" sId="2" dxf="1">
      <nc r="AJ253">
        <v>34.119999999999997</v>
      </nc>
      <ndxf>
        <font>
          <b/>
          <sz val="11"/>
        </font>
        <alignment vertical="center" readingOrder="0"/>
      </ndxf>
    </rcc>
    <rcc rId="0" sId="2" dxf="1">
      <nc r="AJ254">
        <v>34.15</v>
      </nc>
      <ndxf>
        <font>
          <b/>
          <sz val="11"/>
        </font>
        <alignment vertical="center" readingOrder="0"/>
      </ndxf>
    </rcc>
    <rcc rId="0" sId="2" dxf="1">
      <nc r="AJ255">
        <v>33.61</v>
      </nc>
      <ndxf>
        <font>
          <b/>
          <sz val="11"/>
        </font>
        <alignment vertical="center" readingOrder="0"/>
      </ndxf>
    </rcc>
    <rcc rId="0" sId="2" dxf="1">
      <nc r="AJ256">
        <v>34.369999999999997</v>
      </nc>
      <ndxf>
        <font>
          <b/>
          <sz val="11"/>
        </font>
        <alignment vertical="center" readingOrder="0"/>
      </ndxf>
    </rcc>
    <rcc rId="0" sId="2" dxf="1">
      <nc r="AJ257">
        <v>34.25</v>
      </nc>
      <ndxf>
        <font>
          <b/>
          <sz val="11"/>
        </font>
        <alignment vertical="center" readingOrder="0"/>
      </ndxf>
    </rcc>
    <rcc rId="0" sId="2" dxf="1">
      <nc r="AJ258">
        <v>34.409999999999997</v>
      </nc>
      <ndxf>
        <font>
          <b/>
          <sz val="11"/>
        </font>
        <alignment vertical="center" readingOrder="0"/>
      </ndxf>
    </rcc>
    <rcc rId="0" sId="2" dxf="1">
      <nc r="AJ259">
        <v>34.380000000000003</v>
      </nc>
      <ndxf>
        <font>
          <b/>
          <sz val="11"/>
        </font>
        <alignment vertical="center" readingOrder="0"/>
      </ndxf>
    </rcc>
    <rcc rId="0" sId="2" dxf="1">
      <nc r="AJ260">
        <v>34.409999999999997</v>
      </nc>
      <ndxf>
        <font>
          <b/>
          <sz val="11"/>
        </font>
        <alignment vertical="center" readingOrder="0"/>
      </ndxf>
    </rcc>
    <rcc rId="0" sId="2" dxf="1">
      <nc r="AJ261">
        <v>34.4</v>
      </nc>
      <ndxf>
        <font>
          <b/>
          <sz val="11"/>
        </font>
        <alignment vertical="center" readingOrder="0"/>
      </ndxf>
    </rcc>
    <rcc rId="0" sId="2" dxf="1">
      <nc r="AJ262">
        <v>34.21</v>
      </nc>
      <ndxf>
        <font>
          <b/>
          <sz val="11"/>
        </font>
        <alignment vertical="center" readingOrder="0"/>
      </ndxf>
    </rcc>
    <rcc rId="0" sId="2" dxf="1">
      <nc r="AJ263">
        <v>34.47</v>
      </nc>
      <ndxf>
        <font>
          <b/>
          <sz val="11"/>
        </font>
        <alignment vertical="center" readingOrder="0"/>
      </ndxf>
    </rcc>
    <rcc rId="0" sId="2" dxf="1">
      <nc r="AJ264">
        <v>34.47</v>
      </nc>
      <ndxf>
        <font>
          <b/>
          <sz val="11"/>
        </font>
        <alignment vertical="center" readingOrder="0"/>
      </ndxf>
    </rcc>
    <rcc rId="0" sId="2" dxf="1">
      <nc r="AJ265">
        <v>34.47</v>
      </nc>
      <ndxf>
        <font>
          <b/>
          <sz val="11"/>
        </font>
        <alignment vertical="center" readingOrder="0"/>
      </ndxf>
    </rcc>
    <rcc rId="0" sId="2" dxf="1">
      <nc r="AJ266">
        <v>34.47</v>
      </nc>
      <ndxf>
        <font>
          <b/>
          <sz val="11"/>
        </font>
        <alignment vertical="center" readingOrder="0"/>
      </ndxf>
    </rcc>
    <rcc rId="0" sId="2" dxf="1">
      <nc r="AJ267">
        <v>33.479999999999997</v>
      </nc>
      <ndxf>
        <font>
          <b/>
          <sz val="11"/>
        </font>
        <alignment vertical="center" readingOrder="0"/>
      </ndxf>
    </rcc>
    <rcc rId="0" sId="2" dxf="1">
      <nc r="AJ268">
        <v>34.32</v>
      </nc>
      <ndxf>
        <font>
          <b/>
          <sz val="11"/>
        </font>
        <alignment vertical="center" readingOrder="0"/>
      </ndxf>
    </rcc>
    <rcc rId="0" sId="2" dxf="1">
      <nc r="AJ269">
        <v>35.11</v>
      </nc>
      <ndxf>
        <font>
          <b/>
          <sz val="11"/>
        </font>
        <alignment vertical="center" readingOrder="0"/>
      </ndxf>
    </rcc>
    <rcc rId="0" sId="2" dxf="1">
      <nc r="AJ270">
        <v>33.19</v>
      </nc>
      <ndxf>
        <font>
          <b/>
          <sz val="11"/>
        </font>
        <alignment vertical="center" readingOrder="0"/>
      </ndxf>
    </rcc>
    <rcc rId="0" sId="2" dxf="1">
      <nc r="AJ271">
        <v>34.94</v>
      </nc>
      <ndxf>
        <font>
          <b/>
          <sz val="11"/>
        </font>
        <alignment vertical="center" readingOrder="0"/>
      </ndxf>
    </rcc>
    <rcc rId="0" sId="2" dxf="1">
      <nc r="AJ272">
        <v>34.94</v>
      </nc>
      <ndxf>
        <font>
          <b/>
          <sz val="11"/>
        </font>
        <alignment vertical="center" readingOrder="0"/>
      </ndxf>
    </rcc>
    <rfmt sheetId="2" sqref="AJ273" start="0" length="0">
      <dxf>
        <font>
          <b/>
          <sz val="11"/>
        </font>
        <alignment vertical="center" readingOrder="0"/>
      </dxf>
    </rfmt>
    <rcc rId="0" sId="2" dxf="1">
      <nc r="AJ274">
        <v>34.99</v>
      </nc>
      <ndxf>
        <font>
          <b/>
          <sz val="11"/>
        </font>
        <alignment vertical="center" readingOrder="0"/>
      </ndxf>
    </rcc>
    <rcc rId="0" sId="2" dxf="1">
      <nc r="AJ275">
        <v>34.33</v>
      </nc>
      <ndxf>
        <font>
          <b/>
          <sz val="11"/>
        </font>
        <alignment vertical="center" readingOrder="0"/>
      </ndxf>
    </rcc>
    <rcc rId="0" sId="2" dxf="1">
      <nc r="AJ276">
        <v>34.56</v>
      </nc>
      <ndxf>
        <font>
          <b/>
          <sz val="11"/>
        </font>
        <alignment vertical="center" readingOrder="0"/>
      </ndxf>
    </rcc>
    <rcc rId="0" sId="2" dxf="1">
      <nc r="AJ277">
        <v>34.56</v>
      </nc>
      <ndxf>
        <font>
          <b/>
          <sz val="11"/>
        </font>
        <alignment vertical="center" readingOrder="0"/>
      </ndxf>
    </rcc>
    <rcc rId="0" sId="2" dxf="1">
      <nc r="AJ278">
        <v>34.54</v>
      </nc>
      <ndxf>
        <font>
          <b/>
          <sz val="11"/>
        </font>
        <alignment vertical="center" readingOrder="0"/>
      </ndxf>
    </rcc>
    <rcc rId="0" sId="2" dxf="1">
      <nc r="AJ279">
        <v>34.549999999999997</v>
      </nc>
      <ndxf>
        <font>
          <b/>
          <sz val="11"/>
        </font>
        <alignment vertical="center" readingOrder="0"/>
      </ndxf>
    </rcc>
    <rcc rId="0" sId="2" dxf="1">
      <nc r="AJ280">
        <v>34.549999999999997</v>
      </nc>
      <ndxf>
        <font>
          <b/>
          <sz val="11"/>
        </font>
        <alignment vertical="center" readingOrder="0"/>
      </ndxf>
    </rcc>
    <rcc rId="0" sId="2" dxf="1">
      <nc r="AJ281">
        <v>34.21</v>
      </nc>
      <ndxf>
        <font>
          <b/>
          <sz val="11"/>
        </font>
        <alignment vertical="center" readingOrder="0"/>
      </ndxf>
    </rcc>
    <rcc rId="0" sId="2" dxf="1">
      <nc r="AJ282">
        <v>34.39</v>
      </nc>
      <ndxf>
        <font>
          <b/>
          <sz val="11"/>
        </font>
        <alignment vertical="center" readingOrder="0"/>
      </ndxf>
    </rcc>
    <rcc rId="0" sId="2" dxf="1">
      <nc r="AJ283">
        <v>34.33</v>
      </nc>
      <ndxf>
        <font>
          <b/>
          <sz val="11"/>
        </font>
        <alignment vertical="center" readingOrder="0"/>
      </ndxf>
    </rcc>
    <rcc rId="0" sId="2" dxf="1">
      <nc r="AJ284">
        <v>34.340000000000003</v>
      </nc>
      <ndxf>
        <font>
          <b/>
          <sz val="11"/>
        </font>
        <alignment vertical="center" readingOrder="0"/>
      </ndxf>
    </rcc>
    <rcc rId="0" sId="2" dxf="1">
      <nc r="AJ285">
        <v>34.409999999999997</v>
      </nc>
      <ndxf>
        <font>
          <b/>
          <sz val="11"/>
        </font>
        <alignment vertical="center" readingOrder="0"/>
      </ndxf>
    </rcc>
    <rcc rId="0" sId="2" dxf="1">
      <nc r="AJ286">
        <v>34.32</v>
      </nc>
      <ndxf>
        <font>
          <b/>
          <sz val="11"/>
        </font>
        <alignment vertical="center" readingOrder="0"/>
      </ndxf>
    </rcc>
    <rcc rId="0" sId="2" dxf="1">
      <nc r="AJ287">
        <v>34.32</v>
      </nc>
      <ndxf>
        <font>
          <b/>
          <sz val="11"/>
        </font>
        <alignment vertical="center" readingOrder="0"/>
      </ndxf>
    </rcc>
    <rcc rId="0" sId="2" dxf="1">
      <nc r="AJ288">
        <v>34.32</v>
      </nc>
      <ndxf>
        <font>
          <b/>
          <sz val="11"/>
        </font>
        <alignment vertical="center" readingOrder="0"/>
      </ndxf>
    </rcc>
    <rcc rId="0" sId="2" dxf="1">
      <nc r="AJ289">
        <v>34.32</v>
      </nc>
      <ndxf>
        <font>
          <b/>
          <sz val="11"/>
        </font>
        <alignment vertical="center" readingOrder="0"/>
      </ndxf>
    </rcc>
    <rcc rId="0" sId="2" dxf="1">
      <nc r="AJ290">
        <v>34.32</v>
      </nc>
      <ndxf>
        <font>
          <b/>
          <sz val="11"/>
        </font>
        <alignment vertical="center" readingOrder="0"/>
      </ndxf>
    </rcc>
    <rfmt sheetId="2" sqref="AJ291" start="0" length="0">
      <dxf>
        <font>
          <b/>
          <sz val="11"/>
        </font>
        <alignment vertical="center" readingOrder="0"/>
      </dxf>
    </rfmt>
    <rcc rId="0" sId="2" dxf="1">
      <nc r="AJ292">
        <v>34.32</v>
      </nc>
      <ndxf>
        <font>
          <b/>
          <sz val="11"/>
        </font>
        <alignment vertical="center" readingOrder="0"/>
      </ndxf>
    </rcc>
    <rcc rId="0" sId="2" dxf="1">
      <nc r="AJ293">
        <v>34.22</v>
      </nc>
      <ndxf>
        <font>
          <b/>
          <sz val="11"/>
        </font>
        <alignment vertical="center" readingOrder="0"/>
      </ndxf>
    </rcc>
    <rcc rId="0" sId="2" dxf="1">
      <nc r="AJ294">
        <v>29.4</v>
      </nc>
      <ndxf>
        <font>
          <b/>
          <sz val="11"/>
        </font>
        <alignment vertical="center" readingOrder="0"/>
      </ndxf>
    </rcc>
    <rcc rId="0" sId="2" dxf="1">
      <nc r="AJ295">
        <v>29.41</v>
      </nc>
      <ndxf>
        <font>
          <b/>
          <sz val="11"/>
        </font>
        <alignment vertical="center" readingOrder="0"/>
      </ndxf>
    </rcc>
    <rcc rId="0" sId="2" dxf="1">
      <nc r="AJ296">
        <v>29.39</v>
      </nc>
      <ndxf>
        <font>
          <b/>
          <sz val="11"/>
        </font>
        <alignment vertical="center" readingOrder="0"/>
      </ndxf>
    </rcc>
    <rcc rId="0" sId="2" dxf="1">
      <nc r="AJ297">
        <v>29.46</v>
      </nc>
      <ndxf>
        <font>
          <b/>
          <sz val="11"/>
        </font>
        <alignment vertical="center" readingOrder="0"/>
      </ndxf>
    </rcc>
    <rcc rId="0" sId="2" dxf="1">
      <nc r="AJ298">
        <v>34.049999999999997</v>
      </nc>
      <ndxf>
        <font>
          <b/>
          <sz val="11"/>
        </font>
        <alignment vertical="center" readingOrder="0"/>
      </ndxf>
    </rcc>
    <rcc rId="0" sId="2" dxf="1">
      <nc r="AJ299">
        <v>33.76</v>
      </nc>
      <ndxf>
        <font>
          <b/>
          <sz val="11"/>
        </font>
        <alignment vertical="center" readingOrder="0"/>
      </ndxf>
    </rcc>
    <rcc rId="0" sId="2" dxf="1">
      <nc r="AJ300">
        <v>33.82</v>
      </nc>
      <ndxf>
        <font>
          <b/>
          <sz val="11"/>
        </font>
        <alignment vertical="center" readingOrder="0"/>
      </ndxf>
    </rcc>
    <rcc rId="0" sId="2" dxf="1">
      <nc r="AJ301">
        <v>33.74</v>
      </nc>
      <ndxf>
        <font>
          <b/>
          <sz val="11"/>
        </font>
        <alignment vertical="center" readingOrder="0"/>
      </ndxf>
    </rcc>
    <rcc rId="0" sId="2" dxf="1">
      <nc r="AJ302">
        <v>33.78</v>
      </nc>
      <ndxf>
        <font>
          <b/>
          <sz val="11"/>
        </font>
        <alignment vertical="center" readingOrder="0"/>
      </ndxf>
    </rcc>
    <rcc rId="0" sId="2" dxf="1">
      <nc r="AJ303">
        <v>34.22</v>
      </nc>
      <ndxf>
        <font>
          <b/>
          <sz val="11"/>
        </font>
        <alignment vertical="center" readingOrder="0"/>
      </ndxf>
    </rcc>
    <rcc rId="0" sId="2" dxf="1">
      <nc r="AJ304">
        <v>34.33</v>
      </nc>
      <ndxf>
        <font>
          <b/>
          <sz val="11"/>
        </font>
        <alignment vertical="center" readingOrder="0"/>
      </ndxf>
    </rcc>
    <rcc rId="0" sId="2" dxf="1">
      <nc r="AJ305">
        <v>34.71</v>
      </nc>
      <ndxf>
        <font>
          <b/>
          <sz val="11"/>
        </font>
        <alignment vertical="center" readingOrder="0"/>
      </ndxf>
    </rcc>
    <rcc rId="0" sId="2" dxf="1">
      <nc r="AJ306">
        <v>34.71</v>
      </nc>
      <ndxf>
        <font>
          <b/>
          <sz val="11"/>
        </font>
        <alignment vertical="center" readingOrder="0"/>
      </ndxf>
    </rcc>
    <rcc rId="0" sId="2" dxf="1">
      <nc r="AJ307">
        <v>34.46</v>
      </nc>
      <ndxf>
        <font>
          <b/>
          <sz val="11"/>
        </font>
        <alignment vertical="center" readingOrder="0"/>
      </ndxf>
    </rcc>
    <rcc rId="0" sId="2" dxf="1">
      <nc r="AJ308">
        <v>33.89</v>
      </nc>
      <ndxf>
        <font>
          <b/>
          <sz val="11"/>
        </font>
        <alignment vertical="center" readingOrder="0"/>
      </ndxf>
    </rcc>
    <rcc rId="0" sId="2" dxf="1">
      <nc r="AJ309">
        <v>33.619999999999997</v>
      </nc>
      <ndxf>
        <font>
          <b/>
          <sz val="11"/>
        </font>
        <alignment vertical="center" readingOrder="0"/>
      </ndxf>
    </rcc>
    <rcc rId="0" sId="2" dxf="1">
      <nc r="AJ310">
        <v>34.4</v>
      </nc>
      <ndxf>
        <font>
          <b/>
          <sz val="11"/>
        </font>
        <alignment vertical="center" readingOrder="0"/>
      </ndxf>
    </rcc>
    <rcc rId="0" sId="2" dxf="1">
      <nc r="AJ311">
        <v>34.4</v>
      </nc>
      <ndxf>
        <font>
          <b/>
          <sz val="11"/>
        </font>
        <alignment vertical="center" readingOrder="0"/>
      </ndxf>
    </rcc>
    <rcc rId="0" sId="2" dxf="1">
      <nc r="AJ312">
        <v>34.01</v>
      </nc>
      <ndxf>
        <font>
          <b/>
          <sz val="11"/>
        </font>
        <alignment vertical="center" readingOrder="0"/>
      </ndxf>
    </rcc>
    <rcc rId="0" sId="2" dxf="1">
      <nc r="AJ313">
        <v>34</v>
      </nc>
      <ndxf>
        <font>
          <b/>
          <sz val="11"/>
        </font>
        <alignment vertical="center" readingOrder="0"/>
      </ndxf>
    </rcc>
    <rcc rId="0" sId="2" dxf="1">
      <nc r="AJ314">
        <v>33.64</v>
      </nc>
      <ndxf>
        <font>
          <b/>
          <sz val="11"/>
        </font>
        <alignment vertical="center" readingOrder="0"/>
      </ndxf>
    </rcc>
    <rcc rId="0" sId="2" dxf="1">
      <nc r="AJ315">
        <v>33.64</v>
      </nc>
      <ndxf>
        <font>
          <b/>
          <sz val="11"/>
        </font>
        <alignment vertical="center" readingOrder="0"/>
      </ndxf>
    </rcc>
    <rcc rId="0" sId="2" dxf="1">
      <nc r="AJ316">
        <v>33.630000000000003</v>
      </nc>
      <ndxf>
        <font>
          <b/>
          <sz val="11"/>
        </font>
        <alignment vertical="center" readingOrder="0"/>
      </ndxf>
    </rcc>
    <rcc rId="0" sId="2" dxf="1">
      <nc r="AJ317">
        <v>33.64</v>
      </nc>
      <ndxf>
        <font>
          <b/>
          <sz val="11"/>
        </font>
        <alignment vertical="center" readingOrder="0"/>
      </ndxf>
    </rcc>
    <rcc rId="0" sId="2" dxf="1">
      <nc r="AJ318">
        <v>33.68</v>
      </nc>
      <ndxf>
        <font>
          <b/>
          <sz val="11"/>
        </font>
        <alignment vertical="center" readingOrder="0"/>
      </ndxf>
    </rcc>
    <rcc rId="0" sId="2" dxf="1">
      <nc r="AJ319">
        <v>33.79</v>
      </nc>
      <ndxf>
        <font>
          <b/>
          <sz val="11"/>
        </font>
        <alignment vertical="center" readingOrder="0"/>
      </ndxf>
    </rcc>
    <rcc rId="0" sId="2" dxf="1">
      <nc r="AJ320">
        <v>34.479999999999997</v>
      </nc>
      <ndxf>
        <font>
          <b/>
          <sz val="11"/>
        </font>
        <alignment vertical="center" readingOrder="0"/>
      </ndxf>
    </rcc>
    <rcc rId="0" sId="2" dxf="1">
      <nc r="AJ321">
        <v>34.47</v>
      </nc>
      <ndxf>
        <font>
          <b/>
          <sz val="11"/>
        </font>
        <alignment vertical="center" readingOrder="0"/>
      </ndxf>
    </rcc>
    <rcc rId="0" sId="2" dxf="1">
      <nc r="AJ322">
        <v>34.33</v>
      </nc>
      <ndxf>
        <font>
          <b/>
          <sz val="11"/>
        </font>
        <alignment vertical="center" readingOrder="0"/>
      </ndxf>
    </rcc>
    <rcc rId="0" sId="2" dxf="1">
      <nc r="AJ323">
        <v>34.380000000000003</v>
      </nc>
      <ndxf>
        <font>
          <b/>
          <sz val="11"/>
        </font>
        <alignment vertical="center" readingOrder="0"/>
      </ndxf>
    </rcc>
    <rcc rId="0" sId="2" dxf="1">
      <nc r="AJ324">
        <v>34.380000000000003</v>
      </nc>
      <ndxf>
        <font>
          <b/>
          <sz val="11"/>
        </font>
        <alignment vertical="center" readingOrder="0"/>
      </ndxf>
    </rcc>
    <rcc rId="0" sId="2" dxf="1">
      <nc r="AJ325">
        <v>34.380000000000003</v>
      </nc>
      <ndxf>
        <font>
          <b/>
          <sz val="11"/>
        </font>
        <alignment vertical="center" readingOrder="0"/>
      </ndxf>
    </rcc>
    <rcc rId="0" sId="2" dxf="1">
      <nc r="AJ326">
        <v>34.450000000000003</v>
      </nc>
      <ndxf>
        <font>
          <b/>
          <sz val="11"/>
        </font>
        <alignment vertical="center" readingOrder="0"/>
      </ndxf>
    </rcc>
    <rcc rId="0" sId="2" dxf="1">
      <nc r="AJ327">
        <v>34.479999999999997</v>
      </nc>
      <ndxf>
        <font>
          <b/>
          <sz val="11"/>
        </font>
        <alignment vertical="center" readingOrder="0"/>
      </ndxf>
    </rcc>
    <rcc rId="0" sId="2" dxf="1">
      <nc r="AJ328">
        <v>34.21</v>
      </nc>
      <ndxf>
        <font>
          <b/>
          <sz val="11"/>
        </font>
        <alignment vertical="center" readingOrder="0"/>
      </ndxf>
    </rcc>
    <rcc rId="0" sId="2" dxf="1">
      <nc r="AJ329">
        <v>33.89</v>
      </nc>
      <ndxf>
        <font>
          <b/>
          <sz val="11"/>
        </font>
        <alignment vertical="center" readingOrder="0"/>
      </ndxf>
    </rcc>
    <rcc rId="0" sId="2" dxf="1">
      <nc r="AJ330">
        <v>34.35</v>
      </nc>
      <ndxf>
        <font>
          <b/>
          <sz val="11"/>
        </font>
        <alignment vertical="center" readingOrder="0"/>
      </ndxf>
    </rcc>
    <rcc rId="0" sId="2" dxf="1">
      <nc r="AJ331">
        <v>33.950000000000003</v>
      </nc>
      <ndxf>
        <font>
          <b/>
          <sz val="11"/>
        </font>
        <alignment vertical="center" readingOrder="0"/>
      </ndxf>
    </rcc>
    <rcc rId="0" sId="2" dxf="1">
      <nc r="AJ332">
        <v>34.36</v>
      </nc>
      <ndxf>
        <font>
          <b/>
          <sz val="11"/>
        </font>
        <alignment vertical="center" readingOrder="0"/>
      </ndxf>
    </rcc>
    <rcc rId="0" sId="2" dxf="1">
      <nc r="AJ333">
        <v>34.43</v>
      </nc>
      <ndxf>
        <font>
          <b/>
          <sz val="11"/>
        </font>
        <alignment vertical="center" readingOrder="0"/>
      </ndxf>
    </rcc>
    <rcc rId="0" sId="2" dxf="1">
      <nc r="AJ334">
        <v>34.409999999999997</v>
      </nc>
      <ndxf>
        <font>
          <b/>
          <sz val="11"/>
        </font>
        <alignment vertical="center" readingOrder="0"/>
      </ndxf>
    </rcc>
    <rcc rId="0" sId="2" dxf="1">
      <nc r="AJ335">
        <v>34.369999999999997</v>
      </nc>
      <ndxf>
        <font>
          <b/>
          <sz val="11"/>
        </font>
        <alignment vertical="center" readingOrder="0"/>
      </ndxf>
    </rcc>
    <rcc rId="0" sId="2" dxf="1">
      <nc r="AJ336">
        <v>34.380000000000003</v>
      </nc>
      <ndxf>
        <font>
          <b/>
          <sz val="11"/>
        </font>
        <alignment vertical="center" readingOrder="0"/>
      </ndxf>
    </rcc>
    <rcc rId="0" sId="2" dxf="1">
      <nc r="AJ337">
        <v>33.76</v>
      </nc>
      <ndxf>
        <font>
          <b/>
          <sz val="11"/>
        </font>
        <alignment vertical="center" readingOrder="0"/>
      </ndxf>
    </rcc>
    <rcc rId="0" sId="2" dxf="1">
      <nc r="AJ338">
        <v>33.85</v>
      </nc>
      <ndxf>
        <font>
          <b/>
          <sz val="11"/>
        </font>
        <alignment vertical="center" readingOrder="0"/>
      </ndxf>
    </rcc>
    <rcc rId="0" sId="2" dxf="1">
      <nc r="AJ339">
        <v>33.79</v>
      </nc>
      <ndxf>
        <font>
          <b/>
          <sz val="11"/>
        </font>
        <alignment vertical="center" readingOrder="0"/>
      </ndxf>
    </rcc>
    <rcc rId="0" sId="2" dxf="1">
      <nc r="AJ340">
        <v>33.81</v>
      </nc>
      <ndxf>
        <font>
          <b/>
          <sz val="11"/>
        </font>
        <alignment vertical="center" readingOrder="0"/>
      </ndxf>
    </rcc>
    <rcc rId="0" sId="2" dxf="1">
      <nc r="AJ341">
        <v>33.880000000000003</v>
      </nc>
      <ndxf>
        <font>
          <b/>
          <sz val="11"/>
        </font>
        <alignment vertical="center" readingOrder="0"/>
      </ndxf>
    </rcc>
    <rcc rId="0" sId="2" dxf="1">
      <nc r="AJ342">
        <v>33.78</v>
      </nc>
      <ndxf>
        <font>
          <b/>
          <sz val="11"/>
        </font>
        <alignment vertical="center" readingOrder="0"/>
      </ndxf>
    </rcc>
    <rcc rId="0" sId="2" dxf="1">
      <nc r="AJ343">
        <v>33.909999999999997</v>
      </nc>
      <ndxf>
        <font>
          <b/>
          <sz val="11"/>
        </font>
        <alignment vertical="center" readingOrder="0"/>
      </ndxf>
    </rcc>
    <rcc rId="0" sId="2" dxf="1">
      <nc r="AJ344">
        <v>33.979999999999997</v>
      </nc>
      <ndxf>
        <font>
          <b/>
          <sz val="11"/>
        </font>
        <alignment vertical="center" readingOrder="0"/>
      </ndxf>
    </rcc>
    <rcc rId="0" sId="2" dxf="1">
      <nc r="AJ345">
        <v>34.31</v>
      </nc>
      <ndxf>
        <font>
          <b/>
          <sz val="11"/>
        </font>
        <alignment vertical="center" readingOrder="0"/>
      </ndxf>
    </rcc>
    <rcc rId="0" sId="2" dxf="1">
      <nc r="AJ346">
        <v>34.22</v>
      </nc>
      <ndxf>
        <font>
          <b/>
          <sz val="11"/>
        </font>
        <alignment vertical="center" readingOrder="0"/>
      </ndxf>
    </rcc>
    <rcc rId="0" sId="2" dxf="1">
      <nc r="AJ347">
        <v>34.22</v>
      </nc>
      <ndxf>
        <font>
          <b/>
          <sz val="11"/>
        </font>
        <alignment vertical="center" readingOrder="0"/>
      </ndxf>
    </rcc>
    <rcc rId="0" sId="2" dxf="1">
      <nc r="AJ348">
        <v>34.22</v>
      </nc>
      <ndxf>
        <font>
          <b/>
          <sz val="11"/>
        </font>
        <alignment vertical="center" readingOrder="0"/>
      </ndxf>
    </rcc>
    <rcc rId="0" sId="2" dxf="1">
      <nc r="AJ349">
        <v>34.409999999999997</v>
      </nc>
      <ndxf>
        <font>
          <b/>
          <sz val="11"/>
        </font>
        <alignment vertical="center" readingOrder="0"/>
      </ndxf>
    </rcc>
    <rcc rId="0" sId="2" dxf="1">
      <nc r="AJ350">
        <v>34.409999999999997</v>
      </nc>
      <ndxf>
        <font>
          <b/>
          <sz val="11"/>
        </font>
        <alignment vertical="center" readingOrder="0"/>
      </ndxf>
    </rcc>
    <rcc rId="0" sId="2" dxf="1">
      <nc r="AJ351">
        <v>33.65</v>
      </nc>
      <ndxf>
        <font>
          <b/>
          <sz val="11"/>
        </font>
        <alignment vertical="center" readingOrder="0"/>
      </ndxf>
    </rcc>
    <rcc rId="0" sId="2" dxf="1">
      <nc r="AJ352">
        <v>34.39</v>
      </nc>
      <ndxf>
        <font>
          <b/>
          <sz val="11"/>
        </font>
        <alignment vertical="center" readingOrder="0"/>
      </ndxf>
    </rcc>
    <rcc rId="0" sId="2" dxf="1">
      <nc r="AJ353">
        <v>34.71</v>
      </nc>
      <ndxf>
        <font>
          <b/>
          <sz val="11"/>
        </font>
        <alignment vertical="center" readingOrder="0"/>
      </ndxf>
    </rcc>
    <rcc rId="0" sId="2" dxf="1">
      <nc r="AJ354">
        <v>34.74</v>
      </nc>
      <ndxf>
        <font>
          <b/>
          <sz val="11"/>
        </font>
        <alignment vertical="center" readingOrder="0"/>
      </ndxf>
    </rcc>
    <rcc rId="0" sId="2" dxf="1">
      <nc r="AJ355">
        <v>34.409999999999997</v>
      </nc>
      <ndxf>
        <font>
          <b/>
          <sz val="11"/>
        </font>
        <alignment vertical="center" readingOrder="0"/>
      </ndxf>
    </rcc>
    <rcc rId="0" sId="2" dxf="1">
      <nc r="AJ356">
        <v>34.409999999999997</v>
      </nc>
      <ndxf>
        <font>
          <b/>
          <sz val="11"/>
        </font>
        <alignment vertical="center" readingOrder="0"/>
      </ndxf>
    </rcc>
    <rcc rId="0" sId="2" dxf="1">
      <nc r="AJ357">
        <v>34.36</v>
      </nc>
      <ndxf>
        <font>
          <b/>
          <sz val="11"/>
        </font>
        <alignment vertical="center" readingOrder="0"/>
      </ndxf>
    </rcc>
    <rcc rId="0" sId="2" dxf="1">
      <nc r="AJ358">
        <v>34.409999999999997</v>
      </nc>
      <ndxf>
        <font>
          <b/>
          <sz val="11"/>
        </font>
        <alignment vertical="center" readingOrder="0"/>
      </ndxf>
    </rcc>
    <rcc rId="0" sId="2" dxf="1">
      <nc r="AJ359">
        <v>34.42</v>
      </nc>
      <ndxf>
        <font>
          <b/>
          <sz val="11"/>
        </font>
        <alignment vertical="center" readingOrder="0"/>
      </ndxf>
    </rcc>
    <rcc rId="0" sId="2" dxf="1">
      <nc r="AJ360">
        <v>34.43</v>
      </nc>
      <ndxf>
        <font>
          <b/>
          <sz val="11"/>
        </font>
        <alignment vertical="center" readingOrder="0"/>
      </ndxf>
    </rcc>
    <rcc rId="0" sId="2" dxf="1">
      <nc r="AJ361">
        <v>34.43</v>
      </nc>
      <ndxf>
        <font>
          <b/>
          <sz val="11"/>
        </font>
        <alignment vertical="center" readingOrder="0"/>
      </ndxf>
    </rcc>
    <rcc rId="0" sId="2" dxf="1">
      <nc r="AJ362">
        <v>34.46</v>
      </nc>
      <ndxf>
        <font>
          <b/>
          <sz val="11"/>
        </font>
        <alignment vertical="center" readingOrder="0"/>
      </ndxf>
    </rcc>
    <rcc rId="0" sId="2" dxf="1">
      <nc r="AJ363">
        <v>34.450000000000003</v>
      </nc>
      <ndxf>
        <font>
          <b/>
          <sz val="11"/>
        </font>
        <alignment vertical="center" readingOrder="0"/>
      </ndxf>
    </rcc>
    <rcc rId="0" sId="2" dxf="1">
      <nc r="AJ364">
        <v>34.44</v>
      </nc>
      <ndxf>
        <font>
          <b/>
          <sz val="11"/>
        </font>
        <alignment vertical="center" readingOrder="0"/>
      </ndxf>
    </rcc>
    <rcc rId="0" sId="2" dxf="1">
      <nc r="AJ365">
        <v>34.46</v>
      </nc>
      <ndxf>
        <font>
          <b/>
          <sz val="11"/>
        </font>
        <alignment vertical="center" readingOrder="0"/>
      </ndxf>
    </rcc>
    <rcc rId="0" sId="2" dxf="1">
      <nc r="AJ366">
        <v>33.42</v>
      </nc>
      <ndxf>
        <font>
          <b/>
          <sz val="11"/>
        </font>
        <alignment vertical="center" readingOrder="0"/>
      </ndxf>
    </rcc>
    <rcc rId="0" sId="2" dxf="1">
      <nc r="AJ367">
        <v>33.409999999999997</v>
      </nc>
      <ndxf>
        <font>
          <b/>
          <sz val="11"/>
        </font>
        <alignment vertical="center" readingOrder="0"/>
      </ndxf>
    </rcc>
    <rcc rId="0" sId="2" dxf="1">
      <nc r="AJ368">
        <v>33.619999999999997</v>
      </nc>
      <ndxf>
        <font>
          <b/>
          <sz val="11"/>
        </font>
        <alignment vertical="center" readingOrder="0"/>
      </ndxf>
    </rcc>
    <rcc rId="0" sId="2" dxf="1">
      <nc r="AJ369">
        <v>34.19</v>
      </nc>
      <ndxf>
        <font>
          <b/>
          <sz val="11"/>
        </font>
        <alignment vertical="center" readingOrder="0"/>
      </ndxf>
    </rcc>
    <rcc rId="0" sId="2" dxf="1">
      <nc r="AJ370">
        <v>34.340000000000003</v>
      </nc>
      <ndxf>
        <font>
          <b/>
          <sz val="11"/>
        </font>
        <alignment vertical="center" readingOrder="0"/>
      </ndxf>
    </rcc>
    <rcc rId="0" sId="2" dxf="1">
      <nc r="AJ371">
        <v>34.159999999999997</v>
      </nc>
      <ndxf>
        <font>
          <b/>
          <sz val="11"/>
        </font>
        <alignment vertical="center" readingOrder="0"/>
      </ndxf>
    </rcc>
    <rcc rId="0" sId="2" dxf="1">
      <nc r="AJ372">
        <v>34.4</v>
      </nc>
      <ndxf>
        <font>
          <b/>
          <sz val="11"/>
        </font>
        <alignment vertical="center" readingOrder="0"/>
      </ndxf>
    </rcc>
    <rcc rId="0" sId="2" dxf="1">
      <nc r="AJ373">
        <v>34.4</v>
      </nc>
      <ndxf>
        <font>
          <b/>
          <sz val="11"/>
        </font>
        <alignment vertical="center" readingOrder="0"/>
      </ndxf>
    </rcc>
    <rcc rId="0" sId="2" dxf="1">
      <nc r="AJ374">
        <v>34.4</v>
      </nc>
      <ndxf>
        <font>
          <b/>
          <sz val="11"/>
        </font>
        <alignment vertical="center" readingOrder="0"/>
      </ndxf>
    </rcc>
    <rcc rId="0" sId="2" dxf="1">
      <nc r="AJ375">
        <v>33.97</v>
      </nc>
      <ndxf>
        <font>
          <b/>
          <sz val="11"/>
        </font>
        <alignment vertical="center" readingOrder="0"/>
      </ndxf>
    </rcc>
    <rcc rId="0" sId="2" dxf="1">
      <nc r="AJ376">
        <v>33.82</v>
      </nc>
      <ndxf>
        <font>
          <b/>
          <sz val="11"/>
        </font>
        <alignment vertical="center" readingOrder="0"/>
      </ndxf>
    </rcc>
    <rcc rId="0" sId="2" dxf="1">
      <nc r="AJ377">
        <v>33.78</v>
      </nc>
      <ndxf>
        <font>
          <b/>
          <sz val="11"/>
        </font>
        <alignment vertical="center" readingOrder="0"/>
      </ndxf>
    </rcc>
    <rcc rId="0" sId="2" dxf="1">
      <nc r="AJ378">
        <v>33.840000000000003</v>
      </nc>
      <ndxf>
        <font>
          <b/>
          <sz val="11"/>
        </font>
        <alignment vertical="center" readingOrder="0"/>
      </ndxf>
    </rcc>
    <rcc rId="0" sId="2" dxf="1">
      <nc r="AJ379">
        <v>33.82</v>
      </nc>
      <ndxf>
        <font>
          <b/>
          <sz val="11"/>
        </font>
        <alignment vertical="center" readingOrder="0"/>
      </ndxf>
    </rcc>
    <rcc rId="0" sId="2" dxf="1">
      <nc r="AJ380">
        <v>34.409999999999997</v>
      </nc>
      <ndxf>
        <font>
          <b/>
          <sz val="11"/>
        </font>
        <alignment vertical="center" readingOrder="0"/>
      </ndxf>
    </rcc>
    <rcc rId="0" sId="2" dxf="1">
      <nc r="AJ381">
        <v>34.36</v>
      </nc>
      <ndxf>
        <font>
          <b/>
          <sz val="11"/>
        </font>
        <alignment vertical="center" readingOrder="0"/>
      </ndxf>
    </rcc>
    <rcc rId="0" sId="2" dxf="1">
      <nc r="AJ382">
        <v>34.42</v>
      </nc>
      <ndxf>
        <font>
          <b/>
          <sz val="11"/>
        </font>
        <alignment vertical="center" readingOrder="0"/>
      </ndxf>
    </rcc>
    <rcc rId="0" sId="2" dxf="1">
      <nc r="AJ383">
        <v>34.46</v>
      </nc>
      <ndxf>
        <font>
          <b/>
          <sz val="11"/>
        </font>
        <alignment vertical="center" readingOrder="0"/>
      </ndxf>
    </rcc>
    <rcc rId="0" sId="2" dxf="1">
      <nc r="AJ384">
        <v>33.630000000000003</v>
      </nc>
      <ndxf>
        <font>
          <b/>
          <sz val="11"/>
        </font>
        <alignment vertical="center" readingOrder="0"/>
      </ndxf>
    </rcc>
    <rcc rId="0" sId="2" dxf="1">
      <nc r="AJ385">
        <v>33.630000000000003</v>
      </nc>
      <ndxf>
        <font>
          <b/>
          <sz val="11"/>
        </font>
        <alignment vertical="center" readingOrder="0"/>
      </ndxf>
    </rcc>
    <rcc rId="0" sId="2" dxf="1">
      <nc r="AJ386">
        <v>33.65</v>
      </nc>
      <ndxf>
        <font>
          <b/>
          <sz val="11"/>
        </font>
        <alignment vertical="center" readingOrder="0"/>
      </ndxf>
    </rcc>
    <rcc rId="0" sId="2" dxf="1">
      <nc r="AJ387">
        <v>34.35</v>
      </nc>
      <ndxf>
        <font>
          <b/>
          <sz val="11"/>
        </font>
        <alignment vertical="center" readingOrder="0"/>
      </ndxf>
    </rcc>
    <rcc rId="0" sId="2" dxf="1">
      <nc r="AJ388">
        <v>34.19</v>
      </nc>
      <ndxf>
        <font>
          <b/>
          <sz val="11"/>
        </font>
        <alignment vertical="center" readingOrder="0"/>
      </ndxf>
    </rcc>
    <rcc rId="0" sId="2" dxf="1">
      <nc r="AJ389">
        <v>34.19</v>
      </nc>
      <ndxf>
        <font>
          <b/>
          <sz val="11"/>
        </font>
        <alignment vertical="center" readingOrder="0"/>
      </ndxf>
    </rcc>
    <rcc rId="0" sId="2" dxf="1">
      <nc r="AJ390">
        <v>34.19</v>
      </nc>
      <ndxf>
        <font>
          <b/>
          <sz val="11"/>
        </font>
        <alignment vertical="center" readingOrder="0"/>
      </ndxf>
    </rcc>
    <rcc rId="0" sId="2" dxf="1">
      <nc r="AJ391">
        <v>34.450000000000003</v>
      </nc>
      <ndxf>
        <font>
          <b/>
          <sz val="11"/>
        </font>
        <alignment vertical="center" readingOrder="0"/>
      </ndxf>
    </rcc>
    <rcc rId="0" sId="2" dxf="1">
      <nc r="AJ392">
        <v>34.409999999999997</v>
      </nc>
      <ndxf>
        <font>
          <b/>
          <sz val="11"/>
        </font>
        <alignment vertical="center" readingOrder="0"/>
      </ndxf>
    </rcc>
    <rcc rId="0" sId="2" dxf="1">
      <nc r="AJ393">
        <v>34.35</v>
      </nc>
      <ndxf>
        <font>
          <b/>
          <sz val="11"/>
        </font>
        <alignment vertical="center" readingOrder="0"/>
      </ndxf>
    </rcc>
    <rcc rId="0" sId="2" dxf="1">
      <nc r="AJ394">
        <v>34.380000000000003</v>
      </nc>
      <ndxf>
        <font>
          <b/>
          <sz val="11"/>
        </font>
        <alignment vertical="center" readingOrder="0"/>
      </ndxf>
    </rcc>
    <rcc rId="0" sId="2" dxf="1">
      <nc r="AJ395">
        <v>34.380000000000003</v>
      </nc>
      <ndxf>
        <font>
          <b/>
          <sz val="11"/>
        </font>
        <alignment vertical="center" readingOrder="0"/>
      </ndxf>
    </rcc>
    <rcc rId="0" sId="2" dxf="1">
      <nc r="AJ396">
        <v>34.39</v>
      </nc>
      <ndxf>
        <font>
          <b/>
          <sz val="11"/>
        </font>
        <alignment vertical="center" readingOrder="0"/>
      </ndxf>
    </rcc>
    <rcc rId="0" sId="2" dxf="1">
      <nc r="AJ397">
        <v>33.47</v>
      </nc>
      <ndxf>
        <font>
          <b/>
          <sz val="11"/>
        </font>
        <alignment vertical="center" readingOrder="0"/>
      </ndxf>
    </rcc>
    <rcc rId="0" sId="2" dxf="1">
      <nc r="AJ398">
        <v>33.47</v>
      </nc>
      <ndxf>
        <font>
          <b/>
          <sz val="11"/>
        </font>
        <alignment vertical="center" readingOrder="0"/>
      </ndxf>
    </rcc>
    <rcc rId="0" sId="2" dxf="1">
      <nc r="AJ399">
        <v>33.630000000000003</v>
      </nc>
      <ndxf>
        <font>
          <b/>
          <sz val="11"/>
        </font>
        <alignment vertical="center" readingOrder="0"/>
      </ndxf>
    </rcc>
    <rcc rId="0" sId="2" dxf="1">
      <nc r="AJ400">
        <v>33.340000000000003</v>
      </nc>
      <ndxf>
        <font>
          <b/>
          <sz val="11"/>
        </font>
        <alignment vertical="center" readingOrder="0"/>
      </ndxf>
    </rcc>
    <rcc rId="0" sId="2" dxf="1">
      <nc r="AJ401">
        <v>34.4</v>
      </nc>
      <ndxf>
        <font>
          <b/>
          <sz val="11"/>
        </font>
        <alignment vertical="center" readingOrder="0"/>
      </ndxf>
    </rcc>
    <rcc rId="0" sId="2" dxf="1">
      <nc r="AJ402">
        <v>34.380000000000003</v>
      </nc>
      <ndxf>
        <font>
          <b/>
          <sz val="11"/>
        </font>
        <alignment vertical="center" readingOrder="0"/>
      </ndxf>
    </rcc>
    <rcc rId="0" sId="2" dxf="1">
      <nc r="AJ403">
        <v>34.409999999999997</v>
      </nc>
      <ndxf>
        <font>
          <b/>
          <sz val="11"/>
        </font>
        <alignment vertical="center" readingOrder="0"/>
      </ndxf>
    </rcc>
    <rcc rId="0" sId="2" dxf="1">
      <nc r="AJ404">
        <v>34.409999999999997</v>
      </nc>
      <ndxf>
        <font>
          <b/>
          <sz val="11"/>
        </font>
        <alignment vertical="center" readingOrder="0"/>
      </ndxf>
    </rcc>
    <rcc rId="0" sId="2" dxf="1">
      <nc r="AJ405">
        <v>34.43</v>
      </nc>
      <ndxf>
        <font>
          <b/>
          <sz val="11"/>
        </font>
        <alignment vertical="center" readingOrder="0"/>
      </ndxf>
    </rcc>
    <rcc rId="0" sId="2" dxf="1">
      <nc r="AJ406">
        <v>33.76</v>
      </nc>
      <ndxf>
        <font>
          <b/>
          <sz val="11"/>
        </font>
        <alignment vertical="center" readingOrder="0"/>
      </ndxf>
    </rcc>
    <rcc rId="0" sId="2" dxf="1">
      <nc r="AJ407">
        <v>34.18</v>
      </nc>
      <ndxf>
        <font>
          <b/>
          <sz val="11"/>
        </font>
        <alignment vertical="center" readingOrder="0"/>
      </ndxf>
    </rcc>
    <rcc rId="0" sId="2" dxf="1">
      <nc r="AJ408">
        <v>34.4</v>
      </nc>
      <ndxf>
        <font>
          <b/>
          <sz val="11"/>
        </font>
        <alignment vertical="center" readingOrder="0"/>
      </ndxf>
    </rcc>
    <rcc rId="0" sId="2" dxf="1">
      <nc r="AJ409">
        <v>34.409999999999997</v>
      </nc>
      <ndxf>
        <font>
          <b/>
          <sz val="11"/>
        </font>
        <alignment vertical="center" readingOrder="0"/>
      </ndxf>
    </rcc>
    <rcc rId="0" sId="2" dxf="1">
      <nc r="AJ410">
        <v>34.4</v>
      </nc>
      <ndxf>
        <font>
          <b/>
          <sz val="11"/>
        </font>
        <alignment vertical="center" readingOrder="0"/>
      </ndxf>
    </rcc>
    <rcc rId="0" sId="2" dxf="1">
      <nc r="AJ411">
        <v>33.64</v>
      </nc>
      <ndxf>
        <font>
          <b/>
          <sz val="11"/>
        </font>
        <alignment vertical="center" readingOrder="0"/>
      </ndxf>
    </rcc>
    <rcc rId="0" sId="2" dxf="1">
      <nc r="AJ412">
        <v>34.32</v>
      </nc>
      <ndxf>
        <font>
          <b/>
          <sz val="11"/>
        </font>
        <alignment vertical="center" readingOrder="0"/>
      </ndxf>
    </rcc>
    <rcc rId="0" sId="2" dxf="1">
      <nc r="AJ413">
        <v>34.299999999999997</v>
      </nc>
      <ndxf>
        <font>
          <b/>
          <sz val="11"/>
        </font>
        <alignment vertical="center" readingOrder="0"/>
      </ndxf>
    </rcc>
    <rcc rId="0" sId="2" dxf="1">
      <nc r="AJ414">
        <v>34.32</v>
      </nc>
      <ndxf>
        <font>
          <b/>
          <sz val="11"/>
        </font>
        <alignment vertical="center" readingOrder="0"/>
      </ndxf>
    </rcc>
    <rcc rId="0" sId="2" dxf="1">
      <nc r="AJ415">
        <v>34.42</v>
      </nc>
      <ndxf>
        <font>
          <b/>
          <sz val="11"/>
        </font>
        <alignment vertical="center" readingOrder="0"/>
      </ndxf>
    </rcc>
    <rcc rId="0" sId="2" dxf="1">
      <nc r="AJ416">
        <v>34.43</v>
      </nc>
      <ndxf>
        <font>
          <b/>
          <sz val="11"/>
        </font>
        <alignment vertical="center" readingOrder="0"/>
      </ndxf>
    </rcc>
    <rcc rId="0" sId="2" dxf="1">
      <nc r="AJ417">
        <v>15.85</v>
      </nc>
      <ndxf>
        <font>
          <b/>
          <sz val="11"/>
        </font>
        <alignment vertical="center" readingOrder="0"/>
      </ndxf>
    </rcc>
    <rfmt sheetId="2" sqref="AJ418" start="0" length="0">
      <dxf>
        <font>
          <b/>
          <sz val="11"/>
        </font>
        <fill>
          <patternFill patternType="solid">
            <bgColor theme="0"/>
          </patternFill>
        </fill>
        <alignment vertical="center" readingOrder="0"/>
      </dxf>
    </rfmt>
    <rcc rId="0" sId="2" dxf="1">
      <nc r="AJ419">
        <v>34.36</v>
      </nc>
      <ndxf>
        <font>
          <b/>
          <sz val="11"/>
        </font>
        <alignment vertical="center" readingOrder="0"/>
      </ndxf>
    </rcc>
    <rcc rId="0" sId="2" dxf="1">
      <nc r="AJ420">
        <v>34.409999999999997</v>
      </nc>
      <ndxf>
        <font>
          <b/>
          <sz val="11"/>
        </font>
        <alignment vertical="center" readingOrder="0"/>
      </ndxf>
    </rcc>
    <rcc rId="0" sId="2" dxf="1">
      <nc r="AJ421">
        <v>33.86</v>
      </nc>
      <ndxf>
        <font>
          <b/>
          <sz val="11"/>
        </font>
        <alignment vertical="center" readingOrder="0"/>
      </ndxf>
    </rcc>
    <rcc rId="0" sId="2" dxf="1">
      <nc r="AJ422">
        <v>34.369999999999997</v>
      </nc>
      <ndxf>
        <font>
          <b/>
          <sz val="11"/>
        </font>
        <alignment vertical="center" readingOrder="0"/>
      </ndxf>
    </rcc>
    <rcc rId="0" sId="2" dxf="1">
      <nc r="AJ423">
        <v>34.54</v>
      </nc>
      <ndxf>
        <font>
          <b/>
          <sz val="11"/>
        </font>
        <alignment vertical="center" readingOrder="0"/>
      </ndxf>
    </rcc>
    <rcc rId="0" sId="2" dxf="1">
      <nc r="AJ424">
        <v>33.82</v>
      </nc>
      <ndxf>
        <font>
          <b/>
          <sz val="11"/>
        </font>
        <alignment vertical="center" readingOrder="0"/>
      </ndxf>
    </rcc>
    <rcc rId="0" sId="2" dxf="1">
      <nc r="AJ425">
        <v>34.4</v>
      </nc>
      <ndxf>
        <font>
          <b/>
          <sz val="11"/>
        </font>
        <alignment vertical="center" readingOrder="0"/>
      </ndxf>
    </rcc>
    <rcc rId="0" sId="2" dxf="1">
      <nc r="AJ426">
        <v>34.4</v>
      </nc>
      <ndxf>
        <font>
          <b/>
          <sz val="11"/>
        </font>
        <alignment vertical="center" readingOrder="0"/>
      </ndxf>
    </rcc>
    <rcc rId="0" sId="2" dxf="1">
      <nc r="AJ427">
        <v>34.409999999999997</v>
      </nc>
      <ndxf>
        <font>
          <b/>
          <sz val="11"/>
        </font>
        <alignment vertical="center" readingOrder="0"/>
      </ndxf>
    </rcc>
    <rcc rId="0" sId="2" dxf="1">
      <nc r="AJ428">
        <v>34.33</v>
      </nc>
      <ndxf>
        <font>
          <b/>
          <sz val="11"/>
        </font>
        <alignment vertical="center" readingOrder="0"/>
      </ndxf>
    </rcc>
    <rcc rId="0" sId="2" dxf="1">
      <nc r="AJ429">
        <v>29.37</v>
      </nc>
      <ndxf>
        <font>
          <b/>
          <sz val="11"/>
        </font>
        <alignment vertical="center" readingOrder="0"/>
      </ndxf>
    </rcc>
    <rcc rId="0" sId="2" dxf="1">
      <nc r="AJ430">
        <v>34.35</v>
      </nc>
      <ndxf>
        <font>
          <b/>
          <sz val="11"/>
        </font>
        <alignment vertical="center" readingOrder="0"/>
      </ndxf>
    </rcc>
    <rcc rId="0" sId="2" dxf="1">
      <nc r="AJ431">
        <v>33.409999999999997</v>
      </nc>
      <ndxf>
        <font>
          <b/>
          <sz val="11"/>
        </font>
        <alignment vertical="center" readingOrder="0"/>
      </ndxf>
    </rcc>
    <rcc rId="0" sId="2" dxf="1">
      <nc r="AJ432">
        <v>33.659999999999997</v>
      </nc>
      <ndxf>
        <font>
          <b/>
          <sz val="11"/>
        </font>
        <alignment vertical="center" readingOrder="0"/>
      </ndxf>
    </rcc>
    <rfmt sheetId="2" sqref="AJ433" start="0" length="0">
      <dxf>
        <font>
          <b/>
          <sz val="11"/>
        </font>
        <alignment vertical="center" readingOrder="0"/>
      </dxf>
    </rfmt>
    <rcc rId="0" sId="2" dxf="1">
      <nc r="AJ434">
        <v>34.36</v>
      </nc>
      <ndxf>
        <font>
          <b/>
          <sz val="11"/>
        </font>
        <alignment vertical="center" readingOrder="0"/>
      </ndxf>
    </rcc>
    <rcc rId="0" sId="2" dxf="1">
      <nc r="AJ435">
        <v>34.409999999999997</v>
      </nc>
      <ndxf>
        <font>
          <b/>
          <sz val="11"/>
        </font>
        <alignment vertical="center" readingOrder="0"/>
      </ndxf>
    </rcc>
    <rcc rId="0" sId="2" dxf="1">
      <nc r="AJ436">
        <v>34.22</v>
      </nc>
      <ndxf>
        <font>
          <b/>
          <sz val="11"/>
        </font>
        <alignment vertical="center" readingOrder="0"/>
      </ndxf>
    </rcc>
    <rcc rId="0" sId="2" dxf="1">
      <nc r="AJ437">
        <v>34.270000000000003</v>
      </nc>
      <ndxf>
        <font>
          <b/>
          <sz val="11"/>
        </font>
        <alignment vertical="center" readingOrder="0"/>
      </ndxf>
    </rcc>
    <rcc rId="0" sId="2" dxf="1">
      <nc r="AJ438">
        <v>34.26</v>
      </nc>
      <ndxf>
        <font>
          <b/>
          <sz val="11"/>
        </font>
        <alignment vertical="center" readingOrder="0"/>
      </ndxf>
    </rcc>
    <rcc rId="0" sId="2" dxf="1">
      <nc r="AJ439">
        <v>34.270000000000003</v>
      </nc>
      <ndxf>
        <font>
          <b/>
          <sz val="11"/>
        </font>
        <alignment vertical="center" readingOrder="0"/>
      </ndxf>
    </rcc>
    <rcc rId="0" sId="2" dxf="1">
      <nc r="AJ440">
        <v>34.15</v>
      </nc>
      <ndxf>
        <font>
          <b/>
          <sz val="11"/>
        </font>
        <alignment vertical="center" readingOrder="0"/>
      </ndxf>
    </rcc>
    <rcc rId="0" sId="2" dxf="1">
      <nc r="AJ441">
        <v>34.4</v>
      </nc>
      <ndxf>
        <font>
          <b/>
          <sz val="11"/>
        </font>
        <alignment vertical="center" readingOrder="0"/>
      </ndxf>
    </rcc>
    <rcc rId="0" sId="2" dxf="1">
      <nc r="AJ442">
        <v>34.369999999999997</v>
      </nc>
      <ndxf>
        <font>
          <b/>
          <sz val="11"/>
        </font>
        <alignment vertical="center" readingOrder="0"/>
      </ndxf>
    </rcc>
    <rcc rId="0" sId="2" dxf="1">
      <nc r="AJ443">
        <v>34.36</v>
      </nc>
      <ndxf>
        <font>
          <b/>
          <sz val="11"/>
        </font>
        <alignment vertical="center" readingOrder="0"/>
      </ndxf>
    </rcc>
    <rcc rId="0" sId="2" dxf="1">
      <nc r="AJ444">
        <v>34.39</v>
      </nc>
      <ndxf>
        <font>
          <b/>
          <sz val="11"/>
        </font>
        <alignment vertical="center" readingOrder="0"/>
      </ndxf>
    </rcc>
    <rcc rId="0" sId="2" dxf="1">
      <nc r="AJ445">
        <v>34.36</v>
      </nc>
      <ndxf>
        <font>
          <b/>
          <sz val="11"/>
        </font>
        <alignment vertical="center" readingOrder="0"/>
      </ndxf>
    </rcc>
    <rcc rId="0" sId="2" dxf="1">
      <nc r="AJ446">
        <v>34.4</v>
      </nc>
      <ndxf>
        <font>
          <b/>
          <sz val="11"/>
        </font>
        <alignment vertical="center" readingOrder="0"/>
      </ndxf>
    </rcc>
    <rcc rId="0" sId="2" dxf="1">
      <nc r="AJ447">
        <v>33.76</v>
      </nc>
      <ndxf>
        <font>
          <b/>
          <sz val="11"/>
        </font>
        <alignment vertical="center" readingOrder="0"/>
      </ndxf>
    </rcc>
    <rcc rId="0" sId="2" dxf="1">
      <nc r="AJ448">
        <v>33.630000000000003</v>
      </nc>
      <ndxf>
        <font>
          <b/>
          <sz val="11"/>
        </font>
        <alignment vertical="center" readingOrder="0"/>
      </ndxf>
    </rcc>
    <rcc rId="0" sId="2" dxf="1">
      <nc r="AJ449">
        <v>34.32</v>
      </nc>
      <ndxf>
        <font>
          <b/>
          <sz val="11"/>
        </font>
        <alignment vertical="center" readingOrder="0"/>
      </ndxf>
    </rcc>
    <rcc rId="0" sId="2" dxf="1">
      <nc r="AJ450">
        <v>34.4</v>
      </nc>
      <ndxf>
        <font>
          <b/>
          <sz val="11"/>
        </font>
        <alignment vertical="center" readingOrder="0"/>
      </ndxf>
    </rcc>
    <rcc rId="0" sId="2" dxf="1">
      <nc r="AJ451">
        <v>34.39</v>
      </nc>
      <ndxf>
        <font>
          <b/>
          <sz val="11"/>
        </font>
        <alignment vertical="center" readingOrder="0"/>
      </ndxf>
    </rcc>
    <rcc rId="0" sId="2" dxf="1">
      <nc r="AJ452">
        <v>34.380000000000003</v>
      </nc>
      <ndxf>
        <font>
          <b/>
          <sz val="11"/>
        </font>
        <alignment vertical="center" readingOrder="0"/>
      </ndxf>
    </rcc>
    <rcc rId="0" sId="2" dxf="1">
      <nc r="AJ453">
        <v>34.39</v>
      </nc>
      <ndxf>
        <font>
          <b/>
          <sz val="11"/>
        </font>
        <alignment vertical="center" readingOrder="0"/>
      </ndxf>
    </rcc>
    <rcc rId="0" sId="2" dxf="1">
      <nc r="AJ454">
        <v>34.369999999999997</v>
      </nc>
      <ndxf>
        <font>
          <b/>
          <sz val="11"/>
        </font>
        <alignment vertical="center" readingOrder="0"/>
      </ndxf>
    </rcc>
    <rcc rId="0" sId="2" dxf="1">
      <nc r="AJ455">
        <v>34.380000000000003</v>
      </nc>
      <ndxf>
        <font>
          <b/>
          <sz val="11"/>
        </font>
        <alignment vertical="center" readingOrder="0"/>
      </ndxf>
    </rcc>
    <rfmt sheetId="2" sqref="AJ456" start="0" length="0">
      <dxf>
        <font>
          <b/>
          <sz val="11"/>
        </font>
        <alignment vertical="center" readingOrder="0"/>
      </dxf>
    </rfmt>
    <rcc rId="0" sId="2" dxf="1">
      <nc r="AJ457">
        <v>29.39</v>
      </nc>
      <ndxf>
        <font>
          <b/>
          <sz val="11"/>
        </font>
        <alignment vertical="center" readingOrder="0"/>
      </ndxf>
    </rcc>
    <rcc rId="0" sId="2" dxf="1">
      <nc r="AJ458">
        <v>34.4</v>
      </nc>
      <ndxf>
        <font>
          <b/>
          <sz val="11"/>
        </font>
        <alignment vertical="center" readingOrder="0"/>
      </ndxf>
    </rcc>
    <rcc rId="0" sId="2" dxf="1">
      <nc r="AJ459">
        <v>34.4</v>
      </nc>
      <ndxf>
        <font>
          <b/>
          <sz val="11"/>
        </font>
        <alignment vertical="center" readingOrder="0"/>
      </ndxf>
    </rcc>
    <rcc rId="0" sId="2" dxf="1">
      <nc r="AJ460">
        <v>34.39</v>
      </nc>
      <ndxf>
        <font>
          <b/>
          <sz val="11"/>
        </font>
        <alignment vertical="center" readingOrder="0"/>
      </ndxf>
    </rcc>
    <rcc rId="0" sId="2" dxf="1">
      <nc r="AJ461">
        <v>34.409999999999997</v>
      </nc>
      <ndxf>
        <font>
          <b/>
          <sz val="11"/>
        </font>
        <alignment vertical="center" readingOrder="0"/>
      </ndxf>
    </rcc>
    <rcc rId="0" sId="2" dxf="1">
      <nc r="AJ462">
        <v>34.450000000000003</v>
      </nc>
      <ndxf>
        <font>
          <b/>
          <sz val="11"/>
        </font>
        <alignment vertical="center" readingOrder="0"/>
      </ndxf>
    </rcc>
    <rcc rId="0" sId="2" dxf="1">
      <nc r="AJ463">
        <v>34.06</v>
      </nc>
      <ndxf>
        <font>
          <b/>
          <sz val="11"/>
        </font>
        <alignment vertical="center" readingOrder="0"/>
      </ndxf>
    </rcc>
    <rcc rId="0" sId="2" dxf="1">
      <nc r="AJ464">
        <v>34.049999999999997</v>
      </nc>
      <ndxf>
        <font>
          <b/>
          <sz val="11"/>
        </font>
        <alignment vertical="center" readingOrder="0"/>
      </ndxf>
    </rcc>
    <rcc rId="0" sId="2" dxf="1">
      <nc r="AJ465">
        <v>34.49</v>
      </nc>
      <ndxf>
        <font>
          <b/>
          <sz val="11"/>
        </font>
        <alignment vertical="center" readingOrder="0"/>
      </ndxf>
    </rcc>
    <rcc rId="0" sId="2" dxf="1">
      <nc r="AJ466">
        <v>34.5</v>
      </nc>
      <ndxf>
        <font>
          <b/>
          <sz val="11"/>
        </font>
        <alignment vertical="center" readingOrder="0"/>
      </ndxf>
    </rcc>
    <rcc rId="0" sId="2" dxf="1">
      <nc r="AJ467">
        <v>34.49</v>
      </nc>
      <ndxf>
        <font>
          <b/>
          <sz val="11"/>
        </font>
        <alignment vertical="center" readingOrder="0"/>
      </ndxf>
    </rcc>
    <rcc rId="0" sId="2" dxf="1">
      <nc r="AJ468">
        <v>34.380000000000003</v>
      </nc>
      <ndxf>
        <font>
          <b/>
          <sz val="11"/>
        </font>
        <alignment vertical="center" readingOrder="0"/>
      </ndxf>
    </rcc>
    <rcc rId="0" sId="2" dxf="1">
      <nc r="AJ469">
        <v>34.36</v>
      </nc>
      <ndxf>
        <font>
          <b/>
          <sz val="11"/>
        </font>
        <alignment vertical="center" readingOrder="0"/>
      </ndxf>
    </rcc>
    <rcc rId="0" sId="2" dxf="1">
      <nc r="AJ470">
        <v>34.35</v>
      </nc>
      <ndxf>
        <font>
          <b/>
          <sz val="11"/>
        </font>
        <alignment vertical="center" readingOrder="0"/>
      </ndxf>
    </rcc>
    <rfmt sheetId="2" sqref="AJ471" start="0" length="0">
      <dxf>
        <alignment horizontal="center" vertical="center" readingOrder="0"/>
        <border outline="0">
          <left/>
          <right/>
          <top/>
          <bottom/>
        </border>
      </dxf>
    </rfmt>
    <rfmt sheetId="2" sqref="AJ472" start="0" length="0">
      <dxf>
        <numFmt numFmtId="30" formatCode="@"/>
        <alignment vertical="center" readingOrder="0"/>
        <border outline="0">
          <left/>
          <right/>
          <top/>
          <bottom/>
        </border>
      </dxf>
    </rfmt>
    <rcc rId="0" sId="2" dxf="1">
      <nc r="AJ473" t="inlineStr">
        <is>
          <t xml:space="preserve"> </t>
        </is>
      </nc>
      <ndxf>
        <font>
          <b/>
          <sz val="11"/>
        </font>
        <alignment vertical="center" readingOrder="0"/>
        <border outline="0">
          <left style="medium">
            <color indexed="64"/>
          </left>
        </border>
      </ndxf>
    </rcc>
    <rcc rId="0" sId="2" dxf="1">
      <nc r="AJ474">
        <v>33.97</v>
      </nc>
      <ndxf>
        <font>
          <b/>
          <sz val="11"/>
        </font>
        <alignment vertical="center" readingOrder="0"/>
      </ndxf>
    </rcc>
    <rcc rId="0" sId="2" dxf="1">
      <nc r="AJ475">
        <v>34.46</v>
      </nc>
      <ndxf>
        <font>
          <b/>
          <sz val="11"/>
        </font>
        <alignment vertical="center" readingOrder="0"/>
      </ndxf>
    </rcc>
    <rcc rId="0" sId="2" dxf="1">
      <nc r="AJ476">
        <v>34.31</v>
      </nc>
      <ndxf>
        <font>
          <b/>
          <sz val="11"/>
        </font>
        <alignment vertical="center" readingOrder="0"/>
      </ndxf>
    </rcc>
    <rcc rId="0" sId="2" dxf="1">
      <nc r="AJ477">
        <v>34.71</v>
      </nc>
      <ndxf>
        <font>
          <b/>
          <sz val="11"/>
        </font>
        <alignment vertical="center" readingOrder="0"/>
      </ndxf>
    </rcc>
    <rcc rId="0" sId="2" dxf="1">
      <nc r="AJ478">
        <v>33.9</v>
      </nc>
      <ndxf>
        <font>
          <b/>
          <sz val="11"/>
        </font>
        <alignment vertical="center" readingOrder="0"/>
      </ndxf>
    </rcc>
    <rfmt sheetId="2" sqref="AJ479" start="0" length="0">
      <dxf>
        <alignment horizontal="center" vertical="center" readingOrder="0"/>
        <border outline="0">
          <left/>
          <right/>
          <top/>
          <bottom/>
        </border>
      </dxf>
    </rfmt>
    <rcc rId="0" sId="2" dxf="1">
      <nc r="AJ480">
        <v>34.47</v>
      </nc>
      <ndxf>
        <font>
          <b/>
          <sz val="11"/>
        </font>
        <alignment vertical="center" readingOrder="0"/>
      </ndxf>
    </rcc>
    <rfmt sheetId="2" sqref="AJ481" start="0" length="0">
      <dxf>
        <alignment vertical="center" readingOrder="0"/>
        <border outline="0">
          <left/>
          <right/>
          <top/>
          <bottom/>
        </border>
      </dxf>
    </rfmt>
    <rfmt sheetId="2" sqref="AJ482" start="0" length="0">
      <dxf>
        <font>
          <b/>
          <sz val="11"/>
        </font>
        <alignment vertical="center" readingOrder="0"/>
      </dxf>
    </rfmt>
    <rcc rId="0" sId="2" dxf="1">
      <nc r="AJ483">
        <v>34.299999999999997</v>
      </nc>
      <ndxf>
        <font>
          <b/>
          <sz val="11"/>
        </font>
        <alignment vertical="center" readingOrder="0"/>
        <border outline="0">
          <left style="medium">
            <color indexed="64"/>
          </left>
        </border>
      </ndxf>
    </rcc>
    <rcc rId="0" sId="2" dxf="1">
      <nc r="AJ484">
        <v>34.29</v>
      </nc>
      <ndxf>
        <font>
          <b/>
          <sz val="11"/>
        </font>
        <alignment vertical="center" readingOrder="0"/>
      </ndxf>
    </rcc>
    <rfmt sheetId="2" sqref="AJ485" start="0" length="0">
      <dxf>
        <alignment vertical="center" readingOrder="0"/>
        <border outline="0">
          <left style="medium">
            <color indexed="64"/>
          </left>
        </border>
      </dxf>
    </rfmt>
    <rcc rId="0" sId="2" dxf="1">
      <nc r="AJ486">
        <v>34.29</v>
      </nc>
      <ndxf>
        <font>
          <b/>
          <sz val="11"/>
        </font>
        <alignment vertical="center" readingOrder="0"/>
      </ndxf>
    </rcc>
    <rcc rId="0" sId="2" dxf="1">
      <nc r="AJ487">
        <v>34.08</v>
      </nc>
      <ndxf>
        <font>
          <b/>
          <sz val="11"/>
        </font>
        <alignment vertical="center" readingOrder="0"/>
      </ndxf>
    </rcc>
    <rcc rId="0" sId="2" dxf="1">
      <nc r="AJ488">
        <v>35.4</v>
      </nc>
      <ndxf>
        <font>
          <b/>
          <sz val="11"/>
        </font>
        <alignment vertical="center" readingOrder="0"/>
      </ndxf>
    </rcc>
    <rfmt sheetId="2" sqref="AJ489" start="0" length="0">
      <dxf>
        <alignment vertical="center" readingOrder="0"/>
      </dxf>
    </rfmt>
    <rfmt sheetId="2" sqref="AJ490" start="0" length="0">
      <dxf>
        <alignment vertical="center" readingOrder="0"/>
        <border outline="0">
          <left/>
        </border>
      </dxf>
    </rfmt>
    <rfmt sheetId="2" sqref="AJ491" start="0" length="0">
      <dxf>
        <alignment vertical="center" readingOrder="0"/>
        <border outline="0">
          <left style="medium">
            <color indexed="64"/>
          </left>
        </border>
      </dxf>
    </rfmt>
    <rfmt sheetId="2" sqref="AJ492" start="0" length="0">
      <dxf>
        <alignment vertical="center" readingOrder="0"/>
        <border outline="0">
          <left style="medium">
            <color indexed="64"/>
          </left>
        </border>
      </dxf>
    </rfmt>
    <rcc rId="0" sId="2" dxf="1">
      <nc r="AJ493">
        <v>34.35</v>
      </nc>
      <ndxf>
        <font>
          <b/>
          <sz val="11"/>
        </font>
        <alignment vertical="center" readingOrder="0"/>
        <border outline="0">
          <left style="medium">
            <color indexed="64"/>
          </left>
        </border>
      </ndxf>
    </rcc>
    <rfmt sheetId="2" sqref="AJ494" start="0" length="0">
      <dxf>
        <alignment vertical="center" readingOrder="0"/>
        <border outline="0">
          <left style="medium">
            <color indexed="64"/>
          </left>
        </border>
      </dxf>
    </rfmt>
    <rfmt sheetId="2" sqref="AJ495" start="0" length="0">
      <dxf>
        <alignment vertical="center" readingOrder="0"/>
        <border outline="0">
          <left/>
        </border>
      </dxf>
    </rfmt>
    <rfmt sheetId="2" sqref="AJ496" start="0" length="0">
      <dxf>
        <alignment vertical="center" readingOrder="0"/>
      </dxf>
    </rfmt>
    <rfmt sheetId="2" sqref="AJ497" start="0" length="0">
      <dxf>
        <alignment vertical="center" readingOrder="0"/>
      </dxf>
    </rfmt>
    <rfmt sheetId="2" sqref="AJ498" start="0" length="0">
      <dxf>
        <alignment vertical="center" readingOrder="0"/>
      </dxf>
    </rfmt>
    <rfmt sheetId="2" sqref="AJ499" start="0" length="0">
      <dxf>
        <alignment vertical="center" readingOrder="0"/>
      </dxf>
    </rfmt>
    <rfmt sheetId="2" sqref="AJ500" start="0" length="0">
      <dxf>
        <alignment vertical="center" readingOrder="0"/>
      </dxf>
    </rfmt>
    <rfmt sheetId="2" sqref="AJ501" start="0" length="0">
      <dxf>
        <alignment vertical="center" readingOrder="0"/>
      </dxf>
    </rfmt>
    <rfmt sheetId="2" sqref="AJ502" start="0" length="0">
      <dxf>
        <alignment vertical="center" readingOrder="0"/>
      </dxf>
    </rfmt>
    <rfmt sheetId="2" sqref="AJ503" start="0" length="0">
      <dxf>
        <alignment vertical="center" readingOrder="0"/>
      </dxf>
    </rfmt>
    <rfmt sheetId="2" sqref="AJ504" start="0" length="0">
      <dxf>
        <alignment vertical="center" readingOrder="0"/>
      </dxf>
    </rfmt>
    <rfmt sheetId="2" sqref="AJ505" start="0" length="0">
      <dxf>
        <alignment vertical="center" readingOrder="0"/>
      </dxf>
    </rfmt>
    <rfmt sheetId="2" sqref="AJ506" start="0" length="0">
      <dxf>
        <alignment vertical="center" readingOrder="0"/>
      </dxf>
    </rfmt>
    <rfmt sheetId="2" sqref="AJ507" start="0" length="0">
      <dxf>
        <alignment vertical="center" readingOrder="0"/>
      </dxf>
    </rfmt>
    <rfmt sheetId="2" sqref="AJ508" start="0" length="0">
      <dxf>
        <alignment vertical="center" readingOrder="0"/>
      </dxf>
    </rfmt>
    <rfmt sheetId="2" sqref="AJ509" start="0" length="0">
      <dxf>
        <alignment vertical="center" readingOrder="0"/>
      </dxf>
    </rfmt>
    <rfmt sheetId="2" sqref="AJ510" start="0" length="0">
      <dxf>
        <alignment vertical="center" readingOrder="0"/>
      </dxf>
    </rfmt>
    <rfmt sheetId="2" sqref="AJ511" start="0" length="0">
      <dxf>
        <alignment vertical="center" readingOrder="0"/>
      </dxf>
    </rfmt>
    <rfmt sheetId="2" sqref="AJ512" start="0" length="0">
      <dxf>
        <alignment vertical="center" readingOrder="0"/>
      </dxf>
    </rfmt>
    <rfmt sheetId="2" sqref="AJ513" start="0" length="0">
      <dxf>
        <alignment vertical="center" readingOrder="0"/>
      </dxf>
    </rfmt>
    <rfmt sheetId="2" sqref="AJ514" start="0" length="0">
      <dxf>
        <alignment vertical="center" readingOrder="0"/>
      </dxf>
    </rfmt>
    <rfmt sheetId="2" sqref="AJ515" start="0" length="0">
      <dxf>
        <alignment vertical="center" readingOrder="0"/>
      </dxf>
    </rfmt>
    <rfmt sheetId="2" sqref="AJ516" start="0" length="0">
      <dxf>
        <alignment vertical="center" readingOrder="0"/>
      </dxf>
    </rfmt>
    <rfmt sheetId="2" sqref="AJ517" start="0" length="0">
      <dxf>
        <alignment vertical="center" readingOrder="0"/>
      </dxf>
    </rfmt>
    <rfmt sheetId="2" sqref="AJ518" start="0" length="0">
      <dxf>
        <alignment vertical="center" readingOrder="0"/>
      </dxf>
    </rfmt>
    <rfmt sheetId="2" sqref="AJ519" start="0" length="0">
      <dxf>
        <alignment vertical="center" readingOrder="0"/>
      </dxf>
    </rfmt>
    <rfmt sheetId="2" sqref="AJ520" start="0" length="0">
      <dxf>
        <alignment vertical="center" readingOrder="0"/>
      </dxf>
    </rfmt>
    <rfmt sheetId="2" sqref="AJ521" start="0" length="0">
      <dxf>
        <alignment vertical="center" readingOrder="0"/>
      </dxf>
    </rfmt>
    <rfmt sheetId="2" sqref="AJ522" start="0" length="0">
      <dxf>
        <alignment vertical="center" readingOrder="0"/>
      </dxf>
    </rfmt>
    <rfmt sheetId="2" sqref="AJ523" start="0" length="0">
      <dxf>
        <alignment vertical="center" readingOrder="0"/>
      </dxf>
    </rfmt>
    <rfmt sheetId="2" sqref="AJ524" start="0" length="0">
      <dxf>
        <alignment vertical="center" readingOrder="0"/>
      </dxf>
    </rfmt>
    <rfmt sheetId="2" sqref="AJ525" start="0" length="0">
      <dxf>
        <alignment vertical="center" readingOrder="0"/>
      </dxf>
    </rfmt>
    <rfmt sheetId="2" sqref="AJ526" start="0" length="0">
      <dxf>
        <alignment vertical="center" readingOrder="0"/>
      </dxf>
    </rfmt>
    <rfmt sheetId="2" sqref="AJ527" start="0" length="0">
      <dxf>
        <alignment vertical="center" readingOrder="0"/>
      </dxf>
    </rfmt>
    <rfmt sheetId="2" sqref="AJ528" start="0" length="0">
      <dxf>
        <alignment vertical="center" readingOrder="0"/>
      </dxf>
    </rfmt>
    <rfmt sheetId="2" sqref="AJ529" start="0" length="0">
      <dxf>
        <alignment vertical="center" readingOrder="0"/>
      </dxf>
    </rfmt>
    <rfmt sheetId="2" sqref="AJ530" start="0" length="0">
      <dxf>
        <alignment vertical="center" readingOrder="0"/>
      </dxf>
    </rfmt>
    <rfmt sheetId="2" sqref="AJ531" start="0" length="0">
      <dxf>
        <alignment vertical="center" readingOrder="0"/>
      </dxf>
    </rfmt>
    <rfmt sheetId="2" sqref="AJ532" start="0" length="0">
      <dxf>
        <alignment vertical="center" readingOrder="0"/>
      </dxf>
    </rfmt>
    <rfmt sheetId="2" sqref="AJ533" start="0" length="0">
      <dxf>
        <alignment vertical="center" readingOrder="0"/>
      </dxf>
    </rfmt>
    <rfmt sheetId="2" sqref="AJ534" start="0" length="0">
      <dxf>
        <alignment vertical="center" readingOrder="0"/>
      </dxf>
    </rfmt>
    <rfmt sheetId="2" sqref="AJ535" start="0" length="0">
      <dxf>
        <alignment vertical="center" readingOrder="0"/>
      </dxf>
    </rfmt>
    <rfmt sheetId="2" sqref="AJ536" start="0" length="0">
      <dxf>
        <alignment vertical="center" readingOrder="0"/>
      </dxf>
    </rfmt>
    <rfmt sheetId="2" sqref="AJ537" start="0" length="0">
      <dxf>
        <alignment vertical="center" readingOrder="0"/>
      </dxf>
    </rfmt>
    <rfmt sheetId="2" sqref="AJ538" start="0" length="0">
      <dxf>
        <alignment vertical="center" readingOrder="0"/>
      </dxf>
    </rfmt>
    <rfmt sheetId="2" sqref="AJ539" start="0" length="0">
      <dxf>
        <alignment vertical="center" readingOrder="0"/>
      </dxf>
    </rfmt>
    <rfmt sheetId="2" sqref="AJ540" start="0" length="0">
      <dxf>
        <alignment vertical="center" readingOrder="0"/>
      </dxf>
    </rfmt>
    <rfmt sheetId="2" sqref="AJ541" start="0" length="0">
      <dxf>
        <alignment vertical="center" readingOrder="0"/>
      </dxf>
    </rfmt>
    <rfmt sheetId="2" sqref="AJ542" start="0" length="0">
      <dxf>
        <alignment vertical="center" readingOrder="0"/>
      </dxf>
    </rfmt>
    <rfmt sheetId="2" sqref="AJ543" start="0" length="0">
      <dxf>
        <alignment vertical="center" readingOrder="0"/>
      </dxf>
    </rfmt>
    <rfmt sheetId="2" sqref="AJ544" start="0" length="0">
      <dxf>
        <alignment vertical="center" readingOrder="0"/>
      </dxf>
    </rfmt>
    <rfmt sheetId="2" sqref="AJ545" start="0" length="0">
      <dxf>
        <alignment vertical="center" readingOrder="0"/>
      </dxf>
    </rfmt>
    <rfmt sheetId="2" sqref="AJ546" start="0" length="0">
      <dxf>
        <alignment vertical="center" readingOrder="0"/>
      </dxf>
    </rfmt>
    <rfmt sheetId="2" sqref="AJ547" start="0" length="0">
      <dxf>
        <alignment vertical="center" readingOrder="0"/>
      </dxf>
    </rfmt>
    <rfmt sheetId="2" sqref="AJ548" start="0" length="0">
      <dxf>
        <alignment vertical="center" readingOrder="0"/>
      </dxf>
    </rfmt>
    <rfmt sheetId="2" sqref="AJ549" start="0" length="0">
      <dxf>
        <alignment vertical="center" readingOrder="0"/>
      </dxf>
    </rfmt>
    <rfmt sheetId="2" sqref="AJ550" start="0" length="0">
      <dxf>
        <alignment vertical="center" readingOrder="0"/>
      </dxf>
    </rfmt>
    <rfmt sheetId="2" sqref="AJ551" start="0" length="0">
      <dxf>
        <alignment vertical="center" readingOrder="0"/>
      </dxf>
    </rfmt>
    <rfmt sheetId="2" sqref="AJ552" start="0" length="0">
      <dxf>
        <alignment vertical="center" readingOrder="0"/>
      </dxf>
    </rfmt>
    <rfmt sheetId="2" sqref="AJ553" start="0" length="0">
      <dxf>
        <alignment vertical="center" readingOrder="0"/>
      </dxf>
    </rfmt>
    <rfmt sheetId="2" sqref="AJ554" start="0" length="0">
      <dxf>
        <alignment vertical="center" readingOrder="0"/>
      </dxf>
    </rfmt>
    <rfmt sheetId="2" sqref="AJ555" start="0" length="0">
      <dxf>
        <alignment vertical="center" readingOrder="0"/>
      </dxf>
    </rfmt>
    <rfmt sheetId="2" sqref="AJ556" start="0" length="0">
      <dxf>
        <alignment vertical="center" readingOrder="0"/>
      </dxf>
    </rfmt>
    <rfmt sheetId="2" sqref="AJ557" start="0" length="0">
      <dxf>
        <alignment vertical="center" readingOrder="0"/>
      </dxf>
    </rfmt>
    <rfmt sheetId="2" sqref="AJ558" start="0" length="0">
      <dxf>
        <alignment vertical="center" readingOrder="0"/>
      </dxf>
    </rfmt>
    <rfmt sheetId="2" sqref="AJ559" start="0" length="0">
      <dxf>
        <alignment vertical="center" readingOrder="0"/>
      </dxf>
    </rfmt>
    <rfmt sheetId="2" sqref="AJ560" start="0" length="0">
      <dxf>
        <alignment vertical="center" readingOrder="0"/>
      </dxf>
    </rfmt>
    <rfmt sheetId="2" sqref="AJ561" start="0" length="0">
      <dxf>
        <alignment vertical="center" readingOrder="0"/>
      </dxf>
    </rfmt>
    <rfmt sheetId="2" sqref="AJ562" start="0" length="0">
      <dxf>
        <alignment vertical="center" readingOrder="0"/>
      </dxf>
    </rfmt>
    <rfmt sheetId="2" sqref="AJ563" start="0" length="0">
      <dxf>
        <alignment vertical="center" readingOrder="0"/>
      </dxf>
    </rfmt>
    <rfmt sheetId="2" sqref="AJ564" start="0" length="0">
      <dxf>
        <alignment vertical="center" readingOrder="0"/>
      </dxf>
    </rfmt>
    <rfmt sheetId="2" sqref="AJ565" start="0" length="0">
      <dxf>
        <alignment vertical="center" readingOrder="0"/>
      </dxf>
    </rfmt>
    <rfmt sheetId="2" sqref="AJ566" start="0" length="0">
      <dxf>
        <alignment vertical="center" readingOrder="0"/>
      </dxf>
    </rfmt>
    <rfmt sheetId="2" sqref="AJ567" start="0" length="0">
      <dxf>
        <alignment vertical="center" readingOrder="0"/>
      </dxf>
    </rfmt>
    <rfmt sheetId="2" sqref="AJ568" start="0" length="0">
      <dxf>
        <alignment vertical="center" readingOrder="0"/>
      </dxf>
    </rfmt>
    <rfmt sheetId="2" sqref="AJ569" start="0" length="0">
      <dxf>
        <alignment vertical="center" readingOrder="0"/>
      </dxf>
    </rfmt>
    <rfmt sheetId="2" sqref="AJ570" start="0" length="0">
      <dxf>
        <alignment vertical="center" readingOrder="0"/>
      </dxf>
    </rfmt>
    <rfmt sheetId="2" sqref="AJ571" start="0" length="0">
      <dxf>
        <alignment vertical="center" readingOrder="0"/>
      </dxf>
    </rfmt>
    <rfmt sheetId="2" sqref="AJ572" start="0" length="0">
      <dxf>
        <alignment vertical="center" readingOrder="0"/>
      </dxf>
    </rfmt>
    <rfmt sheetId="2" sqref="AJ573" start="0" length="0">
      <dxf>
        <alignment vertical="center" readingOrder="0"/>
      </dxf>
    </rfmt>
    <rfmt sheetId="2" sqref="AJ574" start="0" length="0">
      <dxf>
        <alignment vertical="center" readingOrder="0"/>
      </dxf>
    </rfmt>
    <rfmt sheetId="2" sqref="AJ575" start="0" length="0">
      <dxf>
        <alignment vertical="center" readingOrder="0"/>
      </dxf>
    </rfmt>
    <rfmt sheetId="2" sqref="AJ576" start="0" length="0">
      <dxf>
        <alignment vertical="center" readingOrder="0"/>
      </dxf>
    </rfmt>
    <rfmt sheetId="2" sqref="AJ577" start="0" length="0">
      <dxf>
        <alignment vertical="center" readingOrder="0"/>
      </dxf>
    </rfmt>
    <rfmt sheetId="2" sqref="AJ578" start="0" length="0">
      <dxf>
        <alignment vertical="center" readingOrder="0"/>
      </dxf>
    </rfmt>
    <rfmt sheetId="2" sqref="AJ579" start="0" length="0">
      <dxf>
        <alignment vertical="center" readingOrder="0"/>
      </dxf>
    </rfmt>
    <rfmt sheetId="2" sqref="AJ580" start="0" length="0">
      <dxf>
        <alignment vertical="center" readingOrder="0"/>
      </dxf>
    </rfmt>
    <rfmt sheetId="2" sqref="AJ581" start="0" length="0">
      <dxf>
        <alignment vertical="center" readingOrder="0"/>
      </dxf>
    </rfmt>
    <rfmt sheetId="2" sqref="AJ582" start="0" length="0">
      <dxf>
        <alignment vertical="center" readingOrder="0"/>
      </dxf>
    </rfmt>
    <rfmt sheetId="2" sqref="AJ583" start="0" length="0">
      <dxf>
        <alignment vertical="center" readingOrder="0"/>
      </dxf>
    </rfmt>
    <rfmt sheetId="2" sqref="AJ584" start="0" length="0">
      <dxf>
        <alignment vertical="center" readingOrder="0"/>
      </dxf>
    </rfmt>
    <rfmt sheetId="2" sqref="AJ585" start="0" length="0">
      <dxf>
        <alignment vertical="center" readingOrder="0"/>
      </dxf>
    </rfmt>
    <rfmt sheetId="2" sqref="AJ586" start="0" length="0">
      <dxf>
        <alignment vertical="center" readingOrder="0"/>
      </dxf>
    </rfmt>
    <rfmt sheetId="2" sqref="AJ587" start="0" length="0">
      <dxf>
        <alignment vertical="center" readingOrder="0"/>
      </dxf>
    </rfmt>
    <rfmt sheetId="2" sqref="AJ588" start="0" length="0">
      <dxf>
        <alignment vertical="center" readingOrder="0"/>
      </dxf>
    </rfmt>
    <rfmt sheetId="2" sqref="AJ589" start="0" length="0">
      <dxf>
        <alignment vertical="center" readingOrder="0"/>
      </dxf>
    </rfmt>
    <rfmt sheetId="2" sqref="AJ590" start="0" length="0">
      <dxf>
        <alignment vertical="center" readingOrder="0"/>
      </dxf>
    </rfmt>
    <rfmt sheetId="2" sqref="AJ591" start="0" length="0">
      <dxf>
        <alignment vertical="center" readingOrder="0"/>
      </dxf>
    </rfmt>
    <rfmt sheetId="2" sqref="AJ592" start="0" length="0">
      <dxf>
        <alignment vertical="center" readingOrder="0"/>
      </dxf>
    </rfmt>
    <rfmt sheetId="2" sqref="AJ593" start="0" length="0">
      <dxf>
        <alignment vertical="center" readingOrder="0"/>
      </dxf>
    </rfmt>
    <rfmt sheetId="2" sqref="AJ594" start="0" length="0">
      <dxf>
        <alignment vertical="center" readingOrder="0"/>
      </dxf>
    </rfmt>
    <rfmt sheetId="2" sqref="AJ595" start="0" length="0">
      <dxf>
        <alignment vertical="center" readingOrder="0"/>
      </dxf>
    </rfmt>
    <rfmt sheetId="2" sqref="AJ596" start="0" length="0">
      <dxf>
        <alignment vertical="center" readingOrder="0"/>
      </dxf>
    </rfmt>
    <rfmt sheetId="2" sqref="AJ597" start="0" length="0">
      <dxf>
        <alignment vertical="center" readingOrder="0"/>
      </dxf>
    </rfmt>
    <rfmt sheetId="2" sqref="AJ598" start="0" length="0">
      <dxf>
        <alignment vertical="center" readingOrder="0"/>
      </dxf>
    </rfmt>
    <rfmt sheetId="2" sqref="AJ599" start="0" length="0">
      <dxf>
        <alignment vertical="center" readingOrder="0"/>
      </dxf>
    </rfmt>
    <rfmt sheetId="2" sqref="AJ600" start="0" length="0">
      <dxf>
        <alignment vertical="center" readingOrder="0"/>
      </dxf>
    </rfmt>
    <rfmt sheetId="2" sqref="AJ601" start="0" length="0">
      <dxf>
        <alignment vertical="center" readingOrder="0"/>
      </dxf>
    </rfmt>
    <rfmt sheetId="2" sqref="AJ602" start="0" length="0">
      <dxf>
        <alignment vertical="center" readingOrder="0"/>
      </dxf>
    </rfmt>
    <rfmt sheetId="2" sqref="AJ603" start="0" length="0">
      <dxf>
        <alignment vertical="center" readingOrder="0"/>
      </dxf>
    </rfmt>
    <rfmt sheetId="2" sqref="AJ604" start="0" length="0">
      <dxf>
        <alignment vertical="center" readingOrder="0"/>
      </dxf>
    </rfmt>
    <rfmt sheetId="2" sqref="AJ605" start="0" length="0">
      <dxf>
        <alignment vertical="center" readingOrder="0"/>
      </dxf>
    </rfmt>
    <rfmt sheetId="2" sqref="AJ606" start="0" length="0">
      <dxf>
        <alignment vertical="center" readingOrder="0"/>
      </dxf>
    </rfmt>
    <rfmt sheetId="2" sqref="AJ607" start="0" length="0">
      <dxf>
        <alignment vertical="center" readingOrder="0"/>
      </dxf>
    </rfmt>
    <rfmt sheetId="2" sqref="AJ608" start="0" length="0">
      <dxf>
        <alignment vertical="center" readingOrder="0"/>
      </dxf>
    </rfmt>
    <rfmt sheetId="2" sqref="AJ609" start="0" length="0">
      <dxf>
        <alignment vertical="center" readingOrder="0"/>
      </dxf>
    </rfmt>
    <rfmt sheetId="2" sqref="AJ610" start="0" length="0">
      <dxf>
        <alignment vertical="center" readingOrder="0"/>
      </dxf>
    </rfmt>
    <rfmt sheetId="2" sqref="AJ611" start="0" length="0">
      <dxf>
        <alignment vertical="center" readingOrder="0"/>
      </dxf>
    </rfmt>
    <rfmt sheetId="2" sqref="AJ612" start="0" length="0">
      <dxf>
        <alignment vertical="center" readingOrder="0"/>
      </dxf>
    </rfmt>
    <rfmt sheetId="2" sqref="AJ613" start="0" length="0">
      <dxf>
        <alignment vertical="center" readingOrder="0"/>
      </dxf>
    </rfmt>
    <rfmt sheetId="2" sqref="AJ614" start="0" length="0">
      <dxf>
        <alignment vertical="center" readingOrder="0"/>
      </dxf>
    </rfmt>
    <rfmt sheetId="2" sqref="AJ615" start="0" length="0">
      <dxf>
        <alignment vertical="center" readingOrder="0"/>
      </dxf>
    </rfmt>
    <rfmt sheetId="2" sqref="AJ616" start="0" length="0">
      <dxf>
        <alignment vertical="center" readingOrder="0"/>
      </dxf>
    </rfmt>
    <rfmt sheetId="2" sqref="AJ617" start="0" length="0">
      <dxf>
        <alignment vertical="center" readingOrder="0"/>
      </dxf>
    </rfmt>
    <rfmt sheetId="2" sqref="AJ618" start="0" length="0">
      <dxf>
        <alignment vertical="center" readingOrder="0"/>
      </dxf>
    </rfmt>
    <rfmt sheetId="2" sqref="AJ619" start="0" length="0">
      <dxf>
        <alignment vertical="center" readingOrder="0"/>
      </dxf>
    </rfmt>
    <rfmt sheetId="2" sqref="AJ620" start="0" length="0">
      <dxf>
        <alignment vertical="center" readingOrder="0"/>
      </dxf>
    </rfmt>
    <rfmt sheetId="2" sqref="AJ621" start="0" length="0">
      <dxf>
        <alignment vertical="center" readingOrder="0"/>
      </dxf>
    </rfmt>
    <rfmt sheetId="2" sqref="AJ622" start="0" length="0">
      <dxf>
        <alignment vertical="center" readingOrder="0"/>
      </dxf>
    </rfmt>
    <rfmt sheetId="2" sqref="AJ623" start="0" length="0">
      <dxf>
        <alignment vertical="center" readingOrder="0"/>
      </dxf>
    </rfmt>
    <rfmt sheetId="2" sqref="AJ624" start="0" length="0">
      <dxf>
        <alignment vertical="center" readingOrder="0"/>
      </dxf>
    </rfmt>
    <rfmt sheetId="2" sqref="AJ625" start="0" length="0">
      <dxf>
        <alignment vertical="center" readingOrder="0"/>
      </dxf>
    </rfmt>
    <rfmt sheetId="2" sqref="AJ626" start="0" length="0">
      <dxf>
        <alignment vertical="center" readingOrder="0"/>
      </dxf>
    </rfmt>
  </rrc>
  <rrc rId="594" sId="2" ref="AJ1:AJ1048576" action="deleteCol">
    <undo index="2" exp="area" ref3D="1" dr="$A$2:$XFD$3" dn="Z_EC82EC42_76E0_4781_B877_13BB6D0777DF_.wvu.PrintTitles" sId="2"/>
    <undo index="2" exp="area" ref3D="1" dr="$A$2:$XFD$3" dn="Z_EAB0E31B_6637_4D4E_A1C4_84B123167B72_.wvu.PrintTitles" sId="2"/>
    <undo index="0" exp="area" ref3D="1" dr="$AJ$1:$AK$1048576" dn="Z_EAB0E31B_6637_4D4E_A1C4_84B123167B72_.wvu.Cols" sId="2"/>
    <undo index="2" exp="area" ref3D="1" dr="$A$2:$XFD$3" dn="Z_E9FE6A6F_3618_4F0B_9595_2A4A0816C087_.wvu.PrintTitles" sId="2"/>
    <undo index="2" exp="area" ref3D="1" dr="$A$2:$XFD$3" dn="Z_E5AB5744_4C8A_40CE_9F0B_33627CEEF0B3_.wvu.PrintTitles" sId="2"/>
    <undo index="2" exp="area" ref3D="1" dr="$A$2:$XFD$3" dn="Z_D804A323_1934_42A5_ADE5_667998EEFD9B_.wvu.PrintTitles" sId="2"/>
    <undo index="2" exp="area" ref3D="1" dr="$A$2:$XFD$3" dn="Z_D6E84AB2_3371_40A9_86DA_A7CB0C4470C3_.wvu.PrintTitles" sId="2"/>
    <undo index="0" exp="area" ref3D="1" dr="$A$250:$XFD$250" dn="Z_D36219D0_A7BF_4FA8_8DD8_488F13E3673E_.wvu.Rows" sId="2"/>
    <undo index="2" exp="area" ref3D="1" dr="$A$2:$XFD$3" dn="Z_D36219D0_A7BF_4FA8_8DD8_488F13E3673E_.wvu.PrintTitles" sId="2"/>
    <undo index="0" exp="area" ref3D="1" dr="$V$2:$AJ$488" dn="Z_D36219D0_A7BF_4FA8_8DD8_488F13E3673E_.wvu.FilterData" sId="2"/>
    <undo index="0" exp="area" ref3D="1" dr="$AJ$1:$AJ$1048576" dn="Z_D36219D0_A7BF_4FA8_8DD8_488F13E3673E_.wvu.Cols" sId="2"/>
    <undo index="0" exp="area" ref3D="1" dr="$A$250:$XFD$250" dn="Z_C22417F1_0922_495C_826E_BDAEA7C2F5B1_.wvu.Rows" sId="2"/>
    <undo index="2" exp="area" ref3D="1" dr="$A$2:$XFD$3" dn="Z_C22417F1_0922_495C_826E_BDAEA7C2F5B1_.wvu.PrintTitles" sId="2"/>
    <undo index="0" exp="area" ref3D="1" dr="$V$2:$AJ$488" dn="Z_C22417F1_0922_495C_826E_BDAEA7C2F5B1_.wvu.FilterData" sId="2"/>
    <undo index="0" exp="area" ref3D="1" dr="$AJ$1:$AJ$1048576" dn="Z_C22417F1_0922_495C_826E_BDAEA7C2F5B1_.wvu.Cols" sId="2"/>
    <undo index="2" exp="area" ref3D="1" dr="$A$2:$XFD$3" dn="Z_B7F6F808_C796_4841_A128_909C4D10553C_.wvu.PrintTitles" sId="2"/>
    <undo index="0" exp="area" ref3D="1" dr="$AJ$1:$AK$1048576" dn="Z_B7F6F808_C796_4841_A128_909C4D10553C_.wvu.Cols" sId="2"/>
    <undo index="2" exp="area" ref3D="1" dr="$A$2:$XFD$3" dn="Z_9A544348_C62B_4C52_9881_7B81D8AABC20_.wvu.PrintTitles" sId="2"/>
    <undo index="2" exp="area" ref3D="1" dr="$A$2:$XFD$3" dn="Z_97310CF4_8226_4A1A_B74A_4157DE6ECEB4_.wvu.PrintTitles" sId="2"/>
    <undo index="0" exp="area" ref3D="1" dr="$A$250:$XFD$250" dn="Z_8DC3BF2D_804D_41E7_9D94_D62D5D3A81A6_.wvu.Rows" sId="2"/>
    <undo index="2" exp="area" ref3D="1" dr="$A$2:$XFD$3" dn="Z_8DC3BF2D_804D_41E7_9D94_D62D5D3A81A6_.wvu.PrintTitles" sId="2"/>
    <undo index="0" exp="area" ref3D="1" dr="$AJ$1:$AJ$1048576" dn="Z_8DC3BF2D_804D_41E7_9D94_D62D5D3A81A6_.wvu.Cols" sId="2"/>
    <undo index="1" exp="area" ref3D="1" dr="$A$113:$XFD$113" dn="Z_8CF23890_B80D_43CE_AC47_A5A077AE53A3_.wvu.Rows" sId="2"/>
    <undo index="2" exp="area" ref3D="1" dr="$A$2:$XFD$3" dn="Z_8CF23890_B80D_43CE_AC47_A5A077AE53A3_.wvu.PrintTitles" sId="2"/>
    <undo index="2" exp="area" ref3D="1" dr="$A$2:$XFD$3" dn="Z_70379542_B2D6_40D2_80AE_F1B0F6194280_.wvu.PrintTitles" sId="2"/>
    <undo index="6" exp="area" ref3D="1" dr="$AD$1:$AX$1048576" dn="Z_70379542_B2D6_40D2_80AE_F1B0F6194280_.wvu.Cols" sId="2"/>
    <undo index="2" exp="area" ref3D="1" dr="$A$2:$XFD$3" dn="Z_5EC924FF_8BC8_40AD_A319_4C9D91240D71_.wvu.PrintTitles" sId="2"/>
    <undo index="2" exp="area" ref3D="1" dr="$A$2:$XFD$3" dn="Z_5D3CE05E_E258_49BD_A56F_B41F6E2E1760_.wvu.PrintTitles" sId="2"/>
    <undo index="0" exp="area" ref3D="1" dr="$A$250:$XFD$250" dn="Z_50921383_7DBA_4510_9D4A_313E4C433247_.wvu.Rows" sId="2"/>
    <undo index="2" exp="area" ref3D="1" dr="$A$2:$XFD$3" dn="Z_50921383_7DBA_4510_9D4A_313E4C433247_.wvu.PrintTitles" sId="2"/>
    <undo index="0" exp="area" ref3D="1" dr="$V$2:$AJ$488" dn="Z_50921383_7DBA_4510_9D4A_313E4C433247_.wvu.FilterData" sId="2"/>
    <undo index="4" exp="area" ref3D="1" dr="$AK$1:$AK$1048576" dn="Z_50921383_7DBA_4510_9D4A_313E4C433247_.wvu.Cols" sId="2"/>
    <undo index="2" exp="area" ref3D="1" dr="$AJ$1:$AJ$1048576" dn="Z_50921383_7DBA_4510_9D4A_313E4C433247_.wvu.Cols" sId="2"/>
    <undo index="2" exp="area" ref3D="1" dr="$A$2:$XFD$3" dn="Z_4AAFD51F_A55D_4BD7_8E8E_8ADC9828244C_.wvu.PrintTitles" sId="2"/>
    <undo index="2" exp="area" ref3D="1" dr="$A$2:$XFD$3" dn="Z_2A64C2BC_53ED_460F_8F73_8F31D0C747C5_.wvu.PrintTitles" sId="2"/>
    <undo index="2" exp="area" ref3D="1" dr="$AJ$1:$AJ$1048576" dn="Z_2A64C2BC_53ED_460F_8F73_8F31D0C747C5_.wvu.Cols" sId="2"/>
    <undo index="2" exp="area" ref3D="1" dr="$A$2:$XFD$3" dn="Z_22DCB34F_2C24_4230_98F6_DAF7677861F8_.wvu.PrintTitles" sId="2"/>
    <undo index="6" exp="area" ref3D="1" dr="$AD$1:$AX$1048576" dn="Z_22DCB34F_2C24_4230_98F6_DAF7677861F8_.wvu.Cols" sId="2"/>
    <undo index="2" exp="area" ref3D="1" dr="$A$2:$XFD$3" dn="Nyomtatási_cím" sId="2"/>
    <rfmt sheetId="2" xfDxf="1" sqref="AJ1:AJ1048576" start="0" length="0">
      <dxf>
        <font>
          <sz val="11"/>
        </font>
      </dxf>
    </rfmt>
    <rcc rId="0" sId="2" dxf="1">
      <nc r="AJ2" t="inlineStr">
        <is>
          <t xml:space="preserve"> MER 2012/13</t>
        </is>
      </nc>
      <ndxf>
        <font>
          <b/>
          <sz val="11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3" start="0" length="0">
      <dxf>
        <font>
          <b/>
          <sz val="11"/>
        </font>
      </dxf>
    </rfmt>
    <rfmt sheetId="2" sqref="AJ4" start="0" length="0">
      <dxf>
        <font>
          <b/>
          <sz val="11"/>
        </font>
      </dxf>
    </rfmt>
    <rcc rId="0" sId="2" dxf="1">
      <nc r="AJ5">
        <v>34.619999999999997</v>
      </nc>
      <ndxf>
        <font>
          <b/>
          <sz val="11"/>
        </font>
        <alignment vertical="center" readingOrder="0"/>
      </ndxf>
    </rcc>
    <rcc rId="0" sId="2" dxf="1">
      <nc r="AJ6">
        <v>34.39</v>
      </nc>
      <ndxf>
        <font>
          <b/>
          <sz val="11"/>
        </font>
        <alignment vertical="center" readingOrder="0"/>
      </ndxf>
    </rcc>
    <rcc rId="0" sId="2" dxf="1">
      <nc r="AJ7">
        <v>33.74</v>
      </nc>
      <ndxf>
        <font>
          <b/>
          <sz val="11"/>
        </font>
        <alignment vertical="center" readingOrder="0"/>
      </ndxf>
    </rcc>
    <rcc rId="0" sId="2" dxf="1">
      <nc r="AJ8">
        <v>34.47</v>
      </nc>
      <ndxf>
        <font>
          <b/>
          <sz val="11"/>
        </font>
        <alignment vertical="center" readingOrder="0"/>
      </ndxf>
    </rcc>
    <rcc rId="0" sId="2" dxf="1">
      <nc r="AJ9">
        <v>34.42</v>
      </nc>
      <ndxf>
        <font>
          <b/>
          <sz val="11"/>
        </font>
        <alignment vertical="center" readingOrder="0"/>
      </ndxf>
    </rcc>
    <rcc rId="0" sId="2" dxf="1">
      <nc r="AJ10">
        <v>34.26</v>
      </nc>
      <ndxf>
        <font>
          <b/>
          <sz val="11"/>
        </font>
        <alignment vertical="center" readingOrder="0"/>
      </ndxf>
    </rcc>
    <rcc rId="0" sId="2" dxf="1">
      <nc r="AJ11">
        <v>34.25</v>
      </nc>
      <ndxf>
        <font>
          <b/>
          <sz val="11"/>
        </font>
        <alignment vertical="center" readingOrder="0"/>
      </ndxf>
    </rcc>
    <rcc rId="0" sId="2" dxf="1">
      <nc r="AJ12">
        <v>34.270000000000003</v>
      </nc>
      <ndxf>
        <font>
          <b/>
          <sz val="11"/>
        </font>
        <alignment vertical="center" readingOrder="0"/>
      </ndxf>
    </rcc>
    <rcc rId="0" sId="2" dxf="1">
      <nc r="AJ13">
        <v>34.25</v>
      </nc>
      <ndxf>
        <font>
          <b/>
          <sz val="11"/>
        </font>
        <alignment vertical="center" readingOrder="0"/>
      </ndxf>
    </rcc>
    <rcc rId="0" sId="2" dxf="1">
      <nc r="AJ14">
        <v>34.32</v>
      </nc>
      <ndxf>
        <font>
          <b/>
          <sz val="11"/>
        </font>
        <alignment vertical="center" readingOrder="0"/>
      </ndxf>
    </rcc>
    <rcc rId="0" sId="2" dxf="1">
      <nc r="AJ15">
        <v>34.32</v>
      </nc>
      <ndxf>
        <font>
          <b/>
          <sz val="11"/>
        </font>
        <alignment vertical="center" readingOrder="0"/>
      </ndxf>
    </rcc>
    <rcc rId="0" sId="2" dxf="1">
      <nc r="AJ16">
        <v>34.450000000000003</v>
      </nc>
      <ndxf>
        <font>
          <b/>
          <sz val="11"/>
        </font>
        <alignment vertical="center" readingOrder="0"/>
      </ndxf>
    </rcc>
    <rcc rId="0" sId="2" dxf="1">
      <nc r="AJ17">
        <v>34.35</v>
      </nc>
      <ndxf>
        <font>
          <b/>
          <sz val="11"/>
        </font>
        <alignment vertical="center" readingOrder="0"/>
      </ndxf>
    </rcc>
    <rcc rId="0" sId="2" dxf="1">
      <nc r="AJ18">
        <v>30</v>
      </nc>
      <ndxf>
        <font>
          <b/>
          <sz val="11"/>
        </font>
        <alignment vertical="center" readingOrder="0"/>
      </ndxf>
    </rcc>
    <rcc rId="0" sId="2" dxf="1">
      <nc r="AJ19">
        <v>34.450000000000003</v>
      </nc>
      <ndxf>
        <font>
          <b/>
          <sz val="11"/>
        </font>
        <alignment vertical="center" readingOrder="0"/>
      </ndxf>
    </rcc>
    <rcc rId="0" sId="2" dxf="1">
      <nc r="AJ20">
        <v>33.33</v>
      </nc>
      <ndxf>
        <font>
          <b/>
          <sz val="11"/>
        </font>
        <alignment vertical="center" readingOrder="0"/>
      </ndxf>
    </rcc>
    <rcc rId="0" sId="2" dxf="1">
      <nc r="AJ21">
        <v>33.340000000000003</v>
      </nc>
      <ndxf>
        <font>
          <b/>
          <sz val="11"/>
        </font>
        <alignment vertical="center" readingOrder="0"/>
      </ndxf>
    </rcc>
    <rcc rId="0" sId="2" dxf="1">
      <nc r="AJ22">
        <v>33.32</v>
      </nc>
      <ndxf>
        <font>
          <b/>
          <sz val="11"/>
        </font>
        <alignment vertical="center" readingOrder="0"/>
      </ndxf>
    </rcc>
    <rcc rId="0" sId="2" dxf="1">
      <nc r="AJ23">
        <v>34.24</v>
      </nc>
      <ndxf>
        <font>
          <b/>
          <sz val="11"/>
        </font>
        <alignment vertical="center" readingOrder="0"/>
      </ndxf>
    </rcc>
    <rcc rId="0" sId="2" dxf="1">
      <nc r="AJ24">
        <v>34.44</v>
      </nc>
      <ndxf>
        <font>
          <b/>
          <sz val="11"/>
        </font>
        <alignment vertical="center" readingOrder="0"/>
      </ndxf>
    </rcc>
    <rcc rId="0" sId="2" dxf="1">
      <nc r="AJ25">
        <v>34.299999999999997</v>
      </nc>
      <ndxf>
        <font>
          <b/>
          <sz val="11"/>
        </font>
        <alignment vertical="center" readingOrder="0"/>
      </ndxf>
    </rcc>
    <rcc rId="0" sId="2" dxf="1">
      <nc r="AJ26">
        <v>34.31</v>
      </nc>
      <ndxf>
        <font>
          <b/>
          <sz val="11"/>
        </font>
        <alignment vertical="center" readingOrder="0"/>
      </ndxf>
    </rcc>
    <rcc rId="0" sId="2" dxf="1">
      <nc r="AJ27">
        <v>33.39</v>
      </nc>
      <ndxf>
        <font>
          <b/>
          <sz val="11"/>
        </font>
        <alignment vertical="center" readingOrder="0"/>
      </ndxf>
    </rcc>
    <rcc rId="0" sId="2" dxf="1">
      <nc r="AJ28">
        <v>33.4</v>
      </nc>
      <ndxf>
        <font>
          <b/>
          <sz val="11"/>
        </font>
        <alignment vertical="center" readingOrder="0"/>
      </ndxf>
    </rcc>
    <rcc rId="0" sId="2" dxf="1">
      <nc r="AJ29">
        <v>33.35</v>
      </nc>
      <ndxf>
        <font>
          <b/>
          <sz val="11"/>
        </font>
        <alignment vertical="center" readingOrder="0"/>
      </ndxf>
    </rcc>
    <rcc rId="0" sId="2" dxf="1">
      <nc r="AJ30">
        <v>33.409999999999997</v>
      </nc>
      <ndxf>
        <font>
          <b/>
          <sz val="11"/>
        </font>
        <alignment vertical="center" readingOrder="0"/>
      </ndxf>
    </rcc>
    <rcc rId="0" sId="2" dxf="1">
      <nc r="AJ31">
        <v>33.880000000000003</v>
      </nc>
      <ndxf>
        <font>
          <b/>
          <sz val="11"/>
        </font>
        <alignment vertical="center" readingOrder="0"/>
      </ndxf>
    </rcc>
    <rcc rId="0" sId="2" dxf="1">
      <nc r="AJ32">
        <v>29.53</v>
      </nc>
      <ndxf>
        <font>
          <b/>
          <sz val="11"/>
        </font>
        <alignment vertical="center" readingOrder="0"/>
      </ndxf>
    </rcc>
    <rcc rId="0" sId="2" dxf="1">
      <nc r="AJ33">
        <v>29.53</v>
      </nc>
      <ndxf>
        <font>
          <b/>
          <sz val="11"/>
        </font>
        <alignment vertical="center" readingOrder="0"/>
      </ndxf>
    </rcc>
    <rcc rId="0" sId="2" dxf="1">
      <nc r="AJ34">
        <v>29.53</v>
      </nc>
      <ndxf>
        <font>
          <b/>
          <sz val="11"/>
        </font>
        <alignment vertical="center" readingOrder="0"/>
      </ndxf>
    </rcc>
    <rcc rId="0" sId="2" dxf="1">
      <nc r="AJ35">
        <v>34.74</v>
      </nc>
      <ndxf>
        <font>
          <b/>
          <sz val="11"/>
        </font>
        <alignment vertical="center" readingOrder="0"/>
      </ndxf>
    </rcc>
    <rcc rId="0" sId="2" dxf="1">
      <nc r="AJ36">
        <v>34.229999999999997</v>
      </nc>
      <ndxf>
        <font>
          <b/>
          <sz val="11"/>
        </font>
        <alignment vertical="center" readingOrder="0"/>
      </ndxf>
    </rcc>
    <rcc rId="0" sId="2" dxf="1">
      <nc r="AJ37">
        <v>34.21</v>
      </nc>
      <ndxf>
        <font>
          <b/>
          <sz val="11"/>
        </font>
        <alignment vertical="center" readingOrder="0"/>
      </ndxf>
    </rcc>
    <rcc rId="0" sId="2" dxf="1">
      <nc r="AJ38">
        <v>34.21</v>
      </nc>
      <ndxf>
        <font>
          <b/>
          <sz val="11"/>
        </font>
        <alignment vertical="center" readingOrder="0"/>
      </ndxf>
    </rcc>
    <rcc rId="0" sId="2" dxf="1">
      <nc r="AJ39">
        <v>34.200000000000003</v>
      </nc>
      <ndxf>
        <font>
          <b/>
          <sz val="11"/>
        </font>
        <alignment vertical="center" readingOrder="0"/>
      </ndxf>
    </rcc>
    <rcc rId="0" sId="2" dxf="1">
      <nc r="AJ40">
        <v>34.21</v>
      </nc>
      <ndxf>
        <font>
          <b/>
          <sz val="11"/>
        </font>
        <alignment vertical="center" readingOrder="0"/>
      </ndxf>
    </rcc>
    <rcc rId="0" sId="2" dxf="1">
      <nc r="AJ41">
        <v>33.85</v>
      </nc>
      <ndxf>
        <font>
          <b/>
          <sz val="11"/>
        </font>
        <alignment vertical="center" readingOrder="0"/>
      </ndxf>
    </rcc>
    <rcc rId="0" sId="2" dxf="1">
      <nc r="AJ42">
        <v>34.369999999999997</v>
      </nc>
      <ndxf>
        <font>
          <b/>
          <sz val="11"/>
        </font>
        <alignment vertical="center" readingOrder="0"/>
      </ndxf>
    </rcc>
    <rfmt sheetId="2" sqref="AJ43" start="0" length="0">
      <dxf>
        <font>
          <b/>
          <sz val="11"/>
        </font>
        <alignment vertical="center" readingOrder="0"/>
      </dxf>
    </rfmt>
    <rcc rId="0" sId="2" dxf="1">
      <nc r="AJ44">
        <v>33.71</v>
      </nc>
      <ndxf>
        <font>
          <b/>
          <sz val="11"/>
        </font>
        <alignment vertical="center" readingOrder="0"/>
      </ndxf>
    </rcc>
    <rcc rId="0" sId="2" dxf="1">
      <nc r="AJ45">
        <v>33.71</v>
      </nc>
      <ndxf>
        <font>
          <b/>
          <sz val="11"/>
        </font>
        <alignment vertical="center" readingOrder="0"/>
      </ndxf>
    </rcc>
    <rcc rId="0" sId="2" dxf="1">
      <nc r="AJ46">
        <v>33.71</v>
      </nc>
      <ndxf>
        <font>
          <b/>
          <sz val="11"/>
        </font>
        <alignment vertical="center" readingOrder="0"/>
      </ndxf>
    </rcc>
    <rcc rId="0" sId="2" dxf="1">
      <nc r="AJ47">
        <v>34.31</v>
      </nc>
      <ndxf>
        <font>
          <b/>
          <sz val="11"/>
        </font>
        <alignment vertical="center" readingOrder="0"/>
      </ndxf>
    </rcc>
    <rcc rId="0" sId="2" dxf="1">
      <nc r="AJ48">
        <v>34.43</v>
      </nc>
      <ndxf>
        <font>
          <b/>
          <sz val="11"/>
        </font>
        <alignment vertical="center" readingOrder="0"/>
      </ndxf>
    </rcc>
    <rcc rId="0" sId="2" dxf="1">
      <nc r="AJ49">
        <v>33.4</v>
      </nc>
      <ndxf>
        <font>
          <b/>
          <sz val="11"/>
        </font>
        <alignment vertical="center" readingOrder="0"/>
      </ndxf>
    </rcc>
    <rcc rId="0" sId="2" dxf="1">
      <nc r="AJ50">
        <v>33.4</v>
      </nc>
      <ndxf>
        <font>
          <b/>
          <sz val="11"/>
        </font>
        <alignment vertical="center" readingOrder="0"/>
      </ndxf>
    </rcc>
    <rcc rId="0" sId="2" dxf="1">
      <nc r="AJ51">
        <v>33.4</v>
      </nc>
      <ndxf>
        <font>
          <b/>
          <sz val="11"/>
        </font>
        <alignment vertical="center" readingOrder="0"/>
      </ndxf>
    </rcc>
    <rcc rId="0" sId="2" dxf="1">
      <nc r="AJ52">
        <v>34.369999999999997</v>
      </nc>
      <ndxf>
        <font>
          <b/>
          <sz val="11"/>
        </font>
        <alignment vertical="center" readingOrder="0"/>
      </ndxf>
    </rcc>
    <rcc rId="0" sId="2" dxf="1">
      <nc r="AJ53">
        <v>34.36</v>
      </nc>
      <ndxf>
        <font>
          <b/>
          <sz val="11"/>
        </font>
        <alignment vertical="center" readingOrder="0"/>
      </ndxf>
    </rcc>
    <rcc rId="0" sId="2" dxf="1">
      <nc r="AJ54">
        <v>34.39</v>
      </nc>
      <ndxf>
        <font>
          <b/>
          <sz val="11"/>
        </font>
        <alignment vertical="center" readingOrder="0"/>
      </ndxf>
    </rcc>
    <rcc rId="0" sId="2" dxf="1">
      <nc r="AJ55">
        <v>33.57</v>
      </nc>
      <ndxf>
        <font>
          <b/>
          <sz val="11"/>
        </font>
        <alignment vertical="center" readingOrder="0"/>
      </ndxf>
    </rcc>
    <rcc rId="0" sId="2" dxf="1">
      <nc r="AJ56">
        <v>33.51</v>
      </nc>
      <ndxf>
        <font>
          <b/>
          <sz val="11"/>
        </font>
        <alignment vertical="center" readingOrder="0"/>
      </ndxf>
    </rcc>
    <rcc rId="0" sId="2" dxf="1">
      <nc r="AJ57">
        <v>34.44</v>
      </nc>
      <ndxf>
        <font>
          <b/>
          <sz val="11"/>
        </font>
        <alignment vertical="center" readingOrder="0"/>
      </ndxf>
    </rcc>
    <rcc rId="0" sId="2" dxf="1">
      <nc r="AJ58">
        <v>34.26</v>
      </nc>
      <ndxf>
        <font>
          <b/>
          <sz val="11"/>
        </font>
        <alignment vertical="center" readingOrder="0"/>
      </ndxf>
    </rcc>
    <rcc rId="0" sId="2" dxf="1">
      <nc r="AJ59">
        <v>34.25</v>
      </nc>
      <ndxf>
        <font>
          <b/>
          <sz val="11"/>
        </font>
        <alignment vertical="center" readingOrder="0"/>
      </ndxf>
    </rcc>
    <rcc rId="0" sId="2" dxf="1">
      <nc r="AJ60">
        <v>34.26</v>
      </nc>
      <ndxf>
        <font>
          <b/>
          <sz val="11"/>
        </font>
        <alignment vertical="center" readingOrder="0"/>
      </ndxf>
    </rcc>
    <rcc rId="0" sId="2" dxf="1">
      <nc r="AJ61">
        <v>34.26</v>
      </nc>
      <ndxf>
        <font>
          <b/>
          <sz val="11"/>
        </font>
        <alignment vertical="center" readingOrder="0"/>
      </ndxf>
    </rcc>
    <rcc rId="0" sId="2" dxf="1">
      <nc r="AJ62">
        <v>34.35</v>
      </nc>
      <ndxf>
        <font>
          <b/>
          <sz val="11"/>
        </font>
        <alignment vertical="center" readingOrder="0"/>
      </ndxf>
    </rcc>
    <rcc rId="0" sId="2" dxf="1">
      <nc r="AJ63">
        <v>34.270000000000003</v>
      </nc>
      <ndxf>
        <font>
          <b/>
          <sz val="11"/>
        </font>
        <alignment vertical="center" readingOrder="0"/>
      </ndxf>
    </rcc>
    <rcc rId="0" sId="2" dxf="1">
      <nc r="AJ64">
        <v>34.42</v>
      </nc>
      <ndxf>
        <font>
          <b/>
          <sz val="11"/>
        </font>
        <alignment vertical="center" readingOrder="0"/>
      </ndxf>
    </rcc>
    <rcc rId="0" sId="2" dxf="1">
      <nc r="AJ65">
        <v>34.409999999999997</v>
      </nc>
      <ndxf>
        <font>
          <b/>
          <sz val="11"/>
        </font>
        <alignment vertical="center" readingOrder="0"/>
      </ndxf>
    </rcc>
    <rcc rId="0" sId="2" dxf="1">
      <nc r="AJ66">
        <v>34.229999999999997</v>
      </nc>
      <ndxf>
        <font>
          <b/>
          <sz val="11"/>
        </font>
        <alignment vertical="center" readingOrder="0"/>
      </ndxf>
    </rcc>
    <rcc rId="0" sId="2" dxf="1">
      <nc r="AJ67">
        <v>34.200000000000003</v>
      </nc>
      <ndxf>
        <font>
          <b/>
          <sz val="11"/>
        </font>
        <alignment vertical="center" readingOrder="0"/>
      </ndxf>
    </rcc>
    <rcc rId="0" sId="2" dxf="1">
      <nc r="AJ68">
        <v>34.450000000000003</v>
      </nc>
      <ndxf>
        <font>
          <b/>
          <sz val="11"/>
        </font>
        <alignment vertical="center" readingOrder="0"/>
      </ndxf>
    </rcc>
    <rcc rId="0" sId="2" dxf="1">
      <nc r="AJ69">
        <v>34.36</v>
      </nc>
      <ndxf>
        <font>
          <b/>
          <sz val="11"/>
        </font>
        <alignment vertical="center" readingOrder="0"/>
      </ndxf>
    </rcc>
    <rcc rId="0" sId="2" dxf="1">
      <nc r="AJ70">
        <v>34.43</v>
      </nc>
      <ndxf>
        <font>
          <b/>
          <sz val="11"/>
        </font>
        <alignment vertical="center" readingOrder="0"/>
      </ndxf>
    </rcc>
    <rcc rId="0" sId="2" dxf="1">
      <nc r="AJ71">
        <v>34.44</v>
      </nc>
      <ndxf>
        <font>
          <b/>
          <sz val="11"/>
        </font>
        <alignment vertical="center" readingOrder="0"/>
      </ndxf>
    </rcc>
    <rcc rId="0" sId="2" dxf="1">
      <nc r="AJ72">
        <v>34.380000000000003</v>
      </nc>
      <ndxf>
        <font>
          <b/>
          <sz val="11"/>
        </font>
        <alignment vertical="center" readingOrder="0"/>
      </ndxf>
    </rcc>
    <rcc rId="0" sId="2" dxf="1">
      <nc r="AJ73">
        <v>34.24</v>
      </nc>
      <ndxf>
        <font>
          <b/>
          <sz val="11"/>
        </font>
        <alignment vertical="center" readingOrder="0"/>
      </ndxf>
    </rcc>
    <rcc rId="0" sId="2" dxf="1">
      <nc r="AJ74">
        <v>33.19</v>
      </nc>
      <ndxf>
        <font>
          <b/>
          <sz val="11"/>
        </font>
        <alignment vertical="center" readingOrder="0"/>
      </ndxf>
    </rcc>
    <rcc rId="0" sId="2" dxf="1">
      <nc r="AJ75">
        <v>33.75</v>
      </nc>
      <ndxf>
        <font>
          <b/>
          <sz val="11"/>
        </font>
        <alignment vertical="center" readingOrder="0"/>
      </ndxf>
    </rcc>
    <rcc rId="0" sId="2" dxf="1">
      <nc r="AJ76">
        <v>34.35</v>
      </nc>
      <ndxf>
        <font>
          <b/>
          <sz val="11"/>
        </font>
        <alignment vertical="center" readingOrder="0"/>
      </ndxf>
    </rcc>
    <rcc rId="0" sId="2" dxf="1">
      <nc r="AJ77">
        <v>34.44</v>
      </nc>
      <ndxf>
        <font>
          <b/>
          <sz val="11"/>
        </font>
        <alignment vertical="center" readingOrder="0"/>
      </ndxf>
    </rcc>
    <rcc rId="0" sId="2" dxf="1">
      <nc r="AJ78">
        <v>34.090000000000003</v>
      </nc>
      <ndxf>
        <font>
          <b/>
          <sz val="11"/>
        </font>
        <alignment vertical="center" readingOrder="0"/>
      </ndxf>
    </rcc>
    <rcc rId="0" sId="2" dxf="1">
      <nc r="AJ79">
        <v>33.92</v>
      </nc>
      <ndxf>
        <font>
          <b/>
          <sz val="11"/>
        </font>
        <alignment vertical="center" readingOrder="0"/>
      </ndxf>
    </rcc>
    <rfmt sheetId="2" sqref="AJ80" start="0" length="0">
      <dxf>
        <font>
          <b/>
          <sz val="11"/>
        </font>
        <alignment vertical="center" readingOrder="0"/>
      </dxf>
    </rfmt>
    <rfmt sheetId="2" sqref="AJ81" start="0" length="0">
      <dxf>
        <font>
          <b/>
          <sz val="11"/>
        </font>
        <alignment vertical="center" readingOrder="0"/>
      </dxf>
    </rfmt>
    <rcc rId="0" sId="2" dxf="1">
      <nc r="AJ82">
        <v>34.57</v>
      </nc>
      <ndxf>
        <font>
          <b/>
          <sz val="11"/>
        </font>
        <alignment vertical="center" readingOrder="0"/>
      </ndxf>
    </rcc>
    <rcc rId="0" sId="2" dxf="1">
      <nc r="AJ83">
        <v>34.25</v>
      </nc>
      <ndxf>
        <font>
          <b/>
          <sz val="11"/>
        </font>
        <alignment vertical="center" readingOrder="0"/>
      </ndxf>
    </rcc>
    <rcc rId="0" sId="2" dxf="1">
      <nc r="AJ84">
        <v>34.36</v>
      </nc>
      <ndxf>
        <font>
          <b/>
          <sz val="11"/>
        </font>
        <alignment vertical="center" readingOrder="0"/>
      </ndxf>
    </rcc>
    <rcc rId="0" sId="2" dxf="1">
      <nc r="AJ85">
        <v>34.42</v>
      </nc>
      <ndxf>
        <font>
          <b/>
          <sz val="11"/>
        </font>
        <alignment vertical="center" readingOrder="0"/>
      </ndxf>
    </rcc>
    <rcc rId="0" sId="2" dxf="1">
      <nc r="AJ86">
        <v>34.36</v>
      </nc>
      <ndxf>
        <font>
          <b/>
          <sz val="11"/>
        </font>
        <alignment vertical="center" readingOrder="0"/>
      </ndxf>
    </rcc>
    <rcc rId="0" sId="2" dxf="1">
      <nc r="AJ87">
        <v>34.25</v>
      </nc>
      <ndxf>
        <font>
          <b/>
          <sz val="11"/>
        </font>
        <alignment vertical="center" readingOrder="0"/>
      </ndxf>
    </rcc>
    <rcc rId="0" sId="2" dxf="1">
      <nc r="AJ88">
        <v>34.18</v>
      </nc>
      <ndxf>
        <font>
          <b/>
          <sz val="11"/>
        </font>
        <alignment vertical="center" readingOrder="0"/>
      </ndxf>
    </rcc>
    <rcc rId="0" sId="2" dxf="1">
      <nc r="AJ89">
        <v>34.159999999999997</v>
      </nc>
      <ndxf>
        <font>
          <b/>
          <sz val="11"/>
        </font>
        <alignment vertical="center" readingOrder="0"/>
      </ndxf>
    </rcc>
    <rcc rId="0" sId="2" dxf="1">
      <nc r="AJ90">
        <v>34.450000000000003</v>
      </nc>
      <ndxf>
        <font>
          <b/>
          <sz val="11"/>
        </font>
        <alignment vertical="center" readingOrder="0"/>
      </ndxf>
    </rcc>
    <rcc rId="0" sId="2" dxf="1">
      <nc r="AJ91">
        <v>34.96</v>
      </nc>
      <ndxf>
        <font>
          <b/>
          <sz val="11"/>
        </font>
        <alignment vertical="center" readingOrder="0"/>
      </ndxf>
    </rcc>
    <rcc rId="0" sId="2" dxf="1">
      <nc r="AJ92">
        <v>34.25</v>
      </nc>
      <ndxf>
        <font>
          <b/>
          <sz val="11"/>
        </font>
        <alignment vertical="center" readingOrder="0"/>
      </ndxf>
    </rcc>
    <rcc rId="0" sId="2" dxf="1">
      <nc r="AJ93">
        <v>34.14</v>
      </nc>
      <ndxf>
        <font>
          <b/>
          <sz val="11"/>
        </font>
        <alignment vertical="center" readingOrder="0"/>
      </ndxf>
    </rcc>
    <rcc rId="0" sId="2" dxf="1">
      <nc r="AJ94">
        <v>34.35</v>
      </nc>
      <ndxf>
        <font>
          <b/>
          <sz val="11"/>
        </font>
        <alignment vertical="center" readingOrder="0"/>
      </ndxf>
    </rcc>
    <rcc rId="0" sId="2" dxf="1">
      <nc r="AJ95">
        <v>34.31</v>
      </nc>
      <ndxf>
        <font>
          <b/>
          <sz val="11"/>
        </font>
        <alignment vertical="center" readingOrder="0"/>
      </ndxf>
    </rcc>
    <rcc rId="0" sId="2" dxf="1">
      <nc r="AJ96">
        <v>34.159999999999997</v>
      </nc>
      <ndxf>
        <font>
          <b/>
          <sz val="11"/>
        </font>
        <alignment vertical="center" readingOrder="0"/>
      </ndxf>
    </rcc>
    <rcc rId="0" sId="2" dxf="1">
      <nc r="AJ97">
        <v>34.71</v>
      </nc>
      <ndxf>
        <font>
          <b/>
          <sz val="11"/>
        </font>
        <alignment vertical="center" readingOrder="0"/>
      </ndxf>
    </rcc>
    <rcc rId="0" sId="2" dxf="1">
      <nc r="AJ98">
        <v>34.68</v>
      </nc>
      <ndxf>
        <font>
          <b/>
          <sz val="11"/>
        </font>
        <alignment vertical="center" readingOrder="0"/>
      </ndxf>
    </rcc>
    <rcc rId="0" sId="2" dxf="1">
      <nc r="AJ99">
        <v>34.76</v>
      </nc>
      <ndxf>
        <font>
          <b/>
          <sz val="11"/>
        </font>
        <alignment vertical="center" readingOrder="0"/>
      </ndxf>
    </rcc>
    <rcc rId="0" sId="2" dxf="1">
      <nc r="AJ100">
        <v>34.71</v>
      </nc>
      <ndxf>
        <font>
          <b/>
          <sz val="11"/>
        </font>
        <alignment vertical="center" readingOrder="0"/>
      </ndxf>
    </rcc>
    <rcc rId="0" sId="2" dxf="1">
      <nc r="AJ101">
        <v>34.46</v>
      </nc>
      <ndxf>
        <font>
          <b/>
          <sz val="11"/>
        </font>
        <alignment vertical="center" readingOrder="0"/>
      </ndxf>
    </rcc>
    <rcc rId="0" sId="2" dxf="1">
      <nc r="AJ102">
        <v>34.46</v>
      </nc>
      <ndxf>
        <font>
          <b/>
          <sz val="11"/>
        </font>
        <alignment vertical="center" readingOrder="0"/>
      </ndxf>
    </rcc>
    <rcc rId="0" sId="2" dxf="1">
      <nc r="AJ103">
        <v>34.46</v>
      </nc>
      <ndxf>
        <font>
          <b/>
          <sz val="11"/>
        </font>
        <alignment vertical="center" readingOrder="0"/>
      </ndxf>
    </rcc>
    <rcc rId="0" sId="2" dxf="1">
      <nc r="AJ104">
        <v>34.44</v>
      </nc>
      <ndxf>
        <font>
          <b/>
          <sz val="11"/>
        </font>
        <alignment vertical="center" readingOrder="0"/>
      </ndxf>
    </rcc>
    <rcc rId="0" sId="2" dxf="1">
      <nc r="AJ105">
        <v>34.44</v>
      </nc>
      <ndxf>
        <font>
          <b/>
          <sz val="11"/>
        </font>
        <alignment vertical="center" readingOrder="0"/>
      </ndxf>
    </rcc>
    <rcc rId="0" sId="2" dxf="1">
      <nc r="AJ106">
        <v>34.44</v>
      </nc>
      <ndxf>
        <font>
          <b/>
          <sz val="11"/>
        </font>
        <alignment vertical="center" readingOrder="0"/>
      </ndxf>
    </rcc>
    <rfmt sheetId="2" sqref="AJ107" start="0" length="0">
      <dxf>
        <font>
          <b/>
          <sz val="11"/>
        </font>
        <alignment vertical="center" readingOrder="0"/>
      </dxf>
    </rfmt>
    <rcc rId="0" sId="2" dxf="1">
      <nc r="AJ108">
        <v>34.1</v>
      </nc>
      <ndxf>
        <font>
          <b/>
          <sz val="11"/>
        </font>
        <alignment vertical="center" readingOrder="0"/>
      </ndxf>
    </rcc>
    <rcc rId="0" sId="2" dxf="1">
      <nc r="AJ109">
        <v>34.28</v>
      </nc>
      <ndxf>
        <font>
          <b/>
          <sz val="11"/>
        </font>
        <alignment vertical="center" readingOrder="0"/>
      </ndxf>
    </rcc>
    <rcc rId="0" sId="2" dxf="1">
      <nc r="AJ110">
        <v>34.229999999999997</v>
      </nc>
      <ndxf>
        <font>
          <b/>
          <sz val="11"/>
        </font>
        <alignment vertical="center" readingOrder="0"/>
      </ndxf>
    </rcc>
    <rcc rId="0" sId="2" dxf="1">
      <nc r="AJ111">
        <v>34.31</v>
      </nc>
      <ndxf>
        <font>
          <b/>
          <sz val="11"/>
        </font>
        <alignment vertical="center" readingOrder="0"/>
      </ndxf>
    </rcc>
    <rcc rId="0" sId="2" dxf="1">
      <nc r="AJ112">
        <v>34.299999999999997</v>
      </nc>
      <ndxf>
        <font>
          <b/>
          <sz val="11"/>
        </font>
        <alignment vertical="center" readingOrder="0"/>
      </ndxf>
    </rcc>
    <rcc rId="0" sId="2" dxf="1">
      <nc r="AJ113">
        <v>34.299999999999997</v>
      </nc>
      <ndxf>
        <font>
          <b/>
          <sz val="11"/>
        </font>
        <alignment vertical="center" readingOrder="0"/>
      </ndxf>
    </rcc>
    <rfmt sheetId="2" sqref="AJ114" start="0" length="0">
      <dxf>
        <font>
          <b/>
          <sz val="11"/>
        </font>
        <alignment vertical="center" readingOrder="0"/>
      </dxf>
    </rfmt>
    <rcc rId="0" sId="2" dxf="1">
      <nc r="AJ115">
        <v>34.270000000000003</v>
      </nc>
      <ndxf>
        <font>
          <b/>
          <sz val="11"/>
        </font>
        <alignment vertical="center" readingOrder="0"/>
      </ndxf>
    </rcc>
    <rcc rId="0" sId="2" dxf="1">
      <nc r="AJ116">
        <v>33.44</v>
      </nc>
      <ndxf>
        <font>
          <b/>
          <sz val="11"/>
        </font>
        <alignment vertical="center" readingOrder="0"/>
      </ndxf>
    </rcc>
    <rcc rId="0" sId="2" dxf="1">
      <nc r="AJ117">
        <v>33.44</v>
      </nc>
      <ndxf>
        <font>
          <b/>
          <sz val="11"/>
        </font>
        <alignment vertical="center" readingOrder="0"/>
      </ndxf>
    </rcc>
    <rcc rId="0" sId="2" dxf="1">
      <nc r="AJ118">
        <v>34.32</v>
      </nc>
      <ndxf>
        <font>
          <b/>
          <sz val="11"/>
        </font>
        <alignment vertical="center" readingOrder="0"/>
      </ndxf>
    </rcc>
    <rcc rId="0" sId="2" dxf="1">
      <nc r="AJ119">
        <v>34.200000000000003</v>
      </nc>
      <ndxf>
        <font>
          <b/>
          <sz val="11"/>
        </font>
        <alignment vertical="center" readingOrder="0"/>
      </ndxf>
    </rcc>
    <rcc rId="0" sId="2" dxf="1">
      <nc r="AJ120">
        <v>33.799999999999997</v>
      </nc>
      <ndxf>
        <font>
          <b/>
          <sz val="11"/>
        </font>
        <alignment vertical="center" readingOrder="0"/>
      </ndxf>
    </rcc>
    <rcc rId="0" sId="2" dxf="1">
      <nc r="AJ121">
        <v>34.450000000000003</v>
      </nc>
      <ndxf>
        <font>
          <b/>
          <sz val="11"/>
        </font>
        <alignment vertical="center" readingOrder="0"/>
      </ndxf>
    </rcc>
    <rcc rId="0" sId="2" dxf="1">
      <nc r="AJ122">
        <v>33.85</v>
      </nc>
      <ndxf>
        <font>
          <b/>
          <sz val="11"/>
        </font>
        <alignment vertical="center" readingOrder="0"/>
      </ndxf>
    </rcc>
    <rcc rId="0" sId="2" dxf="1">
      <nc r="AJ123">
        <v>33.950000000000003</v>
      </nc>
      <ndxf>
        <font>
          <b/>
          <sz val="11"/>
        </font>
        <alignment vertical="center" readingOrder="0"/>
      </ndxf>
    </rcc>
    <rcc rId="0" sId="2" dxf="1">
      <nc r="AJ124">
        <v>33.76</v>
      </nc>
      <ndxf>
        <font>
          <b/>
          <sz val="11"/>
        </font>
        <alignment vertical="center" readingOrder="0"/>
      </ndxf>
    </rcc>
    <rcc rId="0" sId="2" dxf="1">
      <nc r="AJ125">
        <v>34.200000000000003</v>
      </nc>
      <ndxf>
        <font>
          <b/>
          <sz val="11"/>
        </font>
        <alignment vertical="center" readingOrder="0"/>
      </ndxf>
    </rcc>
    <rcc rId="0" sId="2" dxf="1">
      <nc r="AJ126">
        <v>34.26</v>
      </nc>
      <ndxf>
        <font>
          <b/>
          <sz val="11"/>
        </font>
        <alignment vertical="center" readingOrder="0"/>
      </ndxf>
    </rcc>
    <rcc rId="0" sId="2" dxf="1">
      <nc r="AJ127">
        <v>33.76</v>
      </nc>
      <ndxf>
        <font>
          <b/>
          <sz val="11"/>
        </font>
        <alignment vertical="center" readingOrder="0"/>
      </ndxf>
    </rcc>
    <rcc rId="0" sId="2" dxf="1">
      <nc r="AJ128">
        <v>33.35</v>
      </nc>
      <ndxf>
        <font>
          <b/>
          <sz val="11"/>
        </font>
        <alignment vertical="center" readingOrder="0"/>
      </ndxf>
    </rcc>
    <rcc rId="0" sId="2" dxf="1">
      <nc r="AJ129">
        <v>34.44</v>
      </nc>
      <ndxf>
        <font>
          <b/>
          <sz val="11"/>
        </font>
        <alignment vertical="center" readingOrder="0"/>
      </ndxf>
    </rcc>
    <rcc rId="0" sId="2" dxf="1">
      <nc r="AJ130">
        <v>34.33</v>
      </nc>
      <ndxf>
        <font>
          <b/>
          <sz val="11"/>
        </font>
        <alignment vertical="center" readingOrder="0"/>
      </ndxf>
    </rcc>
    <rcc rId="0" sId="2" dxf="1">
      <nc r="AJ131">
        <v>34.21</v>
      </nc>
      <ndxf>
        <font>
          <b/>
          <sz val="11"/>
        </font>
        <alignment vertical="center" readingOrder="0"/>
      </ndxf>
    </rcc>
    <rcc rId="0" sId="2" dxf="1">
      <nc r="AJ132">
        <v>34.21</v>
      </nc>
      <ndxf>
        <font>
          <b/>
          <sz val="11"/>
        </font>
        <alignment vertical="center" readingOrder="0"/>
      </ndxf>
    </rcc>
    <rcc rId="0" sId="2" dxf="1">
      <nc r="AJ133">
        <v>34.21</v>
      </nc>
      <ndxf>
        <font>
          <b/>
          <sz val="11"/>
        </font>
        <alignment vertical="center" readingOrder="0"/>
      </ndxf>
    </rcc>
    <rcc rId="0" sId="2" dxf="1">
      <nc r="AJ134">
        <v>34.270000000000003</v>
      </nc>
      <ndxf>
        <font>
          <b/>
          <sz val="11"/>
        </font>
        <alignment vertical="center" readingOrder="0"/>
      </ndxf>
    </rcc>
    <rcc rId="0" sId="2" dxf="1">
      <nc r="AJ135">
        <v>34.229999999999997</v>
      </nc>
      <ndxf>
        <font>
          <b/>
          <sz val="11"/>
        </font>
        <alignment vertical="center" readingOrder="0"/>
      </ndxf>
    </rcc>
    <rcc rId="0" sId="2" dxf="1">
      <nc r="AJ136">
        <v>34.31</v>
      </nc>
      <ndxf>
        <font>
          <b/>
          <sz val="11"/>
        </font>
        <alignment vertical="center" readingOrder="0"/>
      </ndxf>
    </rcc>
    <rcc rId="0" sId="2" dxf="1">
      <nc r="AJ137">
        <v>34.5</v>
      </nc>
      <ndxf>
        <font>
          <b/>
          <sz val="11"/>
        </font>
        <alignment vertical="center" readingOrder="0"/>
      </ndxf>
    </rcc>
    <rcc rId="0" sId="2" dxf="1">
      <nc r="AJ138">
        <v>34.74</v>
      </nc>
      <ndxf>
        <font>
          <b/>
          <sz val="11"/>
        </font>
        <alignment vertical="center" readingOrder="0"/>
      </ndxf>
    </rcc>
    <rcc rId="0" sId="2" dxf="1">
      <nc r="AJ139">
        <v>34.409999999999997</v>
      </nc>
      <ndxf>
        <font>
          <b/>
          <sz val="11"/>
        </font>
        <alignment vertical="center" readingOrder="0"/>
      </ndxf>
    </rcc>
    <rcc rId="0" sId="2" dxf="1">
      <nc r="AJ140">
        <v>34.28</v>
      </nc>
      <ndxf>
        <font>
          <b/>
          <sz val="11"/>
        </font>
        <alignment vertical="center" readingOrder="0"/>
      </ndxf>
    </rcc>
    <rcc rId="0" sId="2" dxf="1">
      <nc r="AJ141">
        <v>34.28</v>
      </nc>
      <ndxf>
        <font>
          <b/>
          <sz val="11"/>
        </font>
        <alignment vertical="center" readingOrder="0"/>
      </ndxf>
    </rcc>
    <rcc rId="0" sId="2" dxf="1">
      <nc r="AJ142">
        <v>34.28</v>
      </nc>
      <ndxf>
        <font>
          <b/>
          <sz val="11"/>
        </font>
        <alignment vertical="center" readingOrder="0"/>
      </ndxf>
    </rcc>
    <rcc rId="0" sId="2" dxf="1">
      <nc r="AJ143">
        <v>34.44</v>
      </nc>
      <ndxf>
        <font>
          <b/>
          <sz val="11"/>
        </font>
        <alignment vertical="center" readingOrder="0"/>
      </ndxf>
    </rcc>
    <rcc rId="0" sId="2" dxf="1">
      <nc r="AJ144">
        <v>34.44</v>
      </nc>
      <ndxf>
        <font>
          <b/>
          <sz val="11"/>
        </font>
        <alignment vertical="center" readingOrder="0"/>
      </ndxf>
    </rcc>
    <rcc rId="0" sId="2" dxf="1">
      <nc r="AJ145">
        <v>34.450000000000003</v>
      </nc>
      <ndxf>
        <font>
          <b/>
          <sz val="11"/>
        </font>
        <alignment vertical="center" readingOrder="0"/>
      </ndxf>
    </rcc>
    <rcc rId="0" sId="2" dxf="1">
      <nc r="AJ146">
        <v>34.44</v>
      </nc>
      <ndxf>
        <font>
          <b/>
          <sz val="11"/>
        </font>
        <alignment vertical="center" readingOrder="0"/>
      </ndxf>
    </rcc>
    <rcc rId="0" sId="2" dxf="1">
      <nc r="AJ147">
        <v>34.44</v>
      </nc>
      <ndxf>
        <font>
          <b/>
          <sz val="11"/>
        </font>
        <alignment vertical="center" readingOrder="0"/>
      </ndxf>
    </rcc>
    <rcc rId="0" sId="2" dxf="1">
      <nc r="AJ148">
        <v>34.31</v>
      </nc>
      <ndxf>
        <font>
          <b/>
          <sz val="11"/>
        </font>
        <alignment vertical="center" readingOrder="0"/>
      </ndxf>
    </rcc>
    <rcc rId="0" sId="2" dxf="1">
      <nc r="AJ149">
        <v>34.409999999999997</v>
      </nc>
      <ndxf>
        <font>
          <b/>
          <sz val="11"/>
        </font>
        <alignment vertical="center" readingOrder="0"/>
      </ndxf>
    </rcc>
    <rcc rId="0" sId="2" dxf="1">
      <nc r="AJ150">
        <v>34.31</v>
      </nc>
      <ndxf>
        <font>
          <b/>
          <sz val="11"/>
        </font>
        <alignment vertical="center" readingOrder="0"/>
      </ndxf>
    </rcc>
    <rcc rId="0" sId="2" dxf="1">
      <nc r="AJ151">
        <v>34.22</v>
      </nc>
      <ndxf>
        <font>
          <b/>
          <sz val="11"/>
        </font>
        <alignment vertical="center" readingOrder="0"/>
      </ndxf>
    </rcc>
    <rcc rId="0" sId="2" dxf="1">
      <nc r="AJ152">
        <v>34.31</v>
      </nc>
      <ndxf>
        <font>
          <b/>
          <sz val="11"/>
        </font>
        <alignment vertical="center" readingOrder="0"/>
      </ndxf>
    </rcc>
    <rcc rId="0" sId="2" dxf="1">
      <nc r="AJ153">
        <v>34.340000000000003</v>
      </nc>
      <ndxf>
        <font>
          <b/>
          <sz val="11"/>
        </font>
        <alignment vertical="center" readingOrder="0"/>
      </ndxf>
    </rcc>
    <rcc rId="0" sId="2" dxf="1">
      <nc r="AJ154">
        <v>34.21</v>
      </nc>
      <ndxf>
        <font>
          <b/>
          <sz val="11"/>
        </font>
        <alignment vertical="center" readingOrder="0"/>
      </ndxf>
    </rcc>
    <rcc rId="0" sId="2" dxf="1">
      <nc r="AJ155">
        <v>35.96</v>
      </nc>
      <ndxf>
        <font>
          <b/>
          <sz val="11"/>
        </font>
        <alignment vertical="center" readingOrder="0"/>
      </ndxf>
    </rcc>
    <rcc rId="0" sId="2" dxf="1">
      <nc r="AJ156">
        <v>34.130000000000003</v>
      </nc>
      <ndxf>
        <font>
          <b/>
          <sz val="11"/>
        </font>
        <alignment vertical="center" readingOrder="0"/>
      </ndxf>
    </rcc>
    <rcc rId="0" sId="2" dxf="1">
      <nc r="AJ157">
        <v>34.44</v>
      </nc>
      <ndxf>
        <font>
          <b/>
          <sz val="11"/>
        </font>
        <alignment vertical="center" readingOrder="0"/>
      </ndxf>
    </rcc>
    <rcc rId="0" sId="2" dxf="1">
      <nc r="AJ158">
        <v>34.26</v>
      </nc>
      <ndxf>
        <font>
          <b/>
          <sz val="11"/>
        </font>
        <alignment vertical="center" readingOrder="0"/>
      </ndxf>
    </rcc>
    <rcc rId="0" sId="2" dxf="1">
      <nc r="AJ159">
        <v>34.35</v>
      </nc>
      <ndxf>
        <font>
          <b/>
          <sz val="11"/>
        </font>
        <alignment vertical="center" readingOrder="0"/>
      </ndxf>
    </rcc>
    <rcc rId="0" sId="2" dxf="1">
      <nc r="AJ160">
        <v>34.94</v>
      </nc>
      <ndxf>
        <font>
          <b/>
          <sz val="11"/>
        </font>
        <alignment vertical="center" readingOrder="0"/>
      </ndxf>
    </rcc>
    <rcc rId="0" sId="2" dxf="1">
      <nc r="AJ161">
        <v>34.44</v>
      </nc>
      <ndxf>
        <font>
          <b/>
          <sz val="11"/>
        </font>
        <alignment vertical="center" readingOrder="0"/>
      </ndxf>
    </rcc>
    <rcc rId="0" sId="2" dxf="1">
      <nc r="AJ162">
        <v>33.340000000000003</v>
      </nc>
      <ndxf>
        <font>
          <b/>
          <sz val="11"/>
        </font>
        <alignment vertical="center" readingOrder="0"/>
      </ndxf>
    </rcc>
    <rcc rId="0" sId="2" dxf="1">
      <nc r="AJ163">
        <v>34.46</v>
      </nc>
      <ndxf>
        <font>
          <b/>
          <sz val="11"/>
        </font>
        <alignment vertical="center" readingOrder="0"/>
      </ndxf>
    </rcc>
    <rcc rId="0" sId="2" dxf="1">
      <nc r="AJ164">
        <v>33.85</v>
      </nc>
      <ndxf>
        <font>
          <b/>
          <sz val="11"/>
        </font>
        <alignment vertical="center" readingOrder="0"/>
      </ndxf>
    </rcc>
    <rcc rId="0" sId="2" dxf="1">
      <nc r="AJ165">
        <v>34.29</v>
      </nc>
      <ndxf>
        <font>
          <b/>
          <sz val="11"/>
        </font>
        <alignment vertical="center" readingOrder="0"/>
      </ndxf>
    </rcc>
    <rcc rId="0" sId="2" dxf="1">
      <nc r="AJ166">
        <v>34.26</v>
      </nc>
      <ndxf>
        <font>
          <b/>
          <sz val="11"/>
        </font>
        <alignment vertical="center" readingOrder="0"/>
      </ndxf>
    </rcc>
    <rcc rId="0" sId="2" dxf="1">
      <nc r="AJ167">
        <v>33.75</v>
      </nc>
      <ndxf>
        <font>
          <b/>
          <sz val="11"/>
        </font>
        <alignment vertical="center" readingOrder="0"/>
      </ndxf>
    </rcc>
    <rcc rId="0" sId="2" dxf="1">
      <nc r="AJ168">
        <v>33.74</v>
      </nc>
      <ndxf>
        <font>
          <b/>
          <sz val="11"/>
        </font>
        <alignment vertical="center" readingOrder="0"/>
      </ndxf>
    </rcc>
    <rcc rId="0" sId="2" dxf="1">
      <nc r="AJ169">
        <v>34.270000000000003</v>
      </nc>
      <ndxf>
        <font>
          <b/>
          <sz val="11"/>
        </font>
        <alignment vertical="center" readingOrder="0"/>
      </ndxf>
    </rcc>
    <rcc rId="0" sId="2" dxf="1">
      <nc r="AJ170">
        <v>34.44</v>
      </nc>
      <ndxf>
        <font>
          <b/>
          <sz val="11"/>
        </font>
        <alignment vertical="center" readingOrder="0"/>
      </ndxf>
    </rcc>
    <rcc rId="0" sId="2" dxf="1">
      <nc r="AJ171">
        <v>33.36</v>
      </nc>
      <ndxf>
        <font>
          <b/>
          <sz val="11"/>
        </font>
        <alignment vertical="center" readingOrder="0"/>
      </ndxf>
    </rcc>
    <rcc rId="0" sId="2" dxf="1">
      <nc r="AJ172">
        <v>34.46</v>
      </nc>
      <ndxf>
        <font>
          <b/>
          <sz val="11"/>
        </font>
        <alignment vertical="center" readingOrder="0"/>
      </ndxf>
    </rcc>
    <rcc rId="0" sId="2" dxf="1">
      <nc r="AJ173">
        <v>34.36</v>
      </nc>
      <ndxf>
        <font>
          <b/>
          <sz val="11"/>
        </font>
        <alignment vertical="center" readingOrder="0"/>
      </ndxf>
    </rcc>
    <rcc rId="0" sId="2" dxf="1">
      <nc r="AJ174">
        <v>34.69</v>
      </nc>
      <ndxf>
        <font>
          <b/>
          <sz val="11"/>
        </font>
        <alignment vertical="center" readingOrder="0"/>
      </ndxf>
    </rcc>
    <rcc rId="0" sId="2" dxf="1">
      <nc r="AJ175">
        <v>34.78</v>
      </nc>
      <ndxf>
        <font>
          <b/>
          <sz val="11"/>
        </font>
        <alignment vertical="center" readingOrder="0"/>
      </ndxf>
    </rcc>
    <rcc rId="0" sId="2" dxf="1">
      <nc r="AJ176">
        <v>34.78</v>
      </nc>
      <ndxf>
        <font>
          <b/>
          <sz val="11"/>
        </font>
        <alignment vertical="center" readingOrder="0"/>
      </ndxf>
    </rcc>
    <rcc rId="0" sId="2" dxf="1">
      <nc r="AJ177">
        <v>34.770000000000003</v>
      </nc>
      <ndxf>
        <font>
          <b/>
          <sz val="11"/>
        </font>
        <alignment vertical="center" readingOrder="0"/>
      </ndxf>
    </rcc>
    <rfmt sheetId="2" sqref="AJ178" start="0" length="0">
      <dxf>
        <font>
          <b/>
          <sz val="11"/>
        </font>
        <alignment vertical="center" readingOrder="0"/>
      </dxf>
    </rfmt>
    <rcc rId="0" sId="2" dxf="1">
      <nc r="AJ179">
        <v>34.44</v>
      </nc>
      <ndxf>
        <font>
          <b/>
          <sz val="11"/>
        </font>
        <alignment vertical="center" readingOrder="0"/>
      </ndxf>
    </rcc>
    <rcc rId="0" sId="2" dxf="1">
      <nc r="AJ180">
        <v>33.75</v>
      </nc>
      <ndxf>
        <font>
          <b/>
          <sz val="11"/>
        </font>
        <alignment vertical="center" readingOrder="0"/>
      </ndxf>
    </rcc>
    <rcc rId="0" sId="2" dxf="1">
      <nc r="AJ181">
        <v>29.51</v>
      </nc>
      <ndxf>
        <font>
          <b/>
          <sz val="11"/>
        </font>
        <alignment vertical="center" readingOrder="0"/>
      </ndxf>
    </rcc>
    <rcc rId="0" sId="2" dxf="1">
      <nc r="AJ182">
        <v>29.55</v>
      </nc>
      <ndxf>
        <font>
          <b/>
          <sz val="11"/>
        </font>
        <alignment vertical="center" readingOrder="0"/>
      </ndxf>
    </rcc>
    <rcc rId="0" sId="2" dxf="1">
      <nc r="AJ183">
        <v>33.85</v>
      </nc>
      <ndxf>
        <font>
          <b/>
          <sz val="11"/>
        </font>
        <alignment vertical="center" readingOrder="0"/>
      </ndxf>
    </rcc>
    <rcc rId="0" sId="2" dxf="1">
      <nc r="AJ184">
        <v>33.92</v>
      </nc>
      <ndxf>
        <font>
          <b/>
          <sz val="11"/>
        </font>
        <alignment vertical="center" readingOrder="0"/>
      </ndxf>
    </rcc>
    <rcc rId="0" sId="2" dxf="1">
      <nc r="AJ185">
        <v>33.83</v>
      </nc>
      <ndxf>
        <font>
          <b/>
          <sz val="11"/>
        </font>
        <alignment vertical="center" readingOrder="0"/>
      </ndxf>
    </rcc>
    <rcc rId="0" sId="2" dxf="1">
      <nc r="AJ186">
        <v>33.85</v>
      </nc>
      <ndxf>
        <font>
          <b/>
          <sz val="11"/>
        </font>
        <alignment vertical="center" readingOrder="0"/>
      </ndxf>
    </rcc>
    <rcc rId="0" sId="2" dxf="1">
      <nc r="AJ187">
        <v>34.020000000000003</v>
      </nc>
      <ndxf>
        <font>
          <b/>
          <sz val="11"/>
        </font>
        <alignment vertical="center" readingOrder="0"/>
      </ndxf>
    </rcc>
    <rcc rId="0" sId="2" dxf="1">
      <nc r="AJ188">
        <v>34.18</v>
      </nc>
      <ndxf>
        <font>
          <b/>
          <sz val="11"/>
        </font>
        <alignment vertical="center" readingOrder="0"/>
      </ndxf>
    </rcc>
    <rcc rId="0" sId="2" dxf="1">
      <nc r="AJ189">
        <v>34.07</v>
      </nc>
      <ndxf>
        <font>
          <b/>
          <sz val="11"/>
        </font>
        <alignment vertical="center" readingOrder="0"/>
      </ndxf>
    </rcc>
    <rcc rId="0" sId="2" dxf="1">
      <nc r="AJ190">
        <v>34.299999999999997</v>
      </nc>
      <ndxf>
        <font>
          <b/>
          <sz val="11"/>
        </font>
        <alignment vertical="center" readingOrder="0"/>
      </ndxf>
    </rcc>
    <rcc rId="0" sId="2" dxf="1">
      <nc r="AJ191">
        <v>34.380000000000003</v>
      </nc>
      <ndxf>
        <font>
          <b/>
          <sz val="11"/>
        </font>
        <alignment vertical="center" readingOrder="0"/>
      </ndxf>
    </rcc>
    <rcc rId="0" sId="2" dxf="1">
      <nc r="AJ192">
        <v>34.090000000000003</v>
      </nc>
      <ndxf>
        <font>
          <b/>
          <sz val="11"/>
        </font>
        <alignment vertical="center" readingOrder="0"/>
      </ndxf>
    </rcc>
    <rcc rId="0" sId="2" dxf="1">
      <nc r="AJ193">
        <v>33.71</v>
      </nc>
      <ndxf>
        <font>
          <b/>
          <sz val="11"/>
        </font>
        <alignment vertical="center" readingOrder="0"/>
      </ndxf>
    </rcc>
    <rcc rId="0" sId="2" dxf="1">
      <nc r="AJ194">
        <v>34.03</v>
      </nc>
      <ndxf>
        <font>
          <b/>
          <sz val="11"/>
        </font>
        <alignment vertical="center" readingOrder="0"/>
      </ndxf>
    </rcc>
    <rcc rId="0" sId="2" dxf="1">
      <nc r="AJ195">
        <v>34.53</v>
      </nc>
      <ndxf>
        <font>
          <b/>
          <sz val="11"/>
        </font>
        <alignment vertical="center" readingOrder="0"/>
      </ndxf>
    </rcc>
    <rcc rId="0" sId="2" dxf="1">
      <nc r="AJ196">
        <v>33.97</v>
      </nc>
      <ndxf>
        <font>
          <b/>
          <sz val="11"/>
        </font>
        <alignment vertical="center" readingOrder="0"/>
      </ndxf>
    </rcc>
    <rcc rId="0" sId="2" dxf="1">
      <nc r="AJ197">
        <v>33.97</v>
      </nc>
      <ndxf>
        <font>
          <b/>
          <sz val="11"/>
        </font>
        <alignment vertical="center" readingOrder="0"/>
      </ndxf>
    </rcc>
    <rcc rId="0" sId="2" dxf="1">
      <nc r="AJ198">
        <v>33.99</v>
      </nc>
      <ndxf>
        <font>
          <b/>
          <sz val="11"/>
        </font>
        <alignment vertical="center" readingOrder="0"/>
      </ndxf>
    </rcc>
    <rfmt sheetId="2" sqref="AJ199" start="0" length="0">
      <dxf>
        <font>
          <b/>
          <sz val="11"/>
        </font>
        <alignment vertical="center" readingOrder="0"/>
      </dxf>
    </rfmt>
    <rcc rId="0" sId="2" dxf="1">
      <nc r="AJ200">
        <v>34.19</v>
      </nc>
      <ndxf>
        <font>
          <b/>
          <sz val="11"/>
        </font>
        <alignment vertical="center" readingOrder="0"/>
      </ndxf>
    </rcc>
    <rcc rId="0" sId="2" dxf="1">
      <nc r="AJ201">
        <v>33.340000000000003</v>
      </nc>
      <ndxf>
        <font>
          <b/>
          <sz val="11"/>
        </font>
        <alignment vertical="center" readingOrder="0"/>
      </ndxf>
    </rcc>
    <rcc rId="0" sId="2" dxf="1">
      <nc r="AJ202">
        <v>34.229999999999997</v>
      </nc>
      <ndxf>
        <font>
          <b/>
          <sz val="11"/>
        </font>
        <alignment vertical="center" readingOrder="0"/>
      </ndxf>
    </rcc>
    <rcc rId="0" sId="2" dxf="1">
      <nc r="AJ203">
        <v>33.76</v>
      </nc>
      <ndxf>
        <font>
          <b/>
          <sz val="11"/>
        </font>
        <alignment vertical="center" readingOrder="0"/>
      </ndxf>
    </rcc>
    <rcc rId="0" sId="2" dxf="1">
      <nc r="AJ204">
        <v>34.380000000000003</v>
      </nc>
      <ndxf>
        <font>
          <b/>
          <sz val="11"/>
        </font>
        <alignment vertical="center" readingOrder="0"/>
      </ndxf>
    </rcc>
    <rcc rId="0" sId="2" dxf="1">
      <nc r="AJ205">
        <v>34.39</v>
      </nc>
      <ndxf>
        <font>
          <b/>
          <sz val="11"/>
        </font>
        <alignment vertical="center" readingOrder="0"/>
      </ndxf>
    </rcc>
    <rcc rId="0" sId="2" dxf="1">
      <nc r="AJ206">
        <v>34.380000000000003</v>
      </nc>
      <ndxf>
        <font>
          <b/>
          <sz val="11"/>
        </font>
        <alignment vertical="center" readingOrder="0"/>
      </ndxf>
    </rcc>
    <rcc rId="0" sId="2" dxf="1">
      <nc r="AJ207">
        <v>34.29</v>
      </nc>
      <ndxf>
        <font>
          <b/>
          <sz val="11"/>
        </font>
        <alignment vertical="center" readingOrder="0"/>
      </ndxf>
    </rcc>
    <rcc rId="0" sId="2" dxf="1">
      <nc r="AJ208">
        <v>34.44</v>
      </nc>
      <ndxf>
        <font>
          <b/>
          <sz val="11"/>
        </font>
        <alignment vertical="center" readingOrder="0"/>
      </ndxf>
    </rcc>
    <rcc rId="0" sId="2" dxf="1">
      <nc r="AJ209">
        <v>34.57</v>
      </nc>
      <ndxf>
        <font>
          <b/>
          <sz val="11"/>
        </font>
        <alignment vertical="center" readingOrder="0"/>
      </ndxf>
    </rcc>
    <rcc rId="0" sId="2" dxf="1">
      <nc r="AJ210">
        <v>34.42</v>
      </nc>
      <ndxf>
        <font>
          <b/>
          <sz val="11"/>
        </font>
        <alignment vertical="center" readingOrder="0"/>
      </ndxf>
    </rcc>
    <rcc rId="0" sId="2" dxf="1">
      <nc r="AJ211">
        <v>34.729999999999997</v>
      </nc>
      <ndxf>
        <font>
          <b/>
          <sz val="11"/>
        </font>
        <alignment vertical="center" readingOrder="0"/>
      </ndxf>
    </rcc>
    <rcc rId="0" sId="2" dxf="1">
      <nc r="AJ212">
        <v>34.44</v>
      </nc>
      <ndxf>
        <font>
          <b/>
          <sz val="11"/>
        </font>
        <alignment vertical="center" readingOrder="0"/>
      </ndxf>
    </rcc>
    <rcc rId="0" sId="2" dxf="1">
      <nc r="AJ213">
        <v>34.090000000000003</v>
      </nc>
      <ndxf>
        <font>
          <b/>
          <sz val="11"/>
        </font>
        <alignment vertical="center" readingOrder="0"/>
      </ndxf>
    </rcc>
    <rcc rId="0" sId="2" dxf="1">
      <nc r="AJ214">
        <v>33.340000000000003</v>
      </nc>
      <ndxf>
        <font>
          <b/>
          <sz val="11"/>
        </font>
        <alignment vertical="center" readingOrder="0"/>
      </ndxf>
    </rcc>
    <rcc rId="0" sId="2" dxf="1">
      <nc r="AJ215">
        <v>34.1</v>
      </nc>
      <ndxf>
        <font>
          <b/>
          <sz val="11"/>
        </font>
        <alignment vertical="center" readingOrder="0"/>
      </ndxf>
    </rcc>
    <rcc rId="0" sId="2" dxf="1">
      <nc r="AJ216">
        <v>34.43</v>
      </nc>
      <ndxf>
        <font>
          <b/>
          <sz val="11"/>
        </font>
        <alignment vertical="center" readingOrder="0"/>
      </ndxf>
    </rcc>
    <rcc rId="0" sId="2" dxf="1">
      <nc r="AJ217">
        <v>34.770000000000003</v>
      </nc>
      <ndxf>
        <font>
          <b/>
          <sz val="11"/>
        </font>
        <alignment vertical="center" readingOrder="0"/>
      </ndxf>
    </rcc>
    <rcc rId="0" sId="2" dxf="1">
      <nc r="AJ218">
        <v>34.72</v>
      </nc>
      <ndxf>
        <font>
          <b/>
          <sz val="11"/>
        </font>
        <alignment vertical="center" readingOrder="0"/>
      </ndxf>
    </rcc>
    <rcc rId="0" sId="2" dxf="1">
      <nc r="AJ219">
        <v>34.729999999999997</v>
      </nc>
      <ndxf>
        <font>
          <b/>
          <sz val="11"/>
        </font>
        <alignment vertical="center" readingOrder="0"/>
      </ndxf>
    </rcc>
    <rcc rId="0" sId="2" dxf="1">
      <nc r="AJ220">
        <v>34.700000000000003</v>
      </nc>
      <ndxf>
        <font>
          <b/>
          <sz val="11"/>
        </font>
        <alignment vertical="center" readingOrder="0"/>
      </ndxf>
    </rcc>
    <rcc rId="0" sId="2" dxf="1">
      <nc r="AJ221">
        <v>34.47</v>
      </nc>
      <ndxf>
        <font>
          <b/>
          <sz val="11"/>
        </font>
        <alignment vertical="center" readingOrder="0"/>
      </ndxf>
    </rcc>
    <rcc rId="0" sId="2" dxf="1">
      <nc r="AJ222">
        <v>34.700000000000003</v>
      </nc>
      <ndxf>
        <font>
          <b/>
          <sz val="11"/>
        </font>
        <alignment vertical="center" readingOrder="0"/>
      </ndxf>
    </rcc>
    <rcc rId="0" sId="2" dxf="1">
      <nc r="AJ223" t="e">
        <v>#N/A</v>
      </nc>
      <ndxf>
        <font>
          <b/>
          <sz val="11"/>
        </font>
        <alignment vertical="center" readingOrder="0"/>
      </ndxf>
    </rcc>
    <rcc rId="0" sId="2" dxf="1">
      <nc r="AJ224">
        <v>34.49</v>
      </nc>
      <ndxf>
        <font>
          <b/>
          <sz val="11"/>
        </font>
        <alignment vertical="center" readingOrder="0"/>
      </ndxf>
    </rcc>
    <rcc rId="0" sId="2" dxf="1">
      <nc r="AJ225">
        <v>34.700000000000003</v>
      </nc>
      <ndxf>
        <font>
          <b/>
          <sz val="11"/>
        </font>
        <alignment vertical="center" readingOrder="0"/>
      </ndxf>
    </rcc>
    <rcc rId="0" sId="2" dxf="1">
      <nc r="AJ226">
        <v>34.74</v>
      </nc>
      <ndxf>
        <font>
          <b/>
          <sz val="11"/>
        </font>
        <alignment vertical="center" readingOrder="0"/>
      </ndxf>
    </rcc>
    <rcc rId="0" sId="2" dxf="1">
      <nc r="AJ227">
        <v>34.25</v>
      </nc>
      <ndxf>
        <font>
          <b/>
          <sz val="11"/>
        </font>
        <alignment vertical="center" readingOrder="0"/>
      </ndxf>
    </rcc>
    <rcc rId="0" sId="2" dxf="1">
      <nc r="AJ228">
        <v>34.1</v>
      </nc>
      <ndxf>
        <font>
          <b/>
          <sz val="11"/>
        </font>
        <alignment vertical="center" readingOrder="0"/>
      </ndxf>
    </rcc>
    <rcc rId="0" sId="2" dxf="1">
      <nc r="AJ229">
        <v>34.28</v>
      </nc>
      <ndxf>
        <font>
          <b/>
          <sz val="11"/>
        </font>
        <alignment vertical="center" readingOrder="0"/>
      </ndxf>
    </rcc>
    <rcc rId="0" sId="2" dxf="1">
      <nc r="AJ230">
        <v>34.36</v>
      </nc>
      <ndxf>
        <font>
          <b/>
          <sz val="11"/>
        </font>
        <alignment vertical="center" readingOrder="0"/>
      </ndxf>
    </rcc>
    <rcc rId="0" sId="2" dxf="1">
      <nc r="AJ231">
        <v>33.4</v>
      </nc>
      <ndxf>
        <font>
          <b/>
          <sz val="11"/>
        </font>
        <alignment vertical="center" readingOrder="0"/>
      </ndxf>
    </rcc>
    <rcc rId="0" sId="2" dxf="1">
      <nc r="AJ232">
        <v>34.33</v>
      </nc>
      <ndxf>
        <font>
          <b/>
          <sz val="11"/>
        </font>
        <alignment vertical="center" readingOrder="0"/>
      </ndxf>
    </rcc>
    <rcc rId="0" sId="2" dxf="1">
      <nc r="AJ233">
        <v>34.340000000000003</v>
      </nc>
      <ndxf>
        <font>
          <b/>
          <sz val="11"/>
        </font>
        <alignment vertical="center" readingOrder="0"/>
      </ndxf>
    </rcc>
    <rcc rId="0" sId="2" dxf="1">
      <nc r="AJ234">
        <v>34.33</v>
      </nc>
      <ndxf>
        <font>
          <b/>
          <sz val="11"/>
        </font>
        <alignment vertical="center" readingOrder="0"/>
      </ndxf>
    </rcc>
    <rcc rId="0" sId="2" dxf="1">
      <nc r="AJ235">
        <v>33.78</v>
      </nc>
      <ndxf>
        <font>
          <b/>
          <sz val="11"/>
        </font>
        <alignment vertical="center" readingOrder="0"/>
      </ndxf>
    </rcc>
    <rcc rId="0" sId="2" dxf="1">
      <nc r="AJ236">
        <v>33.99</v>
      </nc>
      <ndxf>
        <font>
          <b/>
          <sz val="11"/>
        </font>
        <alignment vertical="center" readingOrder="0"/>
      </ndxf>
    </rcc>
    <rcc rId="0" sId="2" dxf="1">
      <nc r="AJ237">
        <v>33.869999999999997</v>
      </nc>
      <ndxf>
        <font>
          <b/>
          <sz val="11"/>
        </font>
        <alignment vertical="center" readingOrder="0"/>
      </ndxf>
    </rcc>
    <rcc rId="0" sId="2" dxf="1">
      <nc r="AJ238">
        <v>34.44</v>
      </nc>
      <ndxf>
        <font>
          <b/>
          <sz val="11"/>
        </font>
        <alignment vertical="center" readingOrder="0"/>
      </ndxf>
    </rcc>
    <rcc rId="0" sId="2" dxf="1">
      <nc r="AJ239">
        <v>34.21</v>
      </nc>
      <ndxf>
        <font>
          <b/>
          <sz val="11"/>
        </font>
        <alignment vertical="center" readingOrder="0"/>
      </ndxf>
    </rcc>
    <rcc rId="0" sId="2" dxf="1">
      <nc r="AJ240">
        <v>34.26</v>
      </nc>
      <ndxf>
        <font>
          <b/>
          <sz val="11"/>
        </font>
        <alignment vertical="center" readingOrder="0"/>
      </ndxf>
    </rcc>
    <rcc rId="0" sId="2" dxf="1">
      <nc r="AJ241">
        <v>29.52</v>
      </nc>
      <ndxf>
        <font>
          <b/>
          <sz val="11"/>
        </font>
        <alignment vertical="center" readingOrder="0"/>
      </ndxf>
    </rcc>
    <rcc rId="0" sId="2" dxf="1">
      <nc r="AJ242">
        <v>34.270000000000003</v>
      </nc>
      <ndxf>
        <font>
          <b/>
          <sz val="11"/>
        </font>
        <alignment vertical="center" readingOrder="0"/>
      </ndxf>
    </rcc>
    <rcc rId="0" sId="2" dxf="1">
      <nc r="AJ243">
        <v>34.26</v>
      </nc>
      <ndxf>
        <font>
          <b/>
          <sz val="11"/>
        </font>
        <alignment vertical="center" readingOrder="0"/>
      </ndxf>
    </rcc>
    <rcc rId="0" sId="2" dxf="1">
      <nc r="AJ244">
        <v>34.299999999999997</v>
      </nc>
      <ndxf>
        <font>
          <b/>
          <sz val="11"/>
        </font>
        <alignment vertical="center" readingOrder="0"/>
      </ndxf>
    </rcc>
    <rcc rId="0" sId="2" dxf="1">
      <nc r="AJ245">
        <v>34.01</v>
      </nc>
      <ndxf>
        <font>
          <b/>
          <sz val="11"/>
        </font>
        <alignment vertical="center" readingOrder="0"/>
      </ndxf>
    </rcc>
    <rcc rId="0" sId="2" dxf="1">
      <nc r="AJ246">
        <v>33.76</v>
      </nc>
      <ndxf>
        <font>
          <b/>
          <sz val="11"/>
        </font>
        <alignment vertical="center" readingOrder="0"/>
      </ndxf>
    </rcc>
    <rcc rId="0" sId="2" dxf="1">
      <nc r="AJ247">
        <v>34.159999999999997</v>
      </nc>
      <ndxf>
        <font>
          <b/>
          <sz val="11"/>
        </font>
        <alignment vertical="center" readingOrder="0"/>
      </ndxf>
    </rcc>
    <rcc rId="0" sId="2" dxf="1">
      <nc r="AJ248">
        <v>33.93</v>
      </nc>
      <ndxf>
        <font>
          <b/>
          <sz val="11"/>
        </font>
        <alignment vertical="center" readingOrder="0"/>
      </ndxf>
    </rcc>
    <rcc rId="0" sId="2" dxf="1">
      <nc r="AJ249">
        <v>34</v>
      </nc>
      <ndxf>
        <font>
          <b/>
          <sz val="11"/>
        </font>
        <alignment vertical="center" readingOrder="0"/>
      </ndxf>
    </rcc>
    <rfmt sheetId="2" sqref="AJ250" start="0" length="0">
      <dxf>
        <font>
          <b/>
          <sz val="11"/>
        </font>
        <alignment vertical="center" readingOrder="0"/>
      </dxf>
    </rfmt>
    <rcc rId="0" sId="2" dxf="1">
      <nc r="AJ251">
        <v>34.04</v>
      </nc>
      <ndxf>
        <font>
          <b/>
          <sz val="11"/>
        </font>
        <alignment vertical="center" readingOrder="0"/>
      </ndxf>
    </rcc>
    <rcc rId="0" sId="2" dxf="1">
      <nc r="AJ252">
        <v>33.97</v>
      </nc>
      <ndxf>
        <font>
          <b/>
          <sz val="11"/>
        </font>
        <alignment vertical="center" readingOrder="0"/>
      </ndxf>
    </rcc>
    <rcc rId="0" sId="2" dxf="1">
      <nc r="AJ253">
        <v>33.869999999999997</v>
      </nc>
      <ndxf>
        <font>
          <b/>
          <sz val="11"/>
        </font>
        <alignment vertical="center" readingOrder="0"/>
      </ndxf>
    </rcc>
    <rcc rId="0" sId="2" dxf="1">
      <nc r="AJ254">
        <v>34.06</v>
      </nc>
      <ndxf>
        <font>
          <b/>
          <sz val="11"/>
        </font>
        <alignment vertical="center" readingOrder="0"/>
      </ndxf>
    </rcc>
    <rcc rId="0" sId="2" dxf="1">
      <nc r="AJ255">
        <v>33.409999999999997</v>
      </nc>
      <ndxf>
        <font>
          <b/>
          <sz val="11"/>
        </font>
        <alignment vertical="center" readingOrder="0"/>
      </ndxf>
    </rcc>
    <rcc rId="0" sId="2" dxf="1">
      <nc r="AJ256">
        <v>34.380000000000003</v>
      </nc>
      <ndxf>
        <font>
          <b/>
          <sz val="11"/>
        </font>
        <alignment vertical="center" readingOrder="0"/>
      </ndxf>
    </rcc>
    <rcc rId="0" sId="2" dxf="1">
      <nc r="AJ257">
        <v>34.33</v>
      </nc>
      <ndxf>
        <font>
          <b/>
          <sz val="11"/>
        </font>
        <alignment vertical="center" readingOrder="0"/>
      </ndxf>
    </rcc>
    <rcc rId="0" sId="2" dxf="1">
      <nc r="AJ258">
        <v>34.39</v>
      </nc>
      <ndxf>
        <font>
          <b/>
          <sz val="11"/>
        </font>
        <alignment vertical="center" readingOrder="0"/>
      </ndxf>
    </rcc>
    <rcc rId="0" sId="2" dxf="1">
      <nc r="AJ259">
        <v>34.340000000000003</v>
      </nc>
      <ndxf>
        <font>
          <b/>
          <sz val="11"/>
        </font>
        <alignment vertical="center" readingOrder="0"/>
      </ndxf>
    </rcc>
    <rcc rId="0" sId="2" dxf="1">
      <nc r="AJ260">
        <v>34.450000000000003</v>
      </nc>
      <ndxf>
        <font>
          <b/>
          <sz val="11"/>
        </font>
        <alignment vertical="center" readingOrder="0"/>
      </ndxf>
    </rcc>
    <rcc rId="0" sId="2" dxf="1">
      <nc r="AJ261">
        <v>34.44</v>
      </nc>
      <ndxf>
        <font>
          <b/>
          <sz val="11"/>
        </font>
        <alignment vertical="center" readingOrder="0"/>
      </ndxf>
    </rcc>
    <rcc rId="0" sId="2" dxf="1">
      <nc r="AJ262">
        <v>34.21</v>
      </nc>
      <ndxf>
        <font>
          <b/>
          <sz val="11"/>
        </font>
        <alignment vertical="center" readingOrder="0"/>
      </ndxf>
    </rcc>
    <rcc rId="0" sId="2" dxf="1">
      <nc r="AJ263">
        <v>34.43</v>
      </nc>
      <ndxf>
        <font>
          <b/>
          <sz val="11"/>
        </font>
        <alignment vertical="center" readingOrder="0"/>
      </ndxf>
    </rcc>
    <rcc rId="0" sId="2" dxf="1">
      <nc r="AJ264">
        <v>34.43</v>
      </nc>
      <ndxf>
        <font>
          <b/>
          <sz val="11"/>
        </font>
        <alignment vertical="center" readingOrder="0"/>
      </ndxf>
    </rcc>
    <rcc rId="0" sId="2" dxf="1">
      <nc r="AJ265">
        <v>34.43</v>
      </nc>
      <ndxf>
        <font>
          <b/>
          <sz val="11"/>
        </font>
        <alignment vertical="center" readingOrder="0"/>
      </ndxf>
    </rcc>
    <rcc rId="0" sId="2" dxf="1">
      <nc r="AJ266">
        <v>34.43</v>
      </nc>
      <ndxf>
        <font>
          <b/>
          <sz val="11"/>
        </font>
        <alignment vertical="center" readingOrder="0"/>
      </ndxf>
    </rcc>
    <rcc rId="0" sId="2" dxf="1">
      <nc r="AJ267">
        <v>33.79</v>
      </nc>
      <ndxf>
        <font>
          <b/>
          <sz val="11"/>
        </font>
        <alignment vertical="center" readingOrder="0"/>
      </ndxf>
    </rcc>
    <rcc rId="0" sId="2" dxf="1">
      <nc r="AJ268">
        <v>34.369999999999997</v>
      </nc>
      <ndxf>
        <font>
          <b/>
          <sz val="11"/>
        </font>
        <alignment vertical="center" readingOrder="0"/>
      </ndxf>
    </rcc>
    <rcc rId="0" sId="2" dxf="1">
      <nc r="AJ269">
        <v>35.130000000000003</v>
      </nc>
      <ndxf>
        <font>
          <b/>
          <sz val="11"/>
        </font>
        <alignment vertical="center" readingOrder="0"/>
      </ndxf>
    </rcc>
    <rcc rId="0" sId="2" dxf="1">
      <nc r="AJ270">
        <v>33.54</v>
      </nc>
      <ndxf>
        <font>
          <b/>
          <sz val="11"/>
        </font>
        <alignment vertical="center" readingOrder="0"/>
      </ndxf>
    </rcc>
    <rfmt sheetId="2" sqref="AJ271" start="0" length="0">
      <dxf>
        <font>
          <b/>
          <sz val="11"/>
        </font>
        <alignment vertical="center" readingOrder="0"/>
      </dxf>
    </rfmt>
    <rcc rId="0" sId="2" dxf="1">
      <nc r="AJ272">
        <v>34.729999999999997</v>
      </nc>
      <ndxf>
        <font>
          <b/>
          <sz val="11"/>
        </font>
        <alignment vertical="center" readingOrder="0"/>
      </ndxf>
    </rcc>
    <rfmt sheetId="2" sqref="AJ273" start="0" length="0">
      <dxf>
        <font>
          <b/>
          <sz val="11"/>
        </font>
        <alignment vertical="center" readingOrder="0"/>
      </dxf>
    </rfmt>
    <rcc rId="0" sId="2" dxf="1">
      <nc r="AJ274">
        <v>34.74</v>
      </nc>
      <ndxf>
        <font>
          <b/>
          <sz val="11"/>
        </font>
        <alignment vertical="center" readingOrder="0"/>
      </ndxf>
    </rcc>
    <rcc rId="0" sId="2" dxf="1">
      <nc r="AJ275">
        <v>34.39</v>
      </nc>
      <ndxf>
        <font>
          <b/>
          <sz val="11"/>
        </font>
        <alignment vertical="center" readingOrder="0"/>
      </ndxf>
    </rcc>
    <rcc rId="0" sId="2" dxf="1">
      <nc r="AJ276">
        <v>34.6</v>
      </nc>
      <ndxf>
        <font>
          <b/>
          <sz val="11"/>
        </font>
        <alignment vertical="center" readingOrder="0"/>
      </ndxf>
    </rcc>
    <rcc rId="0" sId="2" dxf="1">
      <nc r="AJ277">
        <v>34.6</v>
      </nc>
      <ndxf>
        <font>
          <b/>
          <sz val="11"/>
        </font>
        <alignment vertical="center" readingOrder="0"/>
      </ndxf>
    </rcc>
    <rcc rId="0" sId="2" dxf="1">
      <nc r="AJ278">
        <v>34.57</v>
      </nc>
      <ndxf>
        <font>
          <b/>
          <sz val="11"/>
        </font>
        <alignment vertical="center" readingOrder="0"/>
      </ndxf>
    </rcc>
    <rcc rId="0" sId="2" dxf="1">
      <nc r="AJ279">
        <v>34.6</v>
      </nc>
      <ndxf>
        <font>
          <b/>
          <sz val="11"/>
        </font>
        <alignment vertical="center" readingOrder="0"/>
      </ndxf>
    </rcc>
    <rcc rId="0" sId="2" dxf="1">
      <nc r="AJ280">
        <v>34.57</v>
      </nc>
      <ndxf>
        <font>
          <b/>
          <sz val="11"/>
        </font>
        <alignment vertical="center" readingOrder="0"/>
      </ndxf>
    </rcc>
    <rcc rId="0" sId="2" dxf="1">
      <nc r="AJ281">
        <v>34.18</v>
      </nc>
      <ndxf>
        <font>
          <b/>
          <sz val="11"/>
        </font>
        <alignment vertical="center" readingOrder="0"/>
      </ndxf>
    </rcc>
    <rcc rId="0" sId="2" dxf="1">
      <nc r="AJ282">
        <v>34.43</v>
      </nc>
      <ndxf>
        <font>
          <b/>
          <sz val="11"/>
        </font>
        <alignment vertical="center" readingOrder="0"/>
      </ndxf>
    </rcc>
    <rcc rId="0" sId="2" dxf="1">
      <nc r="AJ283">
        <v>34.32</v>
      </nc>
      <ndxf>
        <font>
          <b/>
          <sz val="11"/>
        </font>
        <alignment vertical="center" readingOrder="0"/>
      </ndxf>
    </rcc>
    <rcc rId="0" sId="2" dxf="1">
      <nc r="AJ284">
        <v>34.369999999999997</v>
      </nc>
      <ndxf>
        <font>
          <b/>
          <sz val="11"/>
        </font>
        <alignment vertical="center" readingOrder="0"/>
      </ndxf>
    </rcc>
    <rcc rId="0" sId="2" dxf="1">
      <nc r="AJ285">
        <v>34.47</v>
      </nc>
      <ndxf>
        <font>
          <b/>
          <sz val="11"/>
        </font>
        <alignment vertical="center" readingOrder="0"/>
      </ndxf>
    </rcc>
    <rcc rId="0" sId="2" dxf="1">
      <nc r="AJ286">
        <v>34.36</v>
      </nc>
      <ndxf>
        <font>
          <b/>
          <sz val="11"/>
        </font>
        <alignment vertical="center" readingOrder="0"/>
      </ndxf>
    </rcc>
    <rcc rId="0" sId="2" dxf="1">
      <nc r="AJ287">
        <v>34.340000000000003</v>
      </nc>
      <ndxf>
        <font>
          <b/>
          <sz val="11"/>
        </font>
        <alignment vertical="center" readingOrder="0"/>
      </ndxf>
    </rcc>
    <rcc rId="0" sId="2" dxf="1">
      <nc r="AJ288">
        <v>34.33</v>
      </nc>
      <ndxf>
        <font>
          <b/>
          <sz val="11"/>
        </font>
        <alignment vertical="center" readingOrder="0"/>
      </ndxf>
    </rcc>
    <rcc rId="0" sId="2" dxf="1">
      <nc r="AJ289">
        <v>34.31</v>
      </nc>
      <ndxf>
        <font>
          <b/>
          <sz val="11"/>
        </font>
        <alignment vertical="center" readingOrder="0"/>
      </ndxf>
    </rcc>
    <rcc rId="0" sId="2" dxf="1">
      <nc r="AJ290">
        <v>34.35</v>
      </nc>
      <ndxf>
        <font>
          <b/>
          <sz val="11"/>
        </font>
        <alignment vertical="center" readingOrder="0"/>
      </ndxf>
    </rcc>
    <rfmt sheetId="2" sqref="AJ291" start="0" length="0">
      <dxf>
        <font>
          <b/>
          <sz val="11"/>
        </font>
        <alignment vertical="center" readingOrder="0"/>
      </dxf>
    </rfmt>
    <rcc rId="0" sId="2" dxf="1">
      <nc r="AJ292">
        <v>34.31</v>
      </nc>
      <ndxf>
        <font>
          <b/>
          <sz val="11"/>
        </font>
        <alignment vertical="center" readingOrder="0"/>
      </ndxf>
    </rcc>
    <rcc rId="0" sId="2" dxf="1">
      <nc r="AJ293">
        <v>34.299999999999997</v>
      </nc>
      <ndxf>
        <font>
          <b/>
          <sz val="11"/>
        </font>
        <alignment vertical="center" readingOrder="0"/>
      </ndxf>
    </rcc>
    <rcc rId="0" sId="2" dxf="1">
      <nc r="AJ294">
        <v>29.53</v>
      </nc>
      <ndxf>
        <font>
          <b/>
          <sz val="11"/>
        </font>
        <alignment vertical="center" readingOrder="0"/>
      </ndxf>
    </rcc>
    <rcc rId="0" sId="2" dxf="1">
      <nc r="AJ295">
        <v>29.52</v>
      </nc>
      <ndxf>
        <font>
          <b/>
          <sz val="11"/>
        </font>
        <alignment vertical="center" readingOrder="0"/>
      </ndxf>
    </rcc>
    <rcc rId="0" sId="2" dxf="1">
      <nc r="AJ296">
        <v>29.54</v>
      </nc>
      <ndxf>
        <font>
          <b/>
          <sz val="11"/>
        </font>
        <alignment vertical="center" readingOrder="0"/>
      </ndxf>
    </rcc>
    <rcc rId="0" sId="2" dxf="1">
      <nc r="AJ297">
        <v>29.57</v>
      </nc>
      <ndxf>
        <font>
          <b/>
          <sz val="11"/>
        </font>
        <alignment vertical="center" readingOrder="0"/>
      </ndxf>
    </rcc>
    <rcc rId="0" sId="2" dxf="1">
      <nc r="AJ298">
        <v>34.22</v>
      </nc>
      <ndxf>
        <font>
          <b/>
          <sz val="11"/>
        </font>
        <alignment vertical="center" readingOrder="0"/>
      </ndxf>
    </rcc>
    <rcc rId="0" sId="2" dxf="1">
      <nc r="AJ299">
        <v>33.85</v>
      </nc>
      <ndxf>
        <font>
          <b/>
          <sz val="11"/>
        </font>
        <alignment vertical="center" readingOrder="0"/>
      </ndxf>
    </rcc>
    <rcc rId="0" sId="2" dxf="1">
      <nc r="AJ300">
        <v>33.89</v>
      </nc>
      <ndxf>
        <font>
          <b/>
          <sz val="11"/>
        </font>
        <alignment vertical="center" readingOrder="0"/>
      </ndxf>
    </rcc>
    <rcc rId="0" sId="2" dxf="1">
      <nc r="AJ301">
        <v>33.83</v>
      </nc>
      <ndxf>
        <font>
          <b/>
          <sz val="11"/>
        </font>
        <alignment vertical="center" readingOrder="0"/>
      </ndxf>
    </rcc>
    <rcc rId="0" sId="2" dxf="1">
      <nc r="AJ302">
        <v>33.85</v>
      </nc>
      <ndxf>
        <font>
          <b/>
          <sz val="11"/>
        </font>
        <alignment vertical="center" readingOrder="0"/>
      </ndxf>
    </rcc>
    <rcc rId="0" sId="2" dxf="1">
      <nc r="AJ303">
        <v>34.11</v>
      </nc>
      <ndxf>
        <font>
          <b/>
          <sz val="11"/>
        </font>
        <alignment vertical="center" readingOrder="0"/>
      </ndxf>
    </rcc>
    <rcc rId="0" sId="2" dxf="1">
      <nc r="AJ304">
        <v>34.340000000000003</v>
      </nc>
      <ndxf>
        <font>
          <b/>
          <sz val="11"/>
        </font>
        <alignment vertical="center" readingOrder="0"/>
      </ndxf>
    </rcc>
    <rcc rId="0" sId="2" dxf="1">
      <nc r="AJ305">
        <v>34.770000000000003</v>
      </nc>
      <ndxf>
        <font>
          <b/>
          <sz val="11"/>
        </font>
        <alignment vertical="center" readingOrder="0"/>
      </ndxf>
    </rcc>
    <rcc rId="0" sId="2" dxf="1">
      <nc r="AJ306">
        <v>34.770000000000003</v>
      </nc>
      <ndxf>
        <font>
          <b/>
          <sz val="11"/>
        </font>
        <alignment vertical="center" readingOrder="0"/>
      </ndxf>
    </rcc>
    <rcc rId="0" sId="2" dxf="1">
      <nc r="AJ307">
        <v>34.47</v>
      </nc>
      <ndxf>
        <font>
          <b/>
          <sz val="11"/>
        </font>
        <alignment vertical="center" readingOrder="0"/>
      </ndxf>
    </rcc>
    <rcc rId="0" sId="2" dxf="1">
      <nc r="AJ308">
        <v>33.93</v>
      </nc>
      <ndxf>
        <font>
          <b/>
          <sz val="11"/>
        </font>
        <alignment vertical="center" readingOrder="0"/>
      </ndxf>
    </rcc>
    <rcc rId="0" sId="2" dxf="1">
      <nc r="AJ309">
        <v>33.4</v>
      </nc>
      <ndxf>
        <font>
          <b/>
          <sz val="11"/>
        </font>
        <alignment vertical="center" readingOrder="0"/>
      </ndxf>
    </rcc>
    <rcc rId="0" sId="2" dxf="1">
      <nc r="AJ310">
        <v>34.44</v>
      </nc>
      <ndxf>
        <font>
          <b/>
          <sz val="11"/>
        </font>
        <alignment vertical="center" readingOrder="0"/>
      </ndxf>
    </rcc>
    <rcc rId="0" sId="2" dxf="1">
      <nc r="AJ311">
        <v>34.44</v>
      </nc>
      <ndxf>
        <font>
          <b/>
          <sz val="11"/>
        </font>
        <alignment vertical="center" readingOrder="0"/>
      </ndxf>
    </rcc>
    <rcc rId="0" sId="2" dxf="1">
      <nc r="AJ312">
        <v>34.049999999999997</v>
      </nc>
      <ndxf>
        <font>
          <b/>
          <sz val="11"/>
        </font>
        <alignment vertical="center" readingOrder="0"/>
      </ndxf>
    </rcc>
    <rcc rId="0" sId="2" dxf="1">
      <nc r="AJ313">
        <v>34.049999999999997</v>
      </nc>
      <ndxf>
        <font>
          <b/>
          <sz val="11"/>
        </font>
        <alignment vertical="center" readingOrder="0"/>
      </ndxf>
    </rcc>
    <rcc rId="0" sId="2" dxf="1">
      <nc r="AJ314">
        <v>33.42</v>
      </nc>
      <ndxf>
        <font>
          <b/>
          <sz val="11"/>
        </font>
        <alignment vertical="center" readingOrder="0"/>
      </ndxf>
    </rcc>
    <rcc rId="0" sId="2" dxf="1">
      <nc r="AJ315">
        <v>33.450000000000003</v>
      </nc>
      <ndxf>
        <font>
          <b/>
          <sz val="11"/>
        </font>
        <alignment vertical="center" readingOrder="0"/>
      </ndxf>
    </rcc>
    <rcc rId="0" sId="2" dxf="1">
      <nc r="AJ316">
        <v>33.409999999999997</v>
      </nc>
      <ndxf>
        <font>
          <b/>
          <sz val="11"/>
        </font>
        <alignment vertical="center" readingOrder="0"/>
      </ndxf>
    </rcc>
    <rcc rId="0" sId="2" dxf="1">
      <nc r="AJ317">
        <v>33.4</v>
      </nc>
      <ndxf>
        <font>
          <b/>
          <sz val="11"/>
        </font>
        <alignment vertical="center" readingOrder="0"/>
      </ndxf>
    </rcc>
    <rcc rId="0" sId="2" dxf="1">
      <nc r="AJ318">
        <v>33.380000000000003</v>
      </nc>
      <ndxf>
        <font>
          <b/>
          <sz val="11"/>
        </font>
        <alignment vertical="center" readingOrder="0"/>
      </ndxf>
    </rcc>
    <rcc rId="0" sId="2" dxf="1">
      <nc r="AJ319">
        <v>33.880000000000003</v>
      </nc>
      <ndxf>
        <font>
          <b/>
          <sz val="11"/>
        </font>
        <alignment vertical="center" readingOrder="0"/>
      </ndxf>
    </rcc>
    <rcc rId="0" sId="2" dxf="1">
      <nc r="AJ320">
        <v>34.450000000000003</v>
      </nc>
      <ndxf>
        <font>
          <b/>
          <sz val="11"/>
        </font>
        <alignment vertical="center" readingOrder="0"/>
      </ndxf>
    </rcc>
    <rcc rId="0" sId="2" dxf="1">
      <nc r="AJ321">
        <v>34.44</v>
      </nc>
      <ndxf>
        <font>
          <b/>
          <sz val="11"/>
        </font>
        <alignment vertical="center" readingOrder="0"/>
      </ndxf>
    </rcc>
    <rcc rId="0" sId="2" dxf="1">
      <nc r="AJ322">
        <v>34.380000000000003</v>
      </nc>
      <ndxf>
        <font>
          <b/>
          <sz val="11"/>
        </font>
        <alignment vertical="center" readingOrder="0"/>
      </ndxf>
    </rcc>
    <rcc rId="0" sId="2" dxf="1">
      <nc r="AJ323">
        <v>34.43</v>
      </nc>
      <ndxf>
        <font>
          <b/>
          <sz val="11"/>
        </font>
        <alignment vertical="center" readingOrder="0"/>
      </ndxf>
    </rcc>
    <rcc rId="0" sId="2" dxf="1">
      <nc r="AJ324">
        <v>34.43</v>
      </nc>
      <ndxf>
        <font>
          <b/>
          <sz val="11"/>
        </font>
        <alignment vertical="center" readingOrder="0"/>
      </ndxf>
    </rcc>
    <rcc rId="0" sId="2" dxf="1">
      <nc r="AJ325">
        <v>34.44</v>
      </nc>
      <ndxf>
        <font>
          <b/>
          <sz val="11"/>
        </font>
        <alignment vertical="center" readingOrder="0"/>
      </ndxf>
    </rcc>
    <rcc rId="0" sId="2" dxf="1">
      <nc r="AJ326">
        <v>34.56</v>
      </nc>
      <ndxf>
        <font>
          <b/>
          <sz val="11"/>
        </font>
        <alignment vertical="center" readingOrder="0"/>
      </ndxf>
    </rcc>
    <rcc rId="0" sId="2" dxf="1">
      <nc r="AJ327">
        <v>34.57</v>
      </nc>
      <ndxf>
        <font>
          <b/>
          <sz val="11"/>
        </font>
        <alignment vertical="center" readingOrder="0"/>
      </ndxf>
    </rcc>
    <rcc rId="0" sId="2" dxf="1">
      <nc r="AJ328">
        <v>34.22</v>
      </nc>
      <ndxf>
        <font>
          <b/>
          <sz val="11"/>
        </font>
        <alignment vertical="center" readingOrder="0"/>
      </ndxf>
    </rcc>
    <rcc rId="0" sId="2" dxf="1">
      <nc r="AJ329">
        <v>33.97</v>
      </nc>
      <ndxf>
        <font>
          <b/>
          <sz val="11"/>
        </font>
        <alignment vertical="center" readingOrder="0"/>
      </ndxf>
    </rcc>
    <rcc rId="0" sId="2" dxf="1">
      <nc r="AJ330">
        <v>34.42</v>
      </nc>
      <ndxf>
        <font>
          <b/>
          <sz val="11"/>
        </font>
        <alignment vertical="center" readingOrder="0"/>
      </ndxf>
    </rcc>
    <rcc rId="0" sId="2" dxf="1">
      <nc r="AJ331">
        <v>33.78</v>
      </nc>
      <ndxf>
        <font>
          <b/>
          <sz val="11"/>
        </font>
        <alignment vertical="center" readingOrder="0"/>
      </ndxf>
    </rcc>
    <rcc rId="0" sId="2" dxf="1">
      <nc r="AJ332">
        <v>34.32</v>
      </nc>
      <ndxf>
        <font>
          <b/>
          <sz val="11"/>
        </font>
        <alignment vertical="center" readingOrder="0"/>
      </ndxf>
    </rcc>
    <rcc rId="0" sId="2" dxf="1">
      <nc r="AJ333">
        <v>34.53</v>
      </nc>
      <ndxf>
        <font>
          <b/>
          <sz val="11"/>
        </font>
        <alignment vertical="center" readingOrder="0"/>
      </ndxf>
    </rcc>
    <rcc rId="0" sId="2" dxf="1">
      <nc r="AJ334">
        <v>34.450000000000003</v>
      </nc>
      <ndxf>
        <font>
          <b/>
          <sz val="11"/>
        </font>
        <alignment vertical="center" readingOrder="0"/>
      </ndxf>
    </rcc>
    <rcc rId="0" sId="2" dxf="1">
      <nc r="AJ335">
        <v>34.28</v>
      </nc>
      <ndxf>
        <font>
          <b/>
          <sz val="11"/>
        </font>
        <alignment vertical="center" readingOrder="0"/>
      </ndxf>
    </rcc>
    <rcc rId="0" sId="2" dxf="1">
      <nc r="AJ336">
        <v>34.31</v>
      </nc>
      <ndxf>
        <font>
          <b/>
          <sz val="11"/>
        </font>
        <alignment vertical="center" readingOrder="0"/>
      </ndxf>
    </rcc>
    <rcc rId="0" sId="2" dxf="1">
      <nc r="AJ337">
        <v>33.85</v>
      </nc>
      <ndxf>
        <font>
          <b/>
          <sz val="11"/>
        </font>
        <alignment vertical="center" readingOrder="0"/>
      </ndxf>
    </rcc>
    <rcc rId="0" sId="2" dxf="1">
      <nc r="AJ338">
        <v>34.06</v>
      </nc>
      <ndxf>
        <font>
          <b/>
          <sz val="11"/>
        </font>
        <alignment vertical="center" readingOrder="0"/>
      </ndxf>
    </rcc>
    <rcc rId="0" sId="2" dxf="1">
      <nc r="AJ339">
        <v>33.99</v>
      </nc>
      <ndxf>
        <font>
          <b/>
          <sz val="11"/>
        </font>
        <alignment vertical="center" readingOrder="0"/>
      </ndxf>
    </rcc>
    <rcc rId="0" sId="2" dxf="1">
      <nc r="AJ340">
        <v>33.869999999999997</v>
      </nc>
      <ndxf>
        <font>
          <b/>
          <sz val="11"/>
        </font>
        <alignment vertical="center" readingOrder="0"/>
      </ndxf>
    </rcc>
    <rcc rId="0" sId="2" dxf="1">
      <nc r="AJ341">
        <v>33.92</v>
      </nc>
      <ndxf>
        <font>
          <b/>
          <sz val="11"/>
        </font>
        <alignment vertical="center" readingOrder="0"/>
      </ndxf>
    </rcc>
    <rcc rId="0" sId="2" dxf="1">
      <nc r="AJ342">
        <v>33.97</v>
      </nc>
      <ndxf>
        <font>
          <b/>
          <sz val="11"/>
        </font>
        <alignment vertical="center" readingOrder="0"/>
      </ndxf>
    </rcc>
    <rcc rId="0" sId="2" dxf="1">
      <nc r="AJ343">
        <v>33.909999999999997</v>
      </nc>
      <ndxf>
        <font>
          <b/>
          <sz val="11"/>
        </font>
        <alignment vertical="center" readingOrder="0"/>
      </ndxf>
    </rcc>
    <rcc rId="0" sId="2" dxf="1">
      <nc r="AJ344">
        <v>34.03</v>
      </nc>
      <ndxf>
        <font>
          <b/>
          <sz val="11"/>
        </font>
        <alignment vertical="center" readingOrder="0"/>
      </ndxf>
    </rcc>
    <rcc rId="0" sId="2" dxf="1">
      <nc r="AJ345">
        <v>34.31</v>
      </nc>
      <ndxf>
        <font>
          <b/>
          <sz val="11"/>
        </font>
        <alignment vertical="center" readingOrder="0"/>
      </ndxf>
    </rcc>
    <rcc rId="0" sId="2" dxf="1">
      <nc r="AJ346">
        <v>34.21</v>
      </nc>
      <ndxf>
        <font>
          <b/>
          <sz val="11"/>
        </font>
        <alignment vertical="center" readingOrder="0"/>
      </ndxf>
    </rcc>
    <rcc rId="0" sId="2" dxf="1">
      <nc r="AJ347">
        <v>34.21</v>
      </nc>
      <ndxf>
        <font>
          <b/>
          <sz val="11"/>
        </font>
        <alignment vertical="center" readingOrder="0"/>
      </ndxf>
    </rcc>
    <rcc rId="0" sId="2" dxf="1">
      <nc r="AJ348">
        <v>34.22</v>
      </nc>
      <ndxf>
        <font>
          <b/>
          <sz val="11"/>
        </font>
        <alignment vertical="center" readingOrder="0"/>
      </ndxf>
    </rcc>
    <rcc rId="0" sId="2" dxf="1">
      <nc r="AJ349">
        <v>34.4</v>
      </nc>
      <ndxf>
        <font>
          <b/>
          <sz val="11"/>
        </font>
        <alignment vertical="center" readingOrder="0"/>
      </ndxf>
    </rcc>
    <rcc rId="0" sId="2" dxf="1">
      <nc r="AJ350">
        <v>34.450000000000003</v>
      </nc>
      <ndxf>
        <font>
          <b/>
          <sz val="11"/>
        </font>
        <alignment vertical="center" readingOrder="0"/>
      </ndxf>
    </rcc>
    <rcc rId="0" sId="2" dxf="1">
      <nc r="AJ351">
        <v>33.340000000000003</v>
      </nc>
      <ndxf>
        <font>
          <b/>
          <sz val="11"/>
        </font>
        <alignment vertical="center" readingOrder="0"/>
      </ndxf>
    </rcc>
    <rcc rId="0" sId="2" dxf="1">
      <nc r="AJ352">
        <v>34.43</v>
      </nc>
      <ndxf>
        <font>
          <b/>
          <sz val="11"/>
        </font>
        <alignment vertical="center" readingOrder="0"/>
      </ndxf>
    </rcc>
    <rcc rId="0" sId="2" dxf="1">
      <nc r="AJ353">
        <v>34.770000000000003</v>
      </nc>
      <ndxf>
        <font>
          <b/>
          <sz val="11"/>
        </font>
        <alignment vertical="center" readingOrder="0"/>
      </ndxf>
    </rcc>
    <rcc rId="0" sId="2" dxf="1">
      <nc r="AJ354">
        <v>34.75</v>
      </nc>
      <ndxf>
        <font>
          <b/>
          <sz val="11"/>
        </font>
        <alignment vertical="center" readingOrder="0"/>
      </ndxf>
    </rcc>
    <rcc rId="0" sId="2" dxf="1">
      <nc r="AJ355">
        <v>34.450000000000003</v>
      </nc>
      <ndxf>
        <font>
          <b/>
          <sz val="11"/>
        </font>
        <alignment vertical="center" readingOrder="0"/>
      </ndxf>
    </rcc>
    <rcc rId="0" sId="2" dxf="1">
      <nc r="AJ356">
        <v>34.450000000000003</v>
      </nc>
      <ndxf>
        <font>
          <b/>
          <sz val="11"/>
        </font>
        <alignment vertical="center" readingOrder="0"/>
      </ndxf>
    </rcc>
    <rcc rId="0" sId="2" dxf="1">
      <nc r="AJ357">
        <v>34.409999999999997</v>
      </nc>
      <ndxf>
        <font>
          <b/>
          <sz val="11"/>
        </font>
        <alignment vertical="center" readingOrder="0"/>
      </ndxf>
    </rcc>
    <rcc rId="0" sId="2" dxf="1">
      <nc r="AJ358">
        <v>34.43</v>
      </nc>
      <ndxf>
        <font>
          <b/>
          <sz val="11"/>
        </font>
        <alignment vertical="center" readingOrder="0"/>
      </ndxf>
    </rcc>
    <rcc rId="0" sId="2" dxf="1">
      <nc r="AJ359">
        <v>34.44</v>
      </nc>
      <ndxf>
        <font>
          <b/>
          <sz val="11"/>
        </font>
        <alignment vertical="center" readingOrder="0"/>
      </ndxf>
    </rcc>
    <rcc rId="0" sId="2" dxf="1">
      <nc r="AJ360">
        <v>34.53</v>
      </nc>
      <ndxf>
        <font>
          <b/>
          <sz val="11"/>
        </font>
        <alignment vertical="center" readingOrder="0"/>
      </ndxf>
    </rcc>
    <rcc rId="0" sId="2" dxf="1">
      <nc r="AJ361">
        <v>34.53</v>
      </nc>
      <ndxf>
        <font>
          <b/>
          <sz val="11"/>
        </font>
        <alignment vertical="center" readingOrder="0"/>
      </ndxf>
    </rcc>
    <rcc rId="0" sId="2" dxf="1">
      <nc r="AJ362">
        <v>34.43</v>
      </nc>
      <ndxf>
        <font>
          <b/>
          <sz val="11"/>
        </font>
        <alignment vertical="center" readingOrder="0"/>
      </ndxf>
    </rcc>
    <rcc rId="0" sId="2" dxf="1">
      <nc r="AJ363">
        <v>34.5</v>
      </nc>
      <ndxf>
        <font>
          <b/>
          <sz val="11"/>
        </font>
        <alignment vertical="center" readingOrder="0"/>
      </ndxf>
    </rcc>
    <rcc rId="0" sId="2" dxf="1">
      <nc r="AJ364">
        <v>34.5</v>
      </nc>
      <ndxf>
        <font>
          <b/>
          <sz val="11"/>
        </font>
        <alignment vertical="center" readingOrder="0"/>
      </ndxf>
    </rcc>
    <rcc rId="0" sId="2" dxf="1">
      <nc r="AJ365">
        <v>34.5</v>
      </nc>
      <ndxf>
        <font>
          <b/>
          <sz val="11"/>
        </font>
        <alignment vertical="center" readingOrder="0"/>
      </ndxf>
    </rcc>
    <rcc rId="0" sId="2" dxf="1">
      <nc r="AJ366">
        <v>33.72</v>
      </nc>
      <ndxf>
        <font>
          <b/>
          <sz val="11"/>
        </font>
        <alignment vertical="center" readingOrder="0"/>
      </ndxf>
    </rcc>
    <rcc rId="0" sId="2" dxf="1">
      <nc r="AJ367">
        <v>33.700000000000003</v>
      </nc>
      <ndxf>
        <font>
          <b/>
          <sz val="11"/>
        </font>
        <alignment vertical="center" readingOrder="0"/>
      </ndxf>
    </rcc>
    <rcc rId="0" sId="2" dxf="1">
      <nc r="AJ368">
        <v>33.33</v>
      </nc>
      <ndxf>
        <font>
          <b/>
          <sz val="11"/>
        </font>
        <alignment vertical="center" readingOrder="0"/>
      </ndxf>
    </rcc>
    <rcc rId="0" sId="2" dxf="1">
      <nc r="AJ369">
        <v>34.06</v>
      </nc>
      <ndxf>
        <font>
          <b/>
          <sz val="11"/>
        </font>
        <alignment vertical="center" readingOrder="0"/>
      </ndxf>
    </rcc>
    <rcc rId="0" sId="2" dxf="1">
      <nc r="AJ370">
        <v>34.369999999999997</v>
      </nc>
      <ndxf>
        <font>
          <b/>
          <sz val="11"/>
        </font>
        <alignment vertical="center" readingOrder="0"/>
      </ndxf>
    </rcc>
    <rcc rId="0" sId="2" dxf="1">
      <nc r="AJ371">
        <v>34.01</v>
      </nc>
      <ndxf>
        <font>
          <b/>
          <sz val="11"/>
        </font>
        <alignment vertical="center" readingOrder="0"/>
      </ndxf>
    </rcc>
    <rcc rId="0" sId="2" dxf="1">
      <nc r="AJ372">
        <v>34.42</v>
      </nc>
      <ndxf>
        <font>
          <b/>
          <sz val="11"/>
        </font>
        <alignment vertical="center" readingOrder="0"/>
      </ndxf>
    </rcc>
    <rcc rId="0" sId="2" dxf="1">
      <nc r="AJ373">
        <v>34.42</v>
      </nc>
      <ndxf>
        <font>
          <b/>
          <sz val="11"/>
        </font>
        <alignment vertical="center" readingOrder="0"/>
      </ndxf>
    </rcc>
    <rcc rId="0" sId="2" dxf="1">
      <nc r="AJ374">
        <v>34.42</v>
      </nc>
      <ndxf>
        <font>
          <b/>
          <sz val="11"/>
        </font>
        <alignment vertical="center" readingOrder="0"/>
      </ndxf>
    </rcc>
    <rcc rId="0" sId="2" dxf="1">
      <nc r="AJ375">
        <v>34.020000000000003</v>
      </nc>
      <ndxf>
        <font>
          <b/>
          <sz val="11"/>
        </font>
        <alignment vertical="center" readingOrder="0"/>
      </ndxf>
    </rcc>
    <rcc rId="0" sId="2" dxf="1">
      <nc r="AJ376">
        <v>33.94</v>
      </nc>
      <ndxf>
        <font>
          <b/>
          <sz val="11"/>
        </font>
        <alignment vertical="center" readingOrder="0"/>
      </ndxf>
    </rcc>
    <rcc rId="0" sId="2" dxf="1">
      <nc r="AJ377">
        <v>33.82</v>
      </nc>
      <ndxf>
        <font>
          <b/>
          <sz val="11"/>
        </font>
        <alignment vertical="center" readingOrder="0"/>
      </ndxf>
    </rcc>
    <rcc rId="0" sId="2" dxf="1">
      <nc r="AJ378">
        <v>33.979999999999997</v>
      </nc>
      <ndxf>
        <font>
          <b/>
          <sz val="11"/>
        </font>
        <alignment vertical="center" readingOrder="0"/>
      </ndxf>
    </rcc>
    <rcc rId="0" sId="2" dxf="1">
      <nc r="AJ379">
        <v>34</v>
      </nc>
      <ndxf>
        <font>
          <b/>
          <sz val="11"/>
        </font>
        <alignment vertical="center" readingOrder="0"/>
      </ndxf>
    </rcc>
    <rcc rId="0" sId="2" dxf="1">
      <nc r="AJ380">
        <v>34.39</v>
      </nc>
      <ndxf>
        <font>
          <b/>
          <sz val="11"/>
        </font>
        <alignment vertical="center" readingOrder="0"/>
      </ndxf>
    </rcc>
    <rcc rId="0" sId="2" dxf="1">
      <nc r="AJ381">
        <v>34.35</v>
      </nc>
      <ndxf>
        <font>
          <b/>
          <sz val="11"/>
        </font>
        <alignment vertical="center" readingOrder="0"/>
      </ndxf>
    </rcc>
    <rcc rId="0" sId="2" dxf="1">
      <nc r="AJ382">
        <v>34.43</v>
      </nc>
      <ndxf>
        <font>
          <b/>
          <sz val="11"/>
        </font>
        <alignment vertical="center" readingOrder="0"/>
      </ndxf>
    </rcc>
    <rcc rId="0" sId="2" dxf="1">
      <nc r="AJ383">
        <v>34.43</v>
      </nc>
      <ndxf>
        <font>
          <b/>
          <sz val="11"/>
        </font>
        <alignment vertical="center" readingOrder="0"/>
      </ndxf>
    </rcc>
    <rcc rId="0" sId="2" dxf="1">
      <nc r="AJ384">
        <v>33.39</v>
      </nc>
      <ndxf>
        <font>
          <b/>
          <sz val="11"/>
        </font>
        <alignment vertical="center" readingOrder="0"/>
      </ndxf>
    </rcc>
    <rcc rId="0" sId="2" dxf="1">
      <nc r="AJ385">
        <v>33.380000000000003</v>
      </nc>
      <ndxf>
        <font>
          <b/>
          <sz val="11"/>
        </font>
        <alignment vertical="center" readingOrder="0"/>
      </ndxf>
    </rcc>
    <rcc rId="0" sId="2" dxf="1">
      <nc r="AJ386">
        <v>33.409999999999997</v>
      </nc>
      <ndxf>
        <font>
          <b/>
          <sz val="11"/>
        </font>
        <alignment vertical="center" readingOrder="0"/>
      </ndxf>
    </rcc>
    <rcc rId="0" sId="2" dxf="1">
      <nc r="AJ387">
        <v>34.31</v>
      </nc>
      <ndxf>
        <font>
          <b/>
          <sz val="11"/>
        </font>
        <alignment vertical="center" readingOrder="0"/>
      </ndxf>
    </rcc>
    <rcc rId="0" sId="2" dxf="1">
      <nc r="AJ388">
        <v>34.18</v>
      </nc>
      <ndxf>
        <font>
          <b/>
          <sz val="11"/>
        </font>
        <alignment vertical="center" readingOrder="0"/>
      </ndxf>
    </rcc>
    <rcc rId="0" sId="2" dxf="1">
      <nc r="AJ389">
        <v>34.18</v>
      </nc>
      <ndxf>
        <font>
          <b/>
          <sz val="11"/>
        </font>
        <alignment vertical="center" readingOrder="0"/>
      </ndxf>
    </rcc>
    <rcc rId="0" sId="2" dxf="1">
      <nc r="AJ390">
        <v>34.17</v>
      </nc>
      <ndxf>
        <font>
          <b/>
          <sz val="11"/>
        </font>
        <alignment vertical="center" readingOrder="0"/>
      </ndxf>
    </rcc>
    <rcc rId="0" sId="2" dxf="1">
      <nc r="AJ391">
        <v>34.57</v>
      </nc>
      <ndxf>
        <font>
          <b/>
          <sz val="11"/>
        </font>
        <alignment vertical="center" readingOrder="0"/>
      </ndxf>
    </rcc>
    <rcc rId="0" sId="2" dxf="1">
      <nc r="AJ392">
        <v>34.39</v>
      </nc>
      <ndxf>
        <font>
          <b/>
          <sz val="11"/>
        </font>
        <alignment vertical="center" readingOrder="0"/>
      </ndxf>
    </rcc>
    <rcc rId="0" sId="2" dxf="1">
      <nc r="AJ393">
        <v>34.32</v>
      </nc>
      <ndxf>
        <font>
          <b/>
          <sz val="11"/>
        </font>
        <alignment vertical="center" readingOrder="0"/>
      </ndxf>
    </rcc>
    <rcc rId="0" sId="2" dxf="1">
      <nc r="AJ394">
        <v>34.409999999999997</v>
      </nc>
      <ndxf>
        <font>
          <b/>
          <sz val="11"/>
        </font>
        <alignment vertical="center" readingOrder="0"/>
      </ndxf>
    </rcc>
    <rcc rId="0" sId="2" dxf="1">
      <nc r="AJ395">
        <v>34.4</v>
      </nc>
      <ndxf>
        <font>
          <b/>
          <sz val="11"/>
        </font>
        <alignment vertical="center" readingOrder="0"/>
      </ndxf>
    </rcc>
    <rcc rId="0" sId="2" dxf="1">
      <nc r="AJ396">
        <v>34.5</v>
      </nc>
      <ndxf>
        <font>
          <b/>
          <sz val="11"/>
        </font>
        <alignment vertical="center" readingOrder="0"/>
      </ndxf>
    </rcc>
    <rcc rId="0" sId="2" dxf="1">
      <nc r="AJ397">
        <v>33.75</v>
      </nc>
      <ndxf>
        <font>
          <b/>
          <sz val="11"/>
        </font>
        <alignment vertical="center" readingOrder="0"/>
      </ndxf>
    </rcc>
    <rcc rId="0" sId="2" dxf="1">
      <nc r="AJ398">
        <v>33.71</v>
      </nc>
      <ndxf>
        <font>
          <b/>
          <sz val="11"/>
        </font>
        <alignment vertical="center" readingOrder="0"/>
      </ndxf>
    </rcc>
    <rcc rId="0" sId="2" dxf="1">
      <nc r="AJ399">
        <v>33.94</v>
      </nc>
      <ndxf>
        <font>
          <b/>
          <sz val="11"/>
        </font>
        <alignment vertical="center" readingOrder="0"/>
      </ndxf>
    </rcc>
    <rcc rId="0" sId="2" dxf="1">
      <nc r="AJ400">
        <v>33.700000000000003</v>
      </nc>
      <ndxf>
        <font>
          <b/>
          <sz val="11"/>
        </font>
        <alignment vertical="center" readingOrder="0"/>
      </ndxf>
    </rcc>
    <rcc rId="0" sId="2" dxf="1">
      <nc r="AJ401">
        <v>34.44</v>
      </nc>
      <ndxf>
        <font>
          <b/>
          <sz val="11"/>
        </font>
        <alignment vertical="center" readingOrder="0"/>
      </ndxf>
    </rcc>
    <rcc rId="0" sId="2" dxf="1">
      <nc r="AJ402">
        <v>34.42</v>
      </nc>
      <ndxf>
        <font>
          <b/>
          <sz val="11"/>
        </font>
        <alignment vertical="center" readingOrder="0"/>
      </ndxf>
    </rcc>
    <rcc rId="0" sId="2" dxf="1">
      <nc r="AJ403">
        <v>34.46</v>
      </nc>
      <ndxf>
        <font>
          <b/>
          <sz val="11"/>
        </font>
        <alignment vertical="center" readingOrder="0"/>
      </ndxf>
    </rcc>
    <rcc rId="0" sId="2" dxf="1">
      <nc r="AJ404">
        <v>34.42</v>
      </nc>
      <ndxf>
        <font>
          <b/>
          <sz val="11"/>
        </font>
        <alignment vertical="center" readingOrder="0"/>
      </ndxf>
    </rcc>
    <rcc rId="0" sId="2" dxf="1">
      <nc r="AJ405">
        <v>34.53</v>
      </nc>
      <ndxf>
        <font>
          <b/>
          <sz val="11"/>
        </font>
        <alignment vertical="center" readingOrder="0"/>
      </ndxf>
    </rcc>
    <rcc rId="0" sId="2" dxf="1">
      <nc r="AJ406">
        <v>33.86</v>
      </nc>
      <ndxf>
        <font>
          <b/>
          <sz val="11"/>
        </font>
        <alignment vertical="center" readingOrder="0"/>
      </ndxf>
    </rcc>
    <rcc rId="0" sId="2" dxf="1">
      <nc r="AJ407">
        <v>34.090000000000003</v>
      </nc>
      <ndxf>
        <font>
          <b/>
          <sz val="11"/>
        </font>
        <alignment vertical="center" readingOrder="0"/>
      </ndxf>
    </rcc>
    <rcc rId="0" sId="2" dxf="1">
      <nc r="AJ408">
        <v>34.44</v>
      </nc>
      <ndxf>
        <font>
          <b/>
          <sz val="11"/>
        </font>
        <alignment vertical="center" readingOrder="0"/>
      </ndxf>
    </rcc>
    <rcc rId="0" sId="2" dxf="1">
      <nc r="AJ409">
        <v>34.450000000000003</v>
      </nc>
      <ndxf>
        <font>
          <b/>
          <sz val="11"/>
        </font>
        <alignment vertical="center" readingOrder="0"/>
      </ndxf>
    </rcc>
    <rcc rId="0" sId="2" dxf="1">
      <nc r="AJ410">
        <v>34.450000000000003</v>
      </nc>
      <ndxf>
        <font>
          <b/>
          <sz val="11"/>
        </font>
        <alignment vertical="center" readingOrder="0"/>
      </ndxf>
    </rcc>
    <rcc rId="0" sId="2" dxf="1">
      <nc r="AJ411">
        <v>33.340000000000003</v>
      </nc>
      <ndxf>
        <font>
          <b/>
          <sz val="11"/>
        </font>
        <alignment vertical="center" readingOrder="0"/>
      </ndxf>
    </rcc>
    <rcc rId="0" sId="2" dxf="1">
      <nc r="AJ412">
        <v>34.31</v>
      </nc>
      <ndxf>
        <font>
          <b/>
          <sz val="11"/>
        </font>
        <alignment vertical="center" readingOrder="0"/>
      </ndxf>
    </rcc>
    <rcc rId="0" sId="2" dxf="1">
      <nc r="AJ413">
        <v>34.24</v>
      </nc>
      <ndxf>
        <font>
          <b/>
          <sz val="11"/>
        </font>
        <alignment vertical="center" readingOrder="0"/>
      </ndxf>
    </rcc>
    <rcc rId="0" sId="2" dxf="1">
      <nc r="AJ414">
        <v>34.340000000000003</v>
      </nc>
      <ndxf>
        <font>
          <b/>
          <sz val="11"/>
        </font>
        <alignment vertical="center" readingOrder="0"/>
      </ndxf>
    </rcc>
    <rcc rId="0" sId="2" dxf="1">
      <nc r="AJ415">
        <v>34.450000000000003</v>
      </nc>
      <ndxf>
        <font>
          <b/>
          <sz val="11"/>
        </font>
        <alignment vertical="center" readingOrder="0"/>
      </ndxf>
    </rcc>
    <rcc rId="0" sId="2" dxf="1">
      <nc r="AJ416">
        <v>34.44</v>
      </nc>
      <ndxf>
        <font>
          <b/>
          <sz val="11"/>
        </font>
        <alignment vertical="center" readingOrder="0"/>
      </ndxf>
    </rcc>
    <rcc rId="0" sId="2" dxf="1">
      <nc r="AJ417">
        <v>16</v>
      </nc>
      <ndxf>
        <font>
          <b/>
          <sz val="11"/>
        </font>
        <alignment vertical="center" readingOrder="0"/>
      </ndxf>
    </rcc>
    <rcc rId="0" sId="2" dxf="1">
      <nc r="AJ418">
        <v>16</v>
      </nc>
      <ndxf>
        <font>
          <b/>
          <sz val="11"/>
        </font>
        <fill>
          <patternFill patternType="solid">
            <bgColor theme="0"/>
          </patternFill>
        </fill>
        <alignment vertical="center" readingOrder="0"/>
      </ndxf>
    </rcc>
    <rcc rId="0" sId="2" dxf="1">
      <nc r="AJ419">
        <v>34.380000000000003</v>
      </nc>
      <ndxf>
        <font>
          <b/>
          <sz val="11"/>
        </font>
        <alignment vertical="center" readingOrder="0"/>
      </ndxf>
    </rcc>
    <rcc rId="0" sId="2" dxf="1">
      <nc r="AJ420">
        <v>34.340000000000003</v>
      </nc>
      <ndxf>
        <font>
          <b/>
          <sz val="11"/>
        </font>
        <alignment vertical="center" readingOrder="0"/>
      </ndxf>
    </rcc>
    <rcc rId="0" sId="2" dxf="1">
      <nc r="AJ421">
        <v>34.049999999999997</v>
      </nc>
      <ndxf>
        <font>
          <b/>
          <sz val="11"/>
        </font>
        <alignment vertical="center" readingOrder="0"/>
      </ndxf>
    </rcc>
    <rcc rId="0" sId="2" dxf="1">
      <nc r="AJ422">
        <v>34.380000000000003</v>
      </nc>
      <ndxf>
        <font>
          <b/>
          <sz val="11"/>
        </font>
        <alignment vertical="center" readingOrder="0"/>
      </ndxf>
    </rcc>
    <rcc rId="0" sId="2" dxf="1">
      <nc r="AJ423">
        <v>34.35</v>
      </nc>
      <ndxf>
        <font>
          <b/>
          <sz val="11"/>
        </font>
        <alignment vertical="center" readingOrder="0"/>
      </ndxf>
    </rcc>
    <rcc rId="0" sId="2" dxf="1">
      <nc r="AJ424">
        <v>33.99</v>
      </nc>
      <ndxf>
        <font>
          <b/>
          <sz val="11"/>
        </font>
        <alignment vertical="center" readingOrder="0"/>
      </ndxf>
    </rcc>
    <rcc rId="0" sId="2" dxf="1">
      <nc r="AJ425">
        <v>34.43</v>
      </nc>
      <ndxf>
        <font>
          <b/>
          <sz val="11"/>
        </font>
        <alignment vertical="center" readingOrder="0"/>
      </ndxf>
    </rcc>
    <rcc rId="0" sId="2" dxf="1">
      <nc r="AJ426">
        <v>34.43</v>
      </nc>
      <ndxf>
        <font>
          <b/>
          <sz val="11"/>
        </font>
        <alignment vertical="center" readingOrder="0"/>
      </ndxf>
    </rcc>
    <rcc rId="0" sId="2" dxf="1">
      <nc r="AJ427">
        <v>34.43</v>
      </nc>
      <ndxf>
        <font>
          <b/>
          <sz val="11"/>
        </font>
        <alignment vertical="center" readingOrder="0"/>
      </ndxf>
    </rcc>
    <rcc rId="0" sId="2" dxf="1">
      <nc r="AJ428">
        <v>34.36</v>
      </nc>
      <ndxf>
        <font>
          <b/>
          <sz val="11"/>
        </font>
        <alignment vertical="center" readingOrder="0"/>
      </ndxf>
    </rcc>
    <rcc rId="0" sId="2" dxf="1">
      <nc r="AJ429">
        <v>29.52</v>
      </nc>
      <ndxf>
        <font>
          <b/>
          <sz val="11"/>
        </font>
        <alignment vertical="center" readingOrder="0"/>
      </ndxf>
    </rcc>
    <rcc rId="0" sId="2" dxf="1">
      <nc r="AJ430">
        <v>34.24</v>
      </nc>
      <ndxf>
        <font>
          <b/>
          <sz val="11"/>
        </font>
        <alignment vertical="center" readingOrder="0"/>
      </ndxf>
    </rcc>
    <rcc rId="0" sId="2" dxf="1">
      <nc r="AJ431">
        <v>33.729999999999997</v>
      </nc>
      <ndxf>
        <font>
          <b/>
          <sz val="11"/>
        </font>
        <alignment vertical="center" readingOrder="0"/>
      </ndxf>
    </rcc>
    <rcc rId="0" sId="2" dxf="1">
      <nc r="AJ432">
        <v>34.11</v>
      </nc>
      <ndxf>
        <font>
          <b/>
          <sz val="11"/>
        </font>
        <alignment vertical="center" readingOrder="0"/>
      </ndxf>
    </rcc>
    <rfmt sheetId="2" sqref="AJ433" start="0" length="0">
      <dxf>
        <font>
          <b/>
          <sz val="11"/>
        </font>
        <alignment vertical="center" readingOrder="0"/>
      </dxf>
    </rfmt>
    <rcc rId="0" sId="2" dxf="1">
      <nc r="AJ434">
        <v>34.44</v>
      </nc>
      <ndxf>
        <font>
          <b/>
          <sz val="11"/>
        </font>
        <alignment vertical="center" readingOrder="0"/>
      </ndxf>
    </rcc>
    <rcc rId="0" sId="2" dxf="1">
      <nc r="AJ435">
        <v>34.46</v>
      </nc>
      <ndxf>
        <font>
          <b/>
          <sz val="11"/>
        </font>
        <alignment vertical="center" readingOrder="0"/>
      </ndxf>
    </rcc>
    <rcc rId="0" sId="2" dxf="1">
      <nc r="AJ436">
        <v>34.22</v>
      </nc>
      <ndxf>
        <font>
          <b/>
          <sz val="11"/>
        </font>
        <alignment vertical="center" readingOrder="0"/>
      </ndxf>
    </rcc>
    <rcc rId="0" sId="2" dxf="1">
      <nc r="AJ437">
        <v>34.26</v>
      </nc>
      <ndxf>
        <font>
          <b/>
          <sz val="11"/>
        </font>
        <alignment vertical="center" readingOrder="0"/>
      </ndxf>
    </rcc>
    <rcc rId="0" sId="2" dxf="1">
      <nc r="AJ438">
        <v>34.24</v>
      </nc>
      <ndxf>
        <font>
          <b/>
          <sz val="11"/>
        </font>
        <alignment vertical="center" readingOrder="0"/>
      </ndxf>
    </rcc>
    <rcc rId="0" sId="2" dxf="1">
      <nc r="AJ439">
        <v>34.270000000000003</v>
      </nc>
      <ndxf>
        <font>
          <b/>
          <sz val="11"/>
        </font>
        <alignment vertical="center" readingOrder="0"/>
      </ndxf>
    </rcc>
    <rcc rId="0" sId="2" dxf="1">
      <nc r="AJ440">
        <v>34.200000000000003</v>
      </nc>
      <ndxf>
        <font>
          <b/>
          <sz val="11"/>
        </font>
        <alignment vertical="center" readingOrder="0"/>
      </ndxf>
    </rcc>
    <rcc rId="0" sId="2" dxf="1">
      <nc r="AJ441">
        <v>34.450000000000003</v>
      </nc>
      <ndxf>
        <font>
          <b/>
          <sz val="11"/>
        </font>
        <alignment vertical="center" readingOrder="0"/>
      </ndxf>
    </rcc>
    <rcc rId="0" sId="2" dxf="1">
      <nc r="AJ442">
        <v>34.26</v>
      </nc>
      <ndxf>
        <font>
          <b/>
          <sz val="11"/>
        </font>
        <alignment vertical="center" readingOrder="0"/>
      </ndxf>
    </rcc>
    <rcc rId="0" sId="2" dxf="1">
      <nc r="AJ443">
        <v>34.24</v>
      </nc>
      <ndxf>
        <font>
          <b/>
          <sz val="11"/>
        </font>
        <alignment vertical="center" readingOrder="0"/>
      </ndxf>
    </rcc>
    <rcc rId="0" sId="2" dxf="1">
      <nc r="AJ444">
        <v>34.299999999999997</v>
      </nc>
      <ndxf>
        <font>
          <b/>
          <sz val="11"/>
        </font>
        <alignment vertical="center" readingOrder="0"/>
      </ndxf>
    </rcc>
    <rcc rId="0" sId="2" dxf="1">
      <nc r="AJ445">
        <v>34.25</v>
      </nc>
      <ndxf>
        <font>
          <b/>
          <sz val="11"/>
        </font>
        <alignment vertical="center" readingOrder="0"/>
      </ndxf>
    </rcc>
    <rcc rId="0" sId="2" dxf="1">
      <nc r="AJ446">
        <v>34.39</v>
      </nc>
      <ndxf>
        <font>
          <b/>
          <sz val="11"/>
        </font>
        <alignment vertical="center" readingOrder="0"/>
      </ndxf>
    </rcc>
    <rcc rId="0" sId="2" dxf="1">
      <nc r="AJ447">
        <v>33.840000000000003</v>
      </nc>
      <ndxf>
        <font>
          <b/>
          <sz val="11"/>
        </font>
        <alignment vertical="center" readingOrder="0"/>
      </ndxf>
    </rcc>
    <rcc rId="0" sId="2" dxf="1">
      <nc r="AJ448">
        <v>33.49</v>
      </nc>
      <ndxf>
        <font>
          <b/>
          <sz val="11"/>
        </font>
        <alignment vertical="center" readingOrder="0"/>
      </ndxf>
    </rcc>
    <rcc rId="0" sId="2" dxf="1">
      <nc r="AJ449">
        <v>34.31</v>
      </nc>
      <ndxf>
        <font>
          <b/>
          <sz val="11"/>
        </font>
        <alignment vertical="center" readingOrder="0"/>
      </ndxf>
    </rcc>
    <rcc rId="0" sId="2" dxf="1">
      <nc r="AJ450">
        <v>34.44</v>
      </nc>
      <ndxf>
        <font>
          <b/>
          <sz val="11"/>
        </font>
        <alignment vertical="center" readingOrder="0"/>
      </ndxf>
    </rcc>
    <rcc rId="0" sId="2" dxf="1">
      <nc r="AJ451">
        <v>34.450000000000003</v>
      </nc>
      <ndxf>
        <font>
          <b/>
          <sz val="11"/>
        </font>
        <alignment vertical="center" readingOrder="0"/>
      </ndxf>
    </rcc>
    <rcc rId="0" sId="2" dxf="1">
      <nc r="AJ452">
        <v>34.43</v>
      </nc>
      <ndxf>
        <font>
          <b/>
          <sz val="11"/>
        </font>
        <alignment vertical="center" readingOrder="0"/>
      </ndxf>
    </rcc>
    <rcc rId="0" sId="2" dxf="1">
      <nc r="AJ453">
        <v>34.46</v>
      </nc>
      <ndxf>
        <font>
          <b/>
          <sz val="11"/>
        </font>
        <alignment vertical="center" readingOrder="0"/>
      </ndxf>
    </rcc>
    <rcc rId="0" sId="2" dxf="1">
      <nc r="AJ454">
        <v>34.42</v>
      </nc>
      <ndxf>
        <font>
          <b/>
          <sz val="11"/>
        </font>
        <alignment vertical="center" readingOrder="0"/>
      </ndxf>
    </rcc>
    <rcc rId="0" sId="2" dxf="1">
      <nc r="AJ455">
        <v>34.42</v>
      </nc>
      <ndxf>
        <font>
          <b/>
          <sz val="11"/>
        </font>
        <alignment vertical="center" readingOrder="0"/>
      </ndxf>
    </rcc>
    <rfmt sheetId="2" sqref="AJ456" start="0" length="0">
      <dxf>
        <font>
          <b/>
          <sz val="11"/>
        </font>
        <alignment vertical="center" readingOrder="0"/>
      </dxf>
    </rfmt>
    <rcc rId="0" sId="2" dxf="1">
      <nc r="AJ457">
        <v>29.54</v>
      </nc>
      <ndxf>
        <font>
          <b/>
          <sz val="11"/>
        </font>
        <alignment vertical="center" readingOrder="0"/>
      </ndxf>
    </rcc>
    <rcc rId="0" sId="2" dxf="1">
      <nc r="AJ458">
        <v>34.450000000000003</v>
      </nc>
      <ndxf>
        <font>
          <b/>
          <sz val="11"/>
        </font>
        <alignment vertical="center" readingOrder="0"/>
      </ndxf>
    </rcc>
    <rcc rId="0" sId="2" dxf="1">
      <nc r="AJ459">
        <v>34.44</v>
      </nc>
      <ndxf>
        <font>
          <b/>
          <sz val="11"/>
        </font>
        <alignment vertical="center" readingOrder="0"/>
      </ndxf>
    </rcc>
    <rcc rId="0" sId="2" dxf="1">
      <nc r="AJ460">
        <v>34.44</v>
      </nc>
      <ndxf>
        <font>
          <b/>
          <sz val="11"/>
        </font>
        <alignment vertical="center" readingOrder="0"/>
      </ndxf>
    </rcc>
    <rcc rId="0" sId="2" dxf="1">
      <nc r="AJ461">
        <v>34.450000000000003</v>
      </nc>
      <ndxf>
        <font>
          <b/>
          <sz val="11"/>
        </font>
        <alignment vertical="center" readingOrder="0"/>
      </ndxf>
    </rcc>
    <rcc rId="0" sId="2" dxf="1">
      <nc r="AJ462">
        <v>34.43</v>
      </nc>
      <ndxf>
        <font>
          <b/>
          <sz val="11"/>
        </font>
        <alignment vertical="center" readingOrder="0"/>
      </ndxf>
    </rcc>
    <rcc rId="0" sId="2" dxf="1">
      <nc r="AJ463">
        <v>34.11</v>
      </nc>
      <ndxf>
        <font>
          <b/>
          <sz val="11"/>
        </font>
        <alignment vertical="center" readingOrder="0"/>
      </ndxf>
    </rcc>
    <rcc rId="0" sId="2" dxf="1">
      <nc r="AJ464">
        <v>34.07</v>
      </nc>
      <ndxf>
        <font>
          <b/>
          <sz val="11"/>
        </font>
        <alignment vertical="center" readingOrder="0"/>
      </ndxf>
    </rcc>
    <rcc rId="0" sId="2" dxf="1">
      <nc r="AJ465">
        <v>34.590000000000003</v>
      </nc>
      <ndxf>
        <font>
          <b/>
          <sz val="11"/>
        </font>
        <alignment vertical="center" readingOrder="0"/>
      </ndxf>
    </rcc>
    <rcc rId="0" sId="2" dxf="1">
      <nc r="AJ466">
        <v>34.590000000000003</v>
      </nc>
      <ndxf>
        <font>
          <b/>
          <sz val="11"/>
        </font>
        <alignment vertical="center" readingOrder="0"/>
      </ndxf>
    </rcc>
    <rcc rId="0" sId="2" dxf="1">
      <nc r="AJ467">
        <v>34.58</v>
      </nc>
      <ndxf>
        <font>
          <b/>
          <sz val="11"/>
        </font>
        <alignment vertical="center" readingOrder="0"/>
      </ndxf>
    </rcc>
    <rcc rId="0" sId="2" dxf="1">
      <nc r="AJ468">
        <v>34.44</v>
      </nc>
      <ndxf>
        <font>
          <b/>
          <sz val="11"/>
        </font>
        <alignment vertical="center" readingOrder="0"/>
      </ndxf>
    </rcc>
    <rcc rId="0" sId="2" dxf="1">
      <nc r="AJ469">
        <v>34.26</v>
      </nc>
      <ndxf>
        <font>
          <b/>
          <sz val="11"/>
        </font>
        <alignment vertical="center" readingOrder="0"/>
      </ndxf>
    </rcc>
    <rcc rId="0" sId="2" dxf="1">
      <nc r="AJ470">
        <v>34.26</v>
      </nc>
      <ndxf>
        <font>
          <b/>
          <sz val="11"/>
        </font>
        <alignment vertical="center" readingOrder="0"/>
      </ndxf>
    </rcc>
    <rfmt sheetId="2" sqref="AJ471" start="0" length="0">
      <dxf>
        <alignment horizontal="center" vertical="center" readingOrder="0"/>
      </dxf>
    </rfmt>
    <rfmt sheetId="2" sqref="AJ472" start="0" length="0">
      <dxf>
        <numFmt numFmtId="30" formatCode="@"/>
        <alignment vertical="center" readingOrder="0"/>
      </dxf>
    </rfmt>
    <rfmt sheetId="2" sqref="AJ473" start="0" length="0">
      <dxf>
        <font>
          <b/>
          <sz val="11"/>
        </font>
        <fill>
          <patternFill patternType="solid">
            <bgColor theme="0"/>
          </patternFill>
        </fill>
        <alignment vertical="center" readingOrder="0"/>
      </dxf>
    </rfmt>
    <rcc rId="0" sId="2" dxf="1">
      <nc r="AJ474">
        <v>34.04</v>
      </nc>
      <ndxf>
        <font>
          <b/>
          <sz val="11"/>
        </font>
        <alignment vertical="center" readingOrder="0"/>
      </ndxf>
    </rcc>
    <rcc rId="0" sId="2" dxf="1">
      <nc r="AJ475">
        <v>33.93</v>
      </nc>
      <ndxf>
        <font>
          <b/>
          <sz val="11"/>
        </font>
        <alignment vertical="center" readingOrder="0"/>
      </ndxf>
    </rcc>
    <rcc rId="0" sId="2" dxf="1">
      <nc r="AJ476">
        <v>33.56</v>
      </nc>
      <ndxf>
        <font>
          <b/>
          <sz val="11"/>
        </font>
        <alignment vertical="center" readingOrder="0"/>
      </ndxf>
    </rcc>
    <rcc rId="0" sId="2" dxf="1">
      <nc r="AJ477">
        <v>34.880000000000003</v>
      </nc>
      <ndxf>
        <font>
          <b/>
          <sz val="11"/>
        </font>
        <alignment vertical="center" readingOrder="0"/>
      </ndxf>
    </rcc>
    <rcc rId="0" sId="2" dxf="1">
      <nc r="AJ478">
        <v>33.94</v>
      </nc>
      <ndxf>
        <font>
          <b/>
          <sz val="11"/>
        </font>
        <alignment vertical="center" readingOrder="0"/>
      </ndxf>
    </rcc>
    <rfmt sheetId="2" sqref="AJ479" start="0" length="0">
      <dxf>
        <alignment horizontal="center" vertical="center" readingOrder="0"/>
      </dxf>
    </rfmt>
    <rcc rId="0" sId="2" dxf="1">
      <nc r="AJ480">
        <v>34.200000000000003</v>
      </nc>
      <ndxf>
        <font>
          <b/>
          <sz val="11"/>
        </font>
        <alignment vertical="center" readingOrder="0"/>
      </ndxf>
    </rcc>
    <rfmt sheetId="2" sqref="AJ481" start="0" length="0">
      <dxf>
        <alignment vertical="center" readingOrder="0"/>
      </dxf>
    </rfmt>
    <rfmt sheetId="2" sqref="AJ482" start="0" length="0">
      <dxf>
        <font>
          <b/>
          <sz val="11"/>
        </font>
        <fill>
          <patternFill patternType="solid">
            <bgColor theme="0"/>
          </patternFill>
        </fill>
        <alignment vertical="center" readingOrder="0"/>
      </dxf>
    </rfmt>
    <rfmt sheetId="2" sqref="AJ483" start="0" length="0">
      <dxf>
        <font>
          <b/>
          <sz val="11"/>
        </font>
        <alignment vertical="center" readingOrder="0"/>
      </dxf>
    </rfmt>
    <rcc rId="0" sId="2" dxf="1">
      <nc r="AJ484">
        <v>34.229999999999997</v>
      </nc>
      <ndxf>
        <font>
          <b/>
          <sz val="11"/>
        </font>
        <alignment vertical="center" readingOrder="0"/>
      </ndxf>
    </rcc>
    <rfmt sheetId="2" sqref="AJ485" start="0" length="0">
      <dxf>
        <alignment vertical="center" readingOrder="0"/>
      </dxf>
    </rfmt>
    <rcc rId="0" sId="2" dxf="1">
      <nc r="AJ486">
        <v>34.29</v>
      </nc>
      <ndxf>
        <font>
          <b/>
          <sz val="11"/>
        </font>
        <alignment vertical="center" readingOrder="0"/>
      </ndxf>
    </rcc>
    <rcc rId="0" sId="2" dxf="1">
      <nc r="AJ487">
        <v>34.22</v>
      </nc>
      <ndxf>
        <font>
          <b/>
          <sz val="11"/>
        </font>
        <alignment vertical="center" readingOrder="0"/>
      </ndxf>
    </rcc>
    <rcc rId="0" sId="2" dxf="1">
      <nc r="AJ488">
        <v>34.630000000000003</v>
      </nc>
      <ndxf>
        <font>
          <b/>
          <sz val="11"/>
        </font>
        <alignment vertical="center" readingOrder="0"/>
      </ndxf>
    </rcc>
    <rfmt sheetId="2" sqref="AJ489" start="0" length="0">
      <dxf>
        <alignment vertical="center" readingOrder="0"/>
      </dxf>
    </rfmt>
    <rfmt sheetId="2" sqref="AJ490" start="0" length="0">
      <dxf>
        <alignment vertical="center" readingOrder="0"/>
      </dxf>
    </rfmt>
    <rfmt sheetId="2" sqref="AJ491" start="0" length="0">
      <dxf>
        <alignment vertical="center" readingOrder="0"/>
      </dxf>
    </rfmt>
    <rfmt sheetId="2" sqref="AJ492" start="0" length="0">
      <dxf>
        <alignment vertical="center" readingOrder="0"/>
      </dxf>
    </rfmt>
    <rcc rId="0" sId="2" dxf="1">
      <nc r="AJ493">
        <v>34.35</v>
      </nc>
      <ndxf>
        <font>
          <b/>
          <sz val="11"/>
          <color theme="0"/>
        </font>
        <alignment vertical="center" readingOrder="0"/>
      </ndxf>
    </rcc>
    <rfmt sheetId="2" sqref="AJ494" start="0" length="0">
      <dxf>
        <alignment vertical="center" readingOrder="0"/>
      </dxf>
    </rfmt>
    <rfmt sheetId="2" sqref="AJ495" start="0" length="0">
      <dxf>
        <alignment vertical="center" readingOrder="0"/>
      </dxf>
    </rfmt>
    <rfmt sheetId="2" sqref="AJ496" start="0" length="0">
      <dxf>
        <alignment vertical="center" readingOrder="0"/>
      </dxf>
    </rfmt>
    <rfmt sheetId="2" sqref="AJ497" start="0" length="0">
      <dxf>
        <alignment vertical="center" readingOrder="0"/>
      </dxf>
    </rfmt>
    <rfmt sheetId="2" sqref="AJ498" start="0" length="0">
      <dxf>
        <alignment vertical="center" readingOrder="0"/>
      </dxf>
    </rfmt>
    <rfmt sheetId="2" sqref="AJ499" start="0" length="0">
      <dxf>
        <alignment vertical="center" readingOrder="0"/>
      </dxf>
    </rfmt>
    <rfmt sheetId="2" sqref="AJ500" start="0" length="0">
      <dxf>
        <alignment vertical="center" readingOrder="0"/>
      </dxf>
    </rfmt>
    <rfmt sheetId="2" sqref="AJ501" start="0" length="0">
      <dxf>
        <alignment vertical="center" readingOrder="0"/>
      </dxf>
    </rfmt>
    <rfmt sheetId="2" sqref="AJ502" start="0" length="0">
      <dxf>
        <alignment vertical="center" readingOrder="0"/>
      </dxf>
    </rfmt>
    <rfmt sheetId="2" sqref="AJ503" start="0" length="0">
      <dxf>
        <alignment vertical="center" readingOrder="0"/>
      </dxf>
    </rfmt>
    <rfmt sheetId="2" sqref="AJ504" start="0" length="0">
      <dxf>
        <alignment vertical="center" readingOrder="0"/>
      </dxf>
    </rfmt>
    <rfmt sheetId="2" sqref="AJ505" start="0" length="0">
      <dxf>
        <alignment vertical="center" readingOrder="0"/>
      </dxf>
    </rfmt>
    <rfmt sheetId="2" sqref="AJ506" start="0" length="0">
      <dxf>
        <alignment vertical="center" readingOrder="0"/>
      </dxf>
    </rfmt>
    <rfmt sheetId="2" sqref="AJ507" start="0" length="0">
      <dxf>
        <alignment vertical="center" readingOrder="0"/>
      </dxf>
    </rfmt>
    <rfmt sheetId="2" sqref="AJ508" start="0" length="0">
      <dxf>
        <alignment vertical="center" readingOrder="0"/>
      </dxf>
    </rfmt>
    <rfmt sheetId="2" sqref="AJ509" start="0" length="0">
      <dxf>
        <alignment vertical="center" readingOrder="0"/>
      </dxf>
    </rfmt>
    <rfmt sheetId="2" sqref="AJ510" start="0" length="0">
      <dxf>
        <alignment vertical="center" readingOrder="0"/>
      </dxf>
    </rfmt>
    <rfmt sheetId="2" sqref="AJ511" start="0" length="0">
      <dxf>
        <alignment vertical="center" readingOrder="0"/>
      </dxf>
    </rfmt>
    <rfmt sheetId="2" sqref="AJ512" start="0" length="0">
      <dxf>
        <alignment vertical="center" readingOrder="0"/>
      </dxf>
    </rfmt>
    <rfmt sheetId="2" sqref="AJ513" start="0" length="0">
      <dxf>
        <alignment vertical="center" readingOrder="0"/>
      </dxf>
    </rfmt>
    <rfmt sheetId="2" sqref="AJ514" start="0" length="0">
      <dxf>
        <alignment vertical="center" readingOrder="0"/>
      </dxf>
    </rfmt>
    <rfmt sheetId="2" sqref="AJ515" start="0" length="0">
      <dxf>
        <alignment vertical="center" readingOrder="0"/>
      </dxf>
    </rfmt>
    <rfmt sheetId="2" sqref="AJ516" start="0" length="0">
      <dxf>
        <alignment vertical="center" readingOrder="0"/>
      </dxf>
    </rfmt>
    <rfmt sheetId="2" sqref="AJ517" start="0" length="0">
      <dxf>
        <alignment vertical="center" readingOrder="0"/>
      </dxf>
    </rfmt>
    <rfmt sheetId="2" sqref="AJ518" start="0" length="0">
      <dxf>
        <alignment vertical="center" readingOrder="0"/>
      </dxf>
    </rfmt>
    <rfmt sheetId="2" sqref="AJ519" start="0" length="0">
      <dxf>
        <alignment vertical="center" readingOrder="0"/>
      </dxf>
    </rfmt>
    <rfmt sheetId="2" sqref="AJ520" start="0" length="0">
      <dxf>
        <alignment vertical="center" readingOrder="0"/>
      </dxf>
    </rfmt>
    <rfmt sheetId="2" sqref="AJ521" start="0" length="0">
      <dxf>
        <alignment vertical="center" readingOrder="0"/>
      </dxf>
    </rfmt>
    <rfmt sheetId="2" sqref="AJ522" start="0" length="0">
      <dxf>
        <alignment vertical="center" readingOrder="0"/>
      </dxf>
    </rfmt>
    <rfmt sheetId="2" sqref="AJ523" start="0" length="0">
      <dxf>
        <alignment vertical="center" readingOrder="0"/>
      </dxf>
    </rfmt>
    <rfmt sheetId="2" sqref="AJ524" start="0" length="0">
      <dxf>
        <alignment vertical="center" readingOrder="0"/>
      </dxf>
    </rfmt>
    <rfmt sheetId="2" sqref="AJ525" start="0" length="0">
      <dxf>
        <alignment vertical="center" readingOrder="0"/>
      </dxf>
    </rfmt>
    <rfmt sheetId="2" sqref="AJ526" start="0" length="0">
      <dxf>
        <alignment vertical="center" readingOrder="0"/>
      </dxf>
    </rfmt>
    <rfmt sheetId="2" sqref="AJ527" start="0" length="0">
      <dxf>
        <alignment vertical="center" readingOrder="0"/>
      </dxf>
    </rfmt>
    <rfmt sheetId="2" sqref="AJ528" start="0" length="0">
      <dxf>
        <alignment vertical="center" readingOrder="0"/>
      </dxf>
    </rfmt>
    <rfmt sheetId="2" sqref="AJ529" start="0" length="0">
      <dxf>
        <alignment vertical="center" readingOrder="0"/>
      </dxf>
    </rfmt>
    <rfmt sheetId="2" sqref="AJ530" start="0" length="0">
      <dxf>
        <alignment vertical="center" readingOrder="0"/>
      </dxf>
    </rfmt>
    <rfmt sheetId="2" sqref="AJ531" start="0" length="0">
      <dxf>
        <alignment vertical="center" readingOrder="0"/>
      </dxf>
    </rfmt>
    <rfmt sheetId="2" sqref="AJ532" start="0" length="0">
      <dxf>
        <alignment vertical="center" readingOrder="0"/>
      </dxf>
    </rfmt>
    <rfmt sheetId="2" sqref="AJ533" start="0" length="0">
      <dxf>
        <alignment vertical="center" readingOrder="0"/>
      </dxf>
    </rfmt>
    <rfmt sheetId="2" sqref="AJ534" start="0" length="0">
      <dxf>
        <alignment vertical="center" readingOrder="0"/>
      </dxf>
    </rfmt>
    <rfmt sheetId="2" sqref="AJ535" start="0" length="0">
      <dxf>
        <alignment vertical="center" readingOrder="0"/>
      </dxf>
    </rfmt>
    <rfmt sheetId="2" sqref="AJ536" start="0" length="0">
      <dxf>
        <alignment vertical="center" readingOrder="0"/>
      </dxf>
    </rfmt>
    <rfmt sheetId="2" sqref="AJ537" start="0" length="0">
      <dxf>
        <alignment vertical="center" readingOrder="0"/>
      </dxf>
    </rfmt>
    <rfmt sheetId="2" sqref="AJ538" start="0" length="0">
      <dxf>
        <alignment vertical="center" readingOrder="0"/>
      </dxf>
    </rfmt>
    <rfmt sheetId="2" sqref="AJ539" start="0" length="0">
      <dxf>
        <alignment vertical="center" readingOrder="0"/>
      </dxf>
    </rfmt>
    <rfmt sheetId="2" sqref="AJ540" start="0" length="0">
      <dxf>
        <alignment vertical="center" readingOrder="0"/>
      </dxf>
    </rfmt>
    <rfmt sheetId="2" sqref="AJ541" start="0" length="0">
      <dxf>
        <alignment vertical="center" readingOrder="0"/>
      </dxf>
    </rfmt>
    <rfmt sheetId="2" sqref="AJ542" start="0" length="0">
      <dxf>
        <alignment vertical="center" readingOrder="0"/>
      </dxf>
    </rfmt>
    <rfmt sheetId="2" sqref="AJ543" start="0" length="0">
      <dxf>
        <alignment vertical="center" readingOrder="0"/>
      </dxf>
    </rfmt>
    <rfmt sheetId="2" sqref="AJ544" start="0" length="0">
      <dxf>
        <alignment vertical="center" readingOrder="0"/>
      </dxf>
    </rfmt>
    <rfmt sheetId="2" sqref="AJ545" start="0" length="0">
      <dxf>
        <alignment vertical="center" readingOrder="0"/>
      </dxf>
    </rfmt>
    <rfmt sheetId="2" sqref="AJ546" start="0" length="0">
      <dxf>
        <alignment vertical="center" readingOrder="0"/>
      </dxf>
    </rfmt>
    <rfmt sheetId="2" sqref="AJ547" start="0" length="0">
      <dxf>
        <alignment vertical="center" readingOrder="0"/>
      </dxf>
    </rfmt>
    <rfmt sheetId="2" sqref="AJ548" start="0" length="0">
      <dxf>
        <alignment vertical="center" readingOrder="0"/>
      </dxf>
    </rfmt>
    <rfmt sheetId="2" sqref="AJ549" start="0" length="0">
      <dxf>
        <alignment vertical="center" readingOrder="0"/>
      </dxf>
    </rfmt>
    <rfmt sheetId="2" sqref="AJ550" start="0" length="0">
      <dxf>
        <alignment vertical="center" readingOrder="0"/>
      </dxf>
    </rfmt>
    <rfmt sheetId="2" sqref="AJ551" start="0" length="0">
      <dxf>
        <alignment vertical="center" readingOrder="0"/>
      </dxf>
    </rfmt>
    <rfmt sheetId="2" sqref="AJ552" start="0" length="0">
      <dxf>
        <alignment vertical="center" readingOrder="0"/>
      </dxf>
    </rfmt>
    <rfmt sheetId="2" sqref="AJ553" start="0" length="0">
      <dxf>
        <alignment vertical="center" readingOrder="0"/>
      </dxf>
    </rfmt>
    <rfmt sheetId="2" sqref="AJ554" start="0" length="0">
      <dxf>
        <alignment vertical="center" readingOrder="0"/>
      </dxf>
    </rfmt>
    <rfmt sheetId="2" sqref="AJ555" start="0" length="0">
      <dxf>
        <alignment vertical="center" readingOrder="0"/>
      </dxf>
    </rfmt>
    <rfmt sheetId="2" sqref="AJ556" start="0" length="0">
      <dxf>
        <alignment vertical="center" readingOrder="0"/>
      </dxf>
    </rfmt>
    <rfmt sheetId="2" sqref="AJ557" start="0" length="0">
      <dxf>
        <alignment vertical="center" readingOrder="0"/>
      </dxf>
    </rfmt>
    <rfmt sheetId="2" sqref="AJ558" start="0" length="0">
      <dxf>
        <alignment vertical="center" readingOrder="0"/>
      </dxf>
    </rfmt>
    <rfmt sheetId="2" sqref="AJ559" start="0" length="0">
      <dxf>
        <alignment vertical="center" readingOrder="0"/>
      </dxf>
    </rfmt>
    <rfmt sheetId="2" sqref="AJ560" start="0" length="0">
      <dxf>
        <alignment vertical="center" readingOrder="0"/>
      </dxf>
    </rfmt>
    <rfmt sheetId="2" sqref="AJ561" start="0" length="0">
      <dxf>
        <alignment vertical="center" readingOrder="0"/>
      </dxf>
    </rfmt>
    <rfmt sheetId="2" sqref="AJ562" start="0" length="0">
      <dxf>
        <alignment vertical="center" readingOrder="0"/>
      </dxf>
    </rfmt>
    <rfmt sheetId="2" sqref="AJ563" start="0" length="0">
      <dxf>
        <alignment vertical="center" readingOrder="0"/>
      </dxf>
    </rfmt>
    <rfmt sheetId="2" sqref="AJ564" start="0" length="0">
      <dxf>
        <alignment vertical="center" readingOrder="0"/>
      </dxf>
    </rfmt>
    <rfmt sheetId="2" sqref="AJ565" start="0" length="0">
      <dxf>
        <alignment vertical="center" readingOrder="0"/>
      </dxf>
    </rfmt>
    <rfmt sheetId="2" sqref="AJ566" start="0" length="0">
      <dxf>
        <alignment vertical="center" readingOrder="0"/>
      </dxf>
    </rfmt>
    <rfmt sheetId="2" sqref="AJ567" start="0" length="0">
      <dxf>
        <alignment vertical="center" readingOrder="0"/>
      </dxf>
    </rfmt>
    <rfmt sheetId="2" sqref="AJ568" start="0" length="0">
      <dxf>
        <alignment vertical="center" readingOrder="0"/>
      </dxf>
    </rfmt>
    <rfmt sheetId="2" sqref="AJ569" start="0" length="0">
      <dxf>
        <alignment vertical="center" readingOrder="0"/>
      </dxf>
    </rfmt>
    <rfmt sheetId="2" sqref="AJ570" start="0" length="0">
      <dxf>
        <alignment vertical="center" readingOrder="0"/>
      </dxf>
    </rfmt>
    <rfmt sheetId="2" sqref="AJ571" start="0" length="0">
      <dxf>
        <alignment vertical="center" readingOrder="0"/>
      </dxf>
    </rfmt>
    <rfmt sheetId="2" sqref="AJ572" start="0" length="0">
      <dxf>
        <alignment vertical="center" readingOrder="0"/>
      </dxf>
    </rfmt>
    <rfmt sheetId="2" sqref="AJ573" start="0" length="0">
      <dxf>
        <alignment vertical="center" readingOrder="0"/>
      </dxf>
    </rfmt>
    <rfmt sheetId="2" sqref="AJ574" start="0" length="0">
      <dxf>
        <alignment vertical="center" readingOrder="0"/>
      </dxf>
    </rfmt>
    <rfmt sheetId="2" sqref="AJ575" start="0" length="0">
      <dxf>
        <alignment vertical="center" readingOrder="0"/>
      </dxf>
    </rfmt>
    <rfmt sheetId="2" sqref="AJ576" start="0" length="0">
      <dxf>
        <alignment vertical="center" readingOrder="0"/>
      </dxf>
    </rfmt>
    <rfmt sheetId="2" sqref="AJ577" start="0" length="0">
      <dxf>
        <alignment vertical="center" readingOrder="0"/>
      </dxf>
    </rfmt>
    <rfmt sheetId="2" sqref="AJ578" start="0" length="0">
      <dxf>
        <alignment vertical="center" readingOrder="0"/>
      </dxf>
    </rfmt>
    <rfmt sheetId="2" sqref="AJ579" start="0" length="0">
      <dxf>
        <alignment vertical="center" readingOrder="0"/>
      </dxf>
    </rfmt>
    <rfmt sheetId="2" sqref="AJ580" start="0" length="0">
      <dxf>
        <alignment vertical="center" readingOrder="0"/>
      </dxf>
    </rfmt>
    <rfmt sheetId="2" sqref="AJ581" start="0" length="0">
      <dxf>
        <alignment vertical="center" readingOrder="0"/>
      </dxf>
    </rfmt>
    <rfmt sheetId="2" sqref="AJ582" start="0" length="0">
      <dxf>
        <alignment vertical="center" readingOrder="0"/>
      </dxf>
    </rfmt>
    <rfmt sheetId="2" sqref="AJ583" start="0" length="0">
      <dxf>
        <alignment vertical="center" readingOrder="0"/>
      </dxf>
    </rfmt>
    <rfmt sheetId="2" sqref="AJ584" start="0" length="0">
      <dxf>
        <alignment vertical="center" readingOrder="0"/>
      </dxf>
    </rfmt>
    <rfmt sheetId="2" sqref="AJ585" start="0" length="0">
      <dxf>
        <alignment vertical="center" readingOrder="0"/>
      </dxf>
    </rfmt>
    <rfmt sheetId="2" sqref="AJ586" start="0" length="0">
      <dxf>
        <alignment vertical="center" readingOrder="0"/>
      </dxf>
    </rfmt>
    <rfmt sheetId="2" sqref="AJ587" start="0" length="0">
      <dxf>
        <alignment vertical="center" readingOrder="0"/>
      </dxf>
    </rfmt>
    <rfmt sheetId="2" sqref="AJ588" start="0" length="0">
      <dxf>
        <alignment vertical="center" readingOrder="0"/>
      </dxf>
    </rfmt>
    <rfmt sheetId="2" sqref="AJ589" start="0" length="0">
      <dxf>
        <alignment vertical="center" readingOrder="0"/>
      </dxf>
    </rfmt>
    <rfmt sheetId="2" sqref="AJ590" start="0" length="0">
      <dxf>
        <alignment vertical="center" readingOrder="0"/>
      </dxf>
    </rfmt>
    <rfmt sheetId="2" sqref="AJ591" start="0" length="0">
      <dxf>
        <alignment vertical="center" readingOrder="0"/>
      </dxf>
    </rfmt>
    <rfmt sheetId="2" sqref="AJ592" start="0" length="0">
      <dxf>
        <alignment vertical="center" readingOrder="0"/>
      </dxf>
    </rfmt>
    <rfmt sheetId="2" sqref="AJ593" start="0" length="0">
      <dxf>
        <alignment vertical="center" readingOrder="0"/>
      </dxf>
    </rfmt>
    <rfmt sheetId="2" sqref="AJ594" start="0" length="0">
      <dxf>
        <alignment vertical="center" readingOrder="0"/>
      </dxf>
    </rfmt>
    <rfmt sheetId="2" sqref="AJ595" start="0" length="0">
      <dxf>
        <alignment vertical="center" readingOrder="0"/>
      </dxf>
    </rfmt>
    <rfmt sheetId="2" sqref="AJ596" start="0" length="0">
      <dxf>
        <alignment vertical="center" readingOrder="0"/>
      </dxf>
    </rfmt>
    <rfmt sheetId="2" sqref="AJ597" start="0" length="0">
      <dxf>
        <alignment vertical="center" readingOrder="0"/>
      </dxf>
    </rfmt>
    <rfmt sheetId="2" sqref="AJ598" start="0" length="0">
      <dxf>
        <alignment vertical="center" readingOrder="0"/>
      </dxf>
    </rfmt>
    <rfmt sheetId="2" sqref="AJ599" start="0" length="0">
      <dxf>
        <alignment vertical="center" readingOrder="0"/>
      </dxf>
    </rfmt>
    <rfmt sheetId="2" sqref="AJ600" start="0" length="0">
      <dxf>
        <alignment vertical="center" readingOrder="0"/>
      </dxf>
    </rfmt>
    <rfmt sheetId="2" sqref="AJ601" start="0" length="0">
      <dxf>
        <alignment vertical="center" readingOrder="0"/>
      </dxf>
    </rfmt>
    <rfmt sheetId="2" sqref="AJ602" start="0" length="0">
      <dxf>
        <alignment vertical="center" readingOrder="0"/>
      </dxf>
    </rfmt>
    <rfmt sheetId="2" sqref="AJ603" start="0" length="0">
      <dxf>
        <alignment vertical="center" readingOrder="0"/>
      </dxf>
    </rfmt>
    <rfmt sheetId="2" sqref="AJ604" start="0" length="0">
      <dxf>
        <alignment vertical="center" readingOrder="0"/>
      </dxf>
    </rfmt>
    <rfmt sheetId="2" sqref="AJ605" start="0" length="0">
      <dxf>
        <alignment vertical="center" readingOrder="0"/>
      </dxf>
    </rfmt>
    <rfmt sheetId="2" sqref="AJ606" start="0" length="0">
      <dxf>
        <alignment vertical="center" readingOrder="0"/>
      </dxf>
    </rfmt>
    <rfmt sheetId="2" sqref="AJ607" start="0" length="0">
      <dxf>
        <alignment vertical="center" readingOrder="0"/>
      </dxf>
    </rfmt>
    <rfmt sheetId="2" sqref="AJ608" start="0" length="0">
      <dxf>
        <alignment vertical="center" readingOrder="0"/>
      </dxf>
    </rfmt>
    <rfmt sheetId="2" sqref="AJ609" start="0" length="0">
      <dxf>
        <alignment vertical="center" readingOrder="0"/>
      </dxf>
    </rfmt>
    <rfmt sheetId="2" sqref="AJ610" start="0" length="0">
      <dxf>
        <alignment vertical="center" readingOrder="0"/>
      </dxf>
    </rfmt>
    <rfmt sheetId="2" sqref="AJ611" start="0" length="0">
      <dxf>
        <alignment vertical="center" readingOrder="0"/>
      </dxf>
    </rfmt>
    <rfmt sheetId="2" sqref="AJ612" start="0" length="0">
      <dxf>
        <alignment vertical="center" readingOrder="0"/>
      </dxf>
    </rfmt>
    <rfmt sheetId="2" sqref="AJ613" start="0" length="0">
      <dxf>
        <alignment vertical="center" readingOrder="0"/>
      </dxf>
    </rfmt>
    <rfmt sheetId="2" sqref="AJ614" start="0" length="0">
      <dxf>
        <alignment vertical="center" readingOrder="0"/>
      </dxf>
    </rfmt>
    <rfmt sheetId="2" sqref="AJ615" start="0" length="0">
      <dxf>
        <alignment vertical="center" readingOrder="0"/>
      </dxf>
    </rfmt>
    <rfmt sheetId="2" sqref="AJ616" start="0" length="0">
      <dxf>
        <alignment vertical="center" readingOrder="0"/>
      </dxf>
    </rfmt>
    <rfmt sheetId="2" sqref="AJ617" start="0" length="0">
      <dxf>
        <alignment vertical="center" readingOrder="0"/>
      </dxf>
    </rfmt>
    <rfmt sheetId="2" sqref="AJ618" start="0" length="0">
      <dxf>
        <alignment vertical="center" readingOrder="0"/>
      </dxf>
    </rfmt>
    <rfmt sheetId="2" sqref="AJ619" start="0" length="0">
      <dxf>
        <alignment vertical="center" readingOrder="0"/>
      </dxf>
    </rfmt>
    <rfmt sheetId="2" sqref="AJ620" start="0" length="0">
      <dxf>
        <alignment vertical="center" readingOrder="0"/>
      </dxf>
    </rfmt>
    <rfmt sheetId="2" sqref="AJ621" start="0" length="0">
      <dxf>
        <alignment vertical="center" readingOrder="0"/>
      </dxf>
    </rfmt>
    <rfmt sheetId="2" sqref="AJ622" start="0" length="0">
      <dxf>
        <alignment vertical="center" readingOrder="0"/>
      </dxf>
    </rfmt>
    <rfmt sheetId="2" sqref="AJ623" start="0" length="0">
      <dxf>
        <alignment vertical="center" readingOrder="0"/>
      </dxf>
    </rfmt>
    <rfmt sheetId="2" sqref="AJ624" start="0" length="0">
      <dxf>
        <alignment vertical="center" readingOrder="0"/>
      </dxf>
    </rfmt>
    <rfmt sheetId="2" sqref="AJ625" start="0" length="0">
      <dxf>
        <alignment vertical="center" readingOrder="0"/>
      </dxf>
    </rfmt>
    <rfmt sheetId="2" sqref="AJ626" start="0" length="0">
      <dxf>
        <alignment vertical="center" readingOrder="0"/>
      </dxf>
    </rfmt>
  </rrc>
  <rrc rId="595" sId="2" ref="AJ1:AJ1048576" action="deleteCol">
    <undo index="2" exp="area" ref3D="1" dr="$A$2:$XFD$3" dn="Z_EC82EC42_76E0_4781_B877_13BB6D0777DF_.wvu.PrintTitles" sId="2"/>
    <undo index="2" exp="area" ref3D="1" dr="$A$2:$XFD$3" dn="Z_EAB0E31B_6637_4D4E_A1C4_84B123167B72_.wvu.PrintTitles" sId="2"/>
    <undo index="0" exp="area" ref3D="1" dr="$AJ$1:$AJ$1048576" dn="Z_EAB0E31B_6637_4D4E_A1C4_84B123167B72_.wvu.Cols" sId="2"/>
    <undo index="2" exp="area" ref3D="1" dr="$A$2:$XFD$3" dn="Z_E9FE6A6F_3618_4F0B_9595_2A4A0816C087_.wvu.PrintTitles" sId="2"/>
    <undo index="2" exp="area" ref3D="1" dr="$A$2:$XFD$3" dn="Z_E5AB5744_4C8A_40CE_9F0B_33627CEEF0B3_.wvu.PrintTitles" sId="2"/>
    <undo index="2" exp="area" ref3D="1" dr="$A$2:$XFD$3" dn="Z_D804A323_1934_42A5_ADE5_667998EEFD9B_.wvu.PrintTitles" sId="2"/>
    <undo index="2" exp="area" ref3D="1" dr="$A$2:$XFD$3" dn="Z_D6E84AB2_3371_40A9_86DA_A7CB0C4470C3_.wvu.PrintTitles" sId="2"/>
    <undo index="0" exp="area" ref3D="1" dr="$A$250:$XFD$250" dn="Z_D36219D0_A7BF_4FA8_8DD8_488F13E3673E_.wvu.Rows" sId="2"/>
    <undo index="2" exp="area" ref3D="1" dr="$A$2:$XFD$3" dn="Z_D36219D0_A7BF_4FA8_8DD8_488F13E3673E_.wvu.PrintTitles" sId="2"/>
    <undo index="0" exp="area" ref3D="1" dr="$A$250:$XFD$250" dn="Z_C22417F1_0922_495C_826E_BDAEA7C2F5B1_.wvu.Rows" sId="2"/>
    <undo index="2" exp="area" ref3D="1" dr="$A$2:$XFD$3" dn="Z_C22417F1_0922_495C_826E_BDAEA7C2F5B1_.wvu.PrintTitles" sId="2"/>
    <undo index="2" exp="area" ref3D="1" dr="$A$2:$XFD$3" dn="Z_B7F6F808_C796_4841_A128_909C4D10553C_.wvu.PrintTitles" sId="2"/>
    <undo index="0" exp="area" ref3D="1" dr="$AJ$1:$AJ$1048576" dn="Z_B7F6F808_C796_4841_A128_909C4D10553C_.wvu.Cols" sId="2"/>
    <undo index="2" exp="area" ref3D="1" dr="$A$2:$XFD$3" dn="Z_9A544348_C62B_4C52_9881_7B81D8AABC20_.wvu.PrintTitles" sId="2"/>
    <undo index="2" exp="area" ref3D="1" dr="$A$2:$XFD$3" dn="Z_97310CF4_8226_4A1A_B74A_4157DE6ECEB4_.wvu.PrintTitles" sId="2"/>
    <undo index="0" exp="area" ref3D="1" dr="$A$250:$XFD$250" dn="Z_8DC3BF2D_804D_41E7_9D94_D62D5D3A81A6_.wvu.Rows" sId="2"/>
    <undo index="2" exp="area" ref3D="1" dr="$A$2:$XFD$3" dn="Z_8DC3BF2D_804D_41E7_9D94_D62D5D3A81A6_.wvu.PrintTitles" sId="2"/>
    <undo index="1" exp="area" ref3D="1" dr="$A$113:$XFD$113" dn="Z_8CF23890_B80D_43CE_AC47_A5A077AE53A3_.wvu.Rows" sId="2"/>
    <undo index="2" exp="area" ref3D="1" dr="$A$2:$XFD$3" dn="Z_8CF23890_B80D_43CE_AC47_A5A077AE53A3_.wvu.PrintTitles" sId="2"/>
    <undo index="2" exp="area" ref3D="1" dr="$A$2:$XFD$3" dn="Z_70379542_B2D6_40D2_80AE_F1B0F6194280_.wvu.PrintTitles" sId="2"/>
    <undo index="6" exp="area" ref3D="1" dr="$AD$1:$AW$1048576" dn="Z_70379542_B2D6_40D2_80AE_F1B0F6194280_.wvu.Cols" sId="2"/>
    <undo index="2" exp="area" ref3D="1" dr="$A$2:$XFD$3" dn="Z_5EC924FF_8BC8_40AD_A319_4C9D91240D71_.wvu.PrintTitles" sId="2"/>
    <undo index="2" exp="area" ref3D="1" dr="$A$2:$XFD$3" dn="Z_5D3CE05E_E258_49BD_A56F_B41F6E2E1760_.wvu.PrintTitles" sId="2"/>
    <undo index="0" exp="area" ref3D="1" dr="$A$250:$XFD$250" dn="Z_50921383_7DBA_4510_9D4A_313E4C433247_.wvu.Rows" sId="2"/>
    <undo index="2" exp="area" ref3D="1" dr="$A$2:$XFD$3" dn="Z_50921383_7DBA_4510_9D4A_313E4C433247_.wvu.PrintTitles" sId="2"/>
    <undo index="4" exp="area" ref3D="1" dr="$AJ$1:$AJ$1048576" dn="Z_50921383_7DBA_4510_9D4A_313E4C433247_.wvu.Cols" sId="2"/>
    <undo index="2" exp="area" ref3D="1" dr="$A$2:$XFD$3" dn="Z_4AAFD51F_A55D_4BD7_8E8E_8ADC9828244C_.wvu.PrintTitles" sId="2"/>
    <undo index="2" exp="area" ref3D="1" dr="$A$2:$XFD$3" dn="Z_2A64C2BC_53ED_460F_8F73_8F31D0C747C5_.wvu.PrintTitles" sId="2"/>
    <undo index="2" exp="area" ref3D="1" dr="$A$2:$XFD$3" dn="Z_22DCB34F_2C24_4230_98F6_DAF7677861F8_.wvu.PrintTitles" sId="2"/>
    <undo index="6" exp="area" ref3D="1" dr="$AD$1:$AW$1048576" dn="Z_22DCB34F_2C24_4230_98F6_DAF7677861F8_.wvu.Cols" sId="2"/>
    <undo index="2" exp="area" ref3D="1" dr="$A$2:$XFD$3" dn="Nyomtatási_cím" sId="2"/>
    <rfmt sheetId="2" xfDxf="1" sqref="AJ1:AJ1048576" start="0" length="0">
      <dxf>
        <font>
          <sz val="11"/>
        </font>
        <fill>
          <patternFill patternType="solid">
            <bgColor theme="0"/>
          </patternFill>
        </fill>
      </dxf>
    </rfmt>
    <rcc rId="0" sId="2" dxf="1">
      <nc r="AJ2" t="inlineStr">
        <is>
          <t>MER 2013/14</t>
        </is>
      </nc>
      <ndxf>
        <font>
          <b/>
          <sz val="11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3" start="0" length="0">
      <dxf>
        <font>
          <b/>
          <sz val="11"/>
        </font>
        <fill>
          <patternFill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4" start="0" length="0">
      <dxf>
        <font>
          <b/>
          <sz val="11"/>
        </font>
        <fill>
          <patternFill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AJ5">
        <v>34.57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6">
        <v>34.47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7">
        <v>33.53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8">
        <v>34.57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9">
        <v>34.51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0">
        <v>34.4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1">
        <v>34.39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2">
        <v>34.42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3">
        <v>34.409999999999997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4">
        <v>34.130000000000003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5">
        <v>34.130000000000003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6">
        <v>34.54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7">
        <v>34.54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8">
        <v>30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9">
        <v>34.54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0">
        <v>33.46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1">
        <v>33.47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2">
        <v>33.409999999999997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3">
        <v>34.409999999999997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4">
        <v>34.53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5">
        <v>34.46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6">
        <v>34.46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7">
        <v>33.36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8">
        <v>33.369999999999997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9">
        <v>33.44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0">
        <v>33.46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1">
        <v>34.090000000000003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2">
        <v>29.56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3">
        <v>29.56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4">
        <v>29.56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5">
        <v>35.42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6">
        <v>34.11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7">
        <v>34.1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8">
        <v>34.08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9">
        <v>34.159999999999997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0">
        <v>34.090000000000003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1">
        <v>34.03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2">
        <v>34.47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3">
        <v>34.299999999999997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4">
        <v>33.479999999999997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5">
        <v>33.479999999999997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6">
        <v>33.479999999999997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7">
        <v>34.47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8">
        <v>34.53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9">
        <v>33.4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50">
        <v>33.4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51">
        <v>33.4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52">
        <v>34.46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53">
        <v>34.46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54">
        <v>34.450000000000003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55">
        <v>33.39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56">
        <v>33.4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57">
        <v>34.53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58">
        <v>34.450000000000003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59">
        <v>34.47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60">
        <v>34.46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61">
        <v>34.43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62">
        <v>34.450000000000003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63">
        <v>34.409999999999997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64">
        <v>34.53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65">
        <v>34.51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66">
        <v>34.36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67">
        <v>34.4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68">
        <v>34.520000000000003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69">
        <v>34.44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70">
        <v>34.51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71">
        <v>34.44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72">
        <v>34.5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73">
        <v>34.340000000000003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74">
        <v>33.28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75">
        <v>33.520000000000003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76">
        <v>34.51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77">
        <v>34.53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78">
        <v>34.19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79">
        <v>34.07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80">
        <v>33.99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81">
        <v>34.69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82">
        <v>34.61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83">
        <v>34.31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84">
        <v>34.51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85">
        <v>34.54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86">
        <v>34.51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87">
        <v>34.479999999999997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88">
        <v>34.11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89">
        <v>34.11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90">
        <v>34.54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91">
        <v>35.28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92">
        <v>34.4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93">
        <v>34.299999999999997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94">
        <v>34.46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95">
        <v>34.479999999999997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96">
        <v>34.25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97">
        <v>34.68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98">
        <v>34.64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99">
        <v>34.68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00">
        <v>35.270000000000003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01">
        <v>34.549999999999997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02">
        <v>34.549999999999997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03">
        <v>34.549999999999997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04">
        <v>34.53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05">
        <v>34.53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06">
        <v>34.590000000000003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07">
        <v>34.520000000000003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08">
        <v>34.33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09">
        <v>34.5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10">
        <v>34.340000000000003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11">
        <v>34.47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12">
        <v>34.49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13">
        <v>34.49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114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AJ115">
        <v>34.409999999999997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16" t="e">
        <v>#N/A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17" t="e">
        <v>#N/A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18">
        <v>34.49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19">
        <v>34.32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20">
        <v>34.119999999999997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21">
        <v>34.5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22">
        <v>34.03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23">
        <v>33.92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24">
        <v>34.07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25">
        <v>34.130000000000003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26">
        <v>34.43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27">
        <v>33.56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28">
        <v>33.450000000000003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29">
        <v>34.53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30">
        <v>34.5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31">
        <v>34.11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32">
        <v>34.11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33">
        <v>34.11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34">
        <v>34.409999999999997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35">
        <v>34.340000000000003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36">
        <v>34.44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37">
        <v>34.58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38">
        <v>35.44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39">
        <v>34.54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40">
        <v>34.33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41">
        <v>34.31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42">
        <v>34.35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43">
        <v>34.54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44">
        <v>34.479999999999997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45">
        <v>34.590000000000003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46">
        <v>34.54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47">
        <v>34.53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48">
        <v>34.46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49">
        <v>34.590000000000003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50">
        <v>34.43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51">
        <v>34.11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52">
        <v>34.46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53">
        <v>34.479999999999997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54">
        <v>34.32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55">
        <v>35.31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56">
        <v>34.25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57">
        <v>34.54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58">
        <v>34.11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59">
        <v>34.46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60">
        <v>35.270000000000003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61">
        <v>34.53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62">
        <v>33.46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63">
        <v>34.57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64">
        <v>34.01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65">
        <v>34.369999999999997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66">
        <v>34.31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67">
        <v>33.770000000000003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68">
        <v>33.79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69">
        <v>34.33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70">
        <v>34.57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71">
        <v>33.5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72">
        <v>34.54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73">
        <v>34.51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74">
        <v>34.590000000000003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75">
        <v>34.74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76">
        <v>34.75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77">
        <v>34.729999999999997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178" start="0" length="0">
      <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AJ179">
        <v>34.53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80">
        <v>33.520000000000003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81">
        <v>29.56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82">
        <v>29.59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83">
        <v>34.03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84">
        <v>33.94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85">
        <v>34.07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86">
        <v>34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87">
        <v>34.450000000000003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88">
        <v>34.369999999999997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89">
        <v>34.270000000000003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90">
        <v>34.51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91">
        <v>34.51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92">
        <v>34.31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93">
        <v>33.479999999999997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94">
        <v>33.840000000000003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95">
        <v>34.6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96">
        <v>34.18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97">
        <v>34.19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98">
        <v>34.14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99">
        <v>34.49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00">
        <v>34.090000000000003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01">
        <v>33.44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02">
        <v>34.47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03">
        <v>33.51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04">
        <v>34.49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05">
        <v>34.590000000000003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06">
        <v>34.49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07">
        <v>34.130000000000003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08">
        <v>34.53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09">
        <v>34.61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10">
        <v>34.5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11">
        <v>34.659999999999997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12">
        <v>34.57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13">
        <v>34.32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14">
        <v>33.450000000000003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15">
        <v>34.24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16">
        <v>34.5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17">
        <v>34.74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18">
        <v>35.6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19">
        <v>35.479999999999997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20">
        <v>34.700000000000003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21">
        <v>34.57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22">
        <v>34.700000000000003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23">
        <v>34.700000000000003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24">
        <v>34.53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25">
        <v>34.700000000000003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26">
        <v>35.43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27">
        <v>34.51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28">
        <v>34.33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29">
        <v>34.11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30">
        <v>34.46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31">
        <v>33.39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32">
        <v>34.47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33">
        <v>34.479999999999997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34">
        <v>34.47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35">
        <v>33.56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36">
        <v>34.200000000000003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37">
        <v>34.090000000000003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38">
        <v>34.56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39">
        <v>34.1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40">
        <v>34.31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41">
        <v>29.57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42">
        <v>34.32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43">
        <v>34.31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44">
        <v>34.46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45">
        <v>34.01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46">
        <v>33.61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47">
        <v>34.200000000000003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48">
        <v>34.01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49">
        <v>34.020000000000003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50">
        <v>34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51">
        <v>34.17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52">
        <v>34.119999999999997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53">
        <v>33.979999999999997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54">
        <v>34.06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55">
        <v>33.44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56">
        <v>34.54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57">
        <v>34.520000000000003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58">
        <v>34.549999999999997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59">
        <v>34.51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60">
        <v>34.54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61">
        <v>34.53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62">
        <v>34.1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63">
        <v>34.54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64">
        <v>34.520000000000003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65">
        <v>34.520000000000003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66">
        <v>34.53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67">
        <v>33.61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68">
        <v>34.46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69">
        <v>35.340000000000003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70">
        <v>33.4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271" start="0" length="0">
      <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AJ272">
        <v>35.369999999999997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273" start="0" length="0">
      <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AJ274">
        <v>35.33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75">
        <v>34.5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76">
        <v>35.450000000000003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77">
        <v>35.46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78">
        <v>35.61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79">
        <v>35.380000000000003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80">
        <v>35.6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81">
        <v>34.1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82">
        <v>34.520000000000003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83">
        <v>34.47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84" t="e">
        <v>#N/A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85">
        <v>34.549999999999997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86">
        <v>34.479999999999997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87">
        <v>34.47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88">
        <v>34.46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89">
        <v>34.46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90" t="e">
        <v>#N/A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91">
        <v>34.46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92">
        <v>34.479999999999997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93">
        <v>34.130000000000003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94">
        <v>29.57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95">
        <v>29.56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96">
        <v>29.57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97">
        <v>29.61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98">
        <v>34.08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99">
        <v>34.01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00">
        <v>34.01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01">
        <v>34.01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02">
        <v>34.04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03">
        <v>34.229999999999997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04">
        <v>34.49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05">
        <v>34.74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06">
        <v>34.74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07">
        <v>34.56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08">
        <v>34.19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09">
        <v>33.4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10">
        <v>34.53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11">
        <v>34.53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12">
        <v>34.18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13">
        <v>34.18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14">
        <v>33.4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15">
        <v>33.4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16">
        <v>33.44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17">
        <v>33.39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18">
        <v>33.44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19">
        <v>34.1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20">
        <v>34.56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21">
        <v>34.54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22" t="e">
        <v>#N/A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23">
        <v>34.51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24">
        <v>34.49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25">
        <v>34.549999999999997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26">
        <v>34.630000000000003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27">
        <v>34.619999999999997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28">
        <v>34.1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29">
        <v>34.19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30">
        <v>34.49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31">
        <v>33.79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32">
        <v>34.409999999999997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33">
        <v>34.6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34">
        <v>34.53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35">
        <v>34.44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36">
        <v>34.47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37">
        <v>34.03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38">
        <v>34.1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39">
        <v>33.99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40">
        <v>34.049999999999997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41">
        <v>34.119999999999997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42">
        <v>34.17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43">
        <v>34.090000000000003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44">
        <v>34.18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45">
        <v>34.47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46">
        <v>34.11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47">
        <v>34.11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48">
        <v>34.11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49">
        <v>34.479999999999997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50">
        <v>34.57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51">
        <v>33.44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52">
        <v>34.54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53">
        <v>34.74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54">
        <v>35.26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55">
        <v>34.53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56">
        <v>34.53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57">
        <v>34.56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58">
        <v>34.520000000000003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59">
        <v>34.53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60">
        <v>34.6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61">
        <v>34.6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62">
        <v>34.56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63">
        <v>34.54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64">
        <v>34.54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65">
        <v>34.54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66">
        <v>33.5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67">
        <v>33.44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68">
        <v>33.51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69">
        <v>34.200000000000003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70">
        <v>34.479999999999997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71">
        <v>34.159999999999997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72">
        <v>34.549999999999997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73">
        <v>34.61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74">
        <v>34.520000000000003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75">
        <v>34.17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76">
        <v>34.15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77">
        <v>34.159999999999997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78">
        <v>34.159999999999997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79">
        <v>34.14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80">
        <v>34.56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81">
        <v>34.56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82">
        <v>34.549999999999997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83">
        <v>34.56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84">
        <v>33.4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85">
        <v>33.4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86">
        <v>33.4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87">
        <v>34.46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88">
        <v>34.1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89">
        <v>34.1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90">
        <v>34.090000000000003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91">
        <v>34.61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92">
        <v>34.47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93">
        <v>34.47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94">
        <v>34.53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95">
        <v>34.53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96">
        <v>34.53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97">
        <v>33.49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98">
        <v>33.409999999999997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99">
        <v>33.659999999999997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00">
        <v>33.46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01">
        <v>34.56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02">
        <v>34.58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03">
        <v>34.57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04">
        <v>34.54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05">
        <v>34.6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06">
        <v>34.08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07">
        <v>34.32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08">
        <v>34.53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09">
        <v>34.54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10">
        <v>34.54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11">
        <v>33.450000000000003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12">
        <v>34.46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13">
        <v>34.19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14">
        <v>34.46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15">
        <v>34.43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16">
        <v>34.54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17">
        <v>16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18">
        <v>16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19">
        <v>34.5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20">
        <v>34.51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21">
        <v>34.090000000000003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22">
        <v>34.47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23">
        <v>34.69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24">
        <v>34.049999999999997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25">
        <v>34.520000000000003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26">
        <v>34.51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27">
        <v>34.53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28">
        <v>34.479999999999997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29">
        <v>29.56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30">
        <v>34.5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31">
        <v>33.5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32">
        <v>33.869999999999997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433" start="0" length="0">
      <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AJ434">
        <v>34.5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35">
        <v>34.549999999999997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36">
        <v>34.11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37">
        <v>34.49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38">
        <v>34.479999999999997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39">
        <v>34.49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40">
        <v>34.51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41">
        <v>34.5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42">
        <v>34.43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43">
        <v>34.42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44">
        <v>34.46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45">
        <v>34.409999999999997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46">
        <v>34.53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47">
        <v>34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48">
        <v>33.380000000000003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49">
        <v>34.450000000000003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50">
        <v>34.56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51">
        <v>34.5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52">
        <v>34.5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53">
        <v>34.51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54">
        <v>34.5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55">
        <v>34.5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456" start="0" length="0">
      <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AJ457">
        <v>29.58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58">
        <v>34.54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59">
        <v>34.53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60">
        <v>34.53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61">
        <v>34.54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62">
        <v>34.44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63">
        <v>34.25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64">
        <v>34.19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65">
        <v>34.64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66">
        <v>34.64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67">
        <v>34.65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68">
        <v>34.53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69">
        <v>34.39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70">
        <v>34.39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471" start="0" length="0">
      <dxf>
        <fill>
          <patternFill patternType="none">
            <bgColor indexed="65"/>
          </patternFill>
        </fill>
        <alignment horizontal="center" vertical="center" readingOrder="0"/>
      </dxf>
    </rfmt>
    <rfmt sheetId="2" sqref="AJ472" start="0" length="0">
      <dxf>
        <numFmt numFmtId="30" formatCode="@"/>
        <fill>
          <patternFill patternType="none">
            <bgColor indexed="65"/>
          </patternFill>
        </fill>
        <alignment vertical="center" readingOrder="0"/>
      </dxf>
    </rfmt>
    <rfmt sheetId="2" sqref="AJ473" start="0" length="0">
      <dxf>
        <font>
          <b/>
          <sz val="11"/>
        </font>
        <alignment vertical="center" readingOrder="0"/>
      </dxf>
    </rfmt>
    <rcc rId="0" sId="2" dxf="1">
      <nc r="AJ474">
        <v>34.11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75">
        <v>33.75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76">
        <v>33.85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77">
        <v>34.79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78">
        <v>34.28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479" start="0" length="0">
      <dxf>
        <fill>
          <patternFill patternType="none">
            <bgColor indexed="65"/>
          </patternFill>
        </fill>
        <alignment horizontal="center" vertical="center" readingOrder="0"/>
      </dxf>
    </rfmt>
    <rcc rId="0" sId="2" dxf="1">
      <nc r="AJ480">
        <v>34.159999999999997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481" start="0" length="0">
      <dxf>
        <fill>
          <patternFill patternType="none">
            <bgColor indexed="65"/>
          </patternFill>
        </fill>
        <alignment vertical="center" readingOrder="0"/>
      </dxf>
    </rfmt>
    <rfmt sheetId="2" sqref="AJ482" start="0" length="0">
      <dxf>
        <font>
          <b/>
          <sz val="11"/>
        </font>
        <alignment vertical="center" readingOrder="0"/>
      </dxf>
    </rfmt>
    <rfmt sheetId="2" sqref="AJ483" start="0" length="0">
      <dxf>
        <font>
          <b/>
          <sz val="11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AJ484">
        <v>34.090000000000003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485" start="0" length="0">
      <dxf>
        <font>
          <b/>
          <sz val="11"/>
        </font>
        <fill>
          <patternFill patternType="none">
            <bgColor indexed="65"/>
          </patternFill>
        </fill>
        <alignment vertical="center" readingOrder="0"/>
      </dxf>
    </rfmt>
    <rcc rId="0" sId="2" dxf="1">
      <nc r="AJ486">
        <v>34.49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87">
        <v>34.22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88">
        <v>35.020000000000003</v>
      </nc>
      <ndxf>
        <font>
          <b/>
          <sz val="11"/>
        </font>
        <fill>
          <patternFill>
            <bgColor rgb="FFFFFF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489" start="0" length="0">
      <dxf>
        <font>
          <b/>
          <sz val="11"/>
        </font>
        <alignment vertical="center" readingOrder="0"/>
      </dxf>
    </rfmt>
    <rfmt sheetId="2" sqref="AJ490" start="0" length="0">
      <dxf>
        <font>
          <b/>
          <sz val="11"/>
        </font>
        <alignment vertical="center" readingOrder="0"/>
      </dxf>
    </rfmt>
    <rfmt sheetId="2" sqref="AJ491" start="0" length="0">
      <dxf>
        <font>
          <b/>
          <sz val="11"/>
        </font>
        <alignment vertical="center" readingOrder="0"/>
      </dxf>
    </rfmt>
    <rfmt sheetId="2" sqref="AJ492" start="0" length="0">
      <dxf>
        <font>
          <b/>
          <sz val="11"/>
        </font>
        <alignment vertical="center" readingOrder="0"/>
      </dxf>
    </rfmt>
    <rcc rId="0" sId="2" dxf="1">
      <nc r="AJ493">
        <v>34.479999999999997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494" start="0" length="0">
      <dxf>
        <font>
          <b/>
          <sz val="11"/>
        </font>
        <alignment vertical="center" readingOrder="0"/>
      </dxf>
    </rfmt>
    <rfmt sheetId="2" sqref="AJ495" start="0" length="0">
      <dxf>
        <font>
          <b/>
          <sz val="11"/>
        </font>
        <alignment vertical="center" readingOrder="0"/>
      </dxf>
    </rfmt>
    <rfmt sheetId="2" sqref="AJ496" start="0" length="0">
      <dxf>
        <alignment vertical="center" readingOrder="0"/>
      </dxf>
    </rfmt>
    <rfmt sheetId="2" sqref="AJ497" start="0" length="0">
      <dxf>
        <alignment vertical="center" readingOrder="0"/>
      </dxf>
    </rfmt>
    <rfmt sheetId="2" sqref="AJ498" start="0" length="0">
      <dxf>
        <alignment vertical="center" readingOrder="0"/>
      </dxf>
    </rfmt>
    <rfmt sheetId="2" sqref="AJ499" start="0" length="0">
      <dxf>
        <alignment vertical="center" readingOrder="0"/>
      </dxf>
    </rfmt>
    <rfmt sheetId="2" sqref="AJ500" start="0" length="0">
      <dxf>
        <alignment vertical="center" readingOrder="0"/>
      </dxf>
    </rfmt>
    <rfmt sheetId="2" sqref="AJ501" start="0" length="0">
      <dxf>
        <alignment vertical="center" readingOrder="0"/>
      </dxf>
    </rfmt>
    <rfmt sheetId="2" sqref="AJ502" start="0" length="0">
      <dxf>
        <alignment vertical="center" readingOrder="0"/>
      </dxf>
    </rfmt>
    <rfmt sheetId="2" sqref="AJ503" start="0" length="0">
      <dxf>
        <alignment vertical="center" readingOrder="0"/>
      </dxf>
    </rfmt>
    <rfmt sheetId="2" sqref="AJ504" start="0" length="0">
      <dxf>
        <alignment vertical="center" readingOrder="0"/>
      </dxf>
    </rfmt>
    <rfmt sheetId="2" sqref="AJ505" start="0" length="0">
      <dxf>
        <alignment vertical="center" readingOrder="0"/>
      </dxf>
    </rfmt>
    <rfmt sheetId="2" sqref="AJ506" start="0" length="0">
      <dxf>
        <alignment vertical="center" readingOrder="0"/>
      </dxf>
    </rfmt>
    <rfmt sheetId="2" sqref="AJ507" start="0" length="0">
      <dxf>
        <alignment vertical="center" readingOrder="0"/>
      </dxf>
    </rfmt>
    <rfmt sheetId="2" sqref="AJ508" start="0" length="0">
      <dxf>
        <alignment vertical="center" readingOrder="0"/>
      </dxf>
    </rfmt>
    <rfmt sheetId="2" sqref="AJ509" start="0" length="0">
      <dxf>
        <alignment vertical="center" readingOrder="0"/>
      </dxf>
    </rfmt>
    <rfmt sheetId="2" sqref="AJ510" start="0" length="0">
      <dxf>
        <alignment vertical="center" readingOrder="0"/>
      </dxf>
    </rfmt>
    <rfmt sheetId="2" sqref="AJ511" start="0" length="0">
      <dxf>
        <alignment vertical="center" readingOrder="0"/>
      </dxf>
    </rfmt>
    <rfmt sheetId="2" sqref="AJ512" start="0" length="0">
      <dxf>
        <alignment vertical="center" readingOrder="0"/>
      </dxf>
    </rfmt>
    <rfmt sheetId="2" sqref="AJ513" start="0" length="0">
      <dxf>
        <alignment vertical="center" readingOrder="0"/>
      </dxf>
    </rfmt>
    <rfmt sheetId="2" sqref="AJ514" start="0" length="0">
      <dxf>
        <alignment vertical="center" readingOrder="0"/>
      </dxf>
    </rfmt>
    <rfmt sheetId="2" sqref="AJ515" start="0" length="0">
      <dxf>
        <alignment vertical="center" readingOrder="0"/>
      </dxf>
    </rfmt>
    <rfmt sheetId="2" sqref="AJ516" start="0" length="0">
      <dxf>
        <alignment vertical="center" readingOrder="0"/>
      </dxf>
    </rfmt>
    <rfmt sheetId="2" sqref="AJ517" start="0" length="0">
      <dxf>
        <alignment vertical="center" readingOrder="0"/>
      </dxf>
    </rfmt>
    <rfmt sheetId="2" sqref="AJ518" start="0" length="0">
      <dxf>
        <alignment vertical="center" readingOrder="0"/>
      </dxf>
    </rfmt>
    <rfmt sheetId="2" sqref="AJ519" start="0" length="0">
      <dxf>
        <alignment vertical="center" readingOrder="0"/>
      </dxf>
    </rfmt>
    <rfmt sheetId="2" sqref="AJ520" start="0" length="0">
      <dxf>
        <alignment vertical="center" readingOrder="0"/>
      </dxf>
    </rfmt>
    <rfmt sheetId="2" sqref="AJ521" start="0" length="0">
      <dxf>
        <alignment vertical="center" readingOrder="0"/>
      </dxf>
    </rfmt>
    <rfmt sheetId="2" sqref="AJ522" start="0" length="0">
      <dxf>
        <alignment vertical="center" readingOrder="0"/>
      </dxf>
    </rfmt>
    <rfmt sheetId="2" sqref="AJ523" start="0" length="0">
      <dxf>
        <alignment vertical="center" readingOrder="0"/>
      </dxf>
    </rfmt>
    <rfmt sheetId="2" sqref="AJ524" start="0" length="0">
      <dxf>
        <alignment vertical="center" readingOrder="0"/>
      </dxf>
    </rfmt>
    <rfmt sheetId="2" sqref="AJ525" start="0" length="0">
      <dxf>
        <alignment vertical="center" readingOrder="0"/>
      </dxf>
    </rfmt>
    <rfmt sheetId="2" sqref="AJ526" start="0" length="0">
      <dxf>
        <alignment vertical="center" readingOrder="0"/>
      </dxf>
    </rfmt>
    <rfmt sheetId="2" sqref="AJ527" start="0" length="0">
      <dxf>
        <alignment vertical="center" readingOrder="0"/>
      </dxf>
    </rfmt>
    <rfmt sheetId="2" sqref="AJ528" start="0" length="0">
      <dxf>
        <alignment vertical="center" readingOrder="0"/>
      </dxf>
    </rfmt>
    <rfmt sheetId="2" sqref="AJ529" start="0" length="0">
      <dxf>
        <alignment vertical="center" readingOrder="0"/>
      </dxf>
    </rfmt>
    <rfmt sheetId="2" sqref="AJ530" start="0" length="0">
      <dxf>
        <alignment vertical="center" readingOrder="0"/>
      </dxf>
    </rfmt>
    <rfmt sheetId="2" sqref="AJ531" start="0" length="0">
      <dxf>
        <alignment vertical="center" readingOrder="0"/>
      </dxf>
    </rfmt>
    <rfmt sheetId="2" sqref="AJ532" start="0" length="0">
      <dxf>
        <alignment vertical="center" readingOrder="0"/>
      </dxf>
    </rfmt>
    <rfmt sheetId="2" sqref="AJ533" start="0" length="0">
      <dxf>
        <alignment vertical="center" readingOrder="0"/>
      </dxf>
    </rfmt>
    <rfmt sheetId="2" sqref="AJ534" start="0" length="0">
      <dxf>
        <alignment vertical="center" readingOrder="0"/>
      </dxf>
    </rfmt>
    <rfmt sheetId="2" sqref="AJ535" start="0" length="0">
      <dxf>
        <alignment vertical="center" readingOrder="0"/>
      </dxf>
    </rfmt>
    <rfmt sheetId="2" sqref="AJ536" start="0" length="0">
      <dxf>
        <alignment vertical="center" readingOrder="0"/>
      </dxf>
    </rfmt>
    <rfmt sheetId="2" sqref="AJ537" start="0" length="0">
      <dxf>
        <alignment vertical="center" readingOrder="0"/>
      </dxf>
    </rfmt>
    <rfmt sheetId="2" sqref="AJ538" start="0" length="0">
      <dxf>
        <alignment vertical="center" readingOrder="0"/>
      </dxf>
    </rfmt>
    <rfmt sheetId="2" sqref="AJ539" start="0" length="0">
      <dxf>
        <alignment vertical="center" readingOrder="0"/>
      </dxf>
    </rfmt>
    <rfmt sheetId="2" sqref="AJ540" start="0" length="0">
      <dxf>
        <alignment vertical="center" readingOrder="0"/>
      </dxf>
    </rfmt>
    <rfmt sheetId="2" sqref="AJ541" start="0" length="0">
      <dxf>
        <alignment vertical="center" readingOrder="0"/>
      </dxf>
    </rfmt>
    <rfmt sheetId="2" sqref="AJ542" start="0" length="0">
      <dxf>
        <alignment vertical="center" readingOrder="0"/>
      </dxf>
    </rfmt>
    <rfmt sheetId="2" sqref="AJ543" start="0" length="0">
      <dxf>
        <alignment vertical="center" readingOrder="0"/>
      </dxf>
    </rfmt>
    <rfmt sheetId="2" sqref="AJ544" start="0" length="0">
      <dxf>
        <alignment vertical="center" readingOrder="0"/>
      </dxf>
    </rfmt>
    <rfmt sheetId="2" sqref="AJ545" start="0" length="0">
      <dxf>
        <alignment vertical="center" readingOrder="0"/>
      </dxf>
    </rfmt>
    <rfmt sheetId="2" sqref="AJ546" start="0" length="0">
      <dxf>
        <alignment vertical="center" readingOrder="0"/>
      </dxf>
    </rfmt>
    <rfmt sheetId="2" sqref="AJ547" start="0" length="0">
      <dxf>
        <alignment vertical="center" readingOrder="0"/>
      </dxf>
    </rfmt>
    <rfmt sheetId="2" sqref="AJ548" start="0" length="0">
      <dxf>
        <alignment vertical="center" readingOrder="0"/>
      </dxf>
    </rfmt>
    <rfmt sheetId="2" sqref="AJ549" start="0" length="0">
      <dxf>
        <alignment vertical="center" readingOrder="0"/>
      </dxf>
    </rfmt>
    <rfmt sheetId="2" sqref="AJ550" start="0" length="0">
      <dxf>
        <alignment vertical="center" readingOrder="0"/>
      </dxf>
    </rfmt>
    <rfmt sheetId="2" sqref="AJ551" start="0" length="0">
      <dxf>
        <alignment vertical="center" readingOrder="0"/>
      </dxf>
    </rfmt>
    <rfmt sheetId="2" sqref="AJ552" start="0" length="0">
      <dxf>
        <alignment vertical="center" readingOrder="0"/>
      </dxf>
    </rfmt>
    <rfmt sheetId="2" sqref="AJ553" start="0" length="0">
      <dxf>
        <alignment vertical="center" readingOrder="0"/>
      </dxf>
    </rfmt>
    <rfmt sheetId="2" sqref="AJ554" start="0" length="0">
      <dxf>
        <alignment vertical="center" readingOrder="0"/>
      </dxf>
    </rfmt>
    <rfmt sheetId="2" sqref="AJ555" start="0" length="0">
      <dxf>
        <alignment vertical="center" readingOrder="0"/>
      </dxf>
    </rfmt>
    <rfmt sheetId="2" sqref="AJ556" start="0" length="0">
      <dxf>
        <alignment vertical="center" readingOrder="0"/>
      </dxf>
    </rfmt>
    <rfmt sheetId="2" sqref="AJ557" start="0" length="0">
      <dxf>
        <alignment vertical="center" readingOrder="0"/>
      </dxf>
    </rfmt>
    <rfmt sheetId="2" sqref="AJ558" start="0" length="0">
      <dxf>
        <alignment vertical="center" readingOrder="0"/>
      </dxf>
    </rfmt>
    <rfmt sheetId="2" sqref="AJ559" start="0" length="0">
      <dxf>
        <alignment vertical="center" readingOrder="0"/>
      </dxf>
    </rfmt>
    <rfmt sheetId="2" sqref="AJ560" start="0" length="0">
      <dxf>
        <alignment vertical="center" readingOrder="0"/>
      </dxf>
    </rfmt>
    <rfmt sheetId="2" sqref="AJ561" start="0" length="0">
      <dxf>
        <alignment vertical="center" readingOrder="0"/>
      </dxf>
    </rfmt>
    <rfmt sheetId="2" sqref="AJ562" start="0" length="0">
      <dxf>
        <alignment vertical="center" readingOrder="0"/>
      </dxf>
    </rfmt>
    <rfmt sheetId="2" sqref="AJ563" start="0" length="0">
      <dxf>
        <alignment vertical="center" readingOrder="0"/>
      </dxf>
    </rfmt>
    <rfmt sheetId="2" sqref="AJ564" start="0" length="0">
      <dxf>
        <alignment vertical="center" readingOrder="0"/>
      </dxf>
    </rfmt>
    <rfmt sheetId="2" sqref="AJ565" start="0" length="0">
      <dxf>
        <alignment vertical="center" readingOrder="0"/>
      </dxf>
    </rfmt>
    <rfmt sheetId="2" sqref="AJ566" start="0" length="0">
      <dxf>
        <alignment vertical="center" readingOrder="0"/>
      </dxf>
    </rfmt>
    <rfmt sheetId="2" sqref="AJ567" start="0" length="0">
      <dxf>
        <alignment vertical="center" readingOrder="0"/>
      </dxf>
    </rfmt>
    <rfmt sheetId="2" sqref="AJ568" start="0" length="0">
      <dxf>
        <alignment vertical="center" readingOrder="0"/>
      </dxf>
    </rfmt>
    <rfmt sheetId="2" sqref="AJ569" start="0" length="0">
      <dxf>
        <alignment vertical="center" readingOrder="0"/>
      </dxf>
    </rfmt>
    <rfmt sheetId="2" sqref="AJ570" start="0" length="0">
      <dxf>
        <alignment vertical="center" readingOrder="0"/>
      </dxf>
    </rfmt>
    <rfmt sheetId="2" sqref="AJ571" start="0" length="0">
      <dxf>
        <alignment vertical="center" readingOrder="0"/>
      </dxf>
    </rfmt>
    <rfmt sheetId="2" sqref="AJ572" start="0" length="0">
      <dxf>
        <alignment vertical="center" readingOrder="0"/>
      </dxf>
    </rfmt>
    <rfmt sheetId="2" sqref="AJ573" start="0" length="0">
      <dxf>
        <alignment vertical="center" readingOrder="0"/>
      </dxf>
    </rfmt>
    <rfmt sheetId="2" sqref="AJ574" start="0" length="0">
      <dxf>
        <alignment vertical="center" readingOrder="0"/>
      </dxf>
    </rfmt>
    <rfmt sheetId="2" sqref="AJ575" start="0" length="0">
      <dxf>
        <alignment vertical="center" readingOrder="0"/>
      </dxf>
    </rfmt>
    <rfmt sheetId="2" sqref="AJ576" start="0" length="0">
      <dxf>
        <alignment vertical="center" readingOrder="0"/>
      </dxf>
    </rfmt>
    <rfmt sheetId="2" sqref="AJ577" start="0" length="0">
      <dxf>
        <alignment vertical="center" readingOrder="0"/>
      </dxf>
    </rfmt>
    <rfmt sheetId="2" sqref="AJ578" start="0" length="0">
      <dxf>
        <alignment vertical="center" readingOrder="0"/>
      </dxf>
    </rfmt>
    <rfmt sheetId="2" sqref="AJ579" start="0" length="0">
      <dxf>
        <alignment vertical="center" readingOrder="0"/>
      </dxf>
    </rfmt>
    <rfmt sheetId="2" sqref="AJ580" start="0" length="0">
      <dxf>
        <alignment vertical="center" readingOrder="0"/>
      </dxf>
    </rfmt>
    <rfmt sheetId="2" sqref="AJ581" start="0" length="0">
      <dxf>
        <alignment vertical="center" readingOrder="0"/>
      </dxf>
    </rfmt>
    <rfmt sheetId="2" sqref="AJ582" start="0" length="0">
      <dxf>
        <alignment vertical="center" readingOrder="0"/>
      </dxf>
    </rfmt>
    <rfmt sheetId="2" sqref="AJ583" start="0" length="0">
      <dxf>
        <alignment vertical="center" readingOrder="0"/>
      </dxf>
    </rfmt>
    <rfmt sheetId="2" sqref="AJ584" start="0" length="0">
      <dxf>
        <alignment vertical="center" readingOrder="0"/>
      </dxf>
    </rfmt>
    <rfmt sheetId="2" sqref="AJ585" start="0" length="0">
      <dxf>
        <alignment vertical="center" readingOrder="0"/>
      </dxf>
    </rfmt>
    <rfmt sheetId="2" sqref="AJ586" start="0" length="0">
      <dxf>
        <alignment vertical="center" readingOrder="0"/>
      </dxf>
    </rfmt>
    <rfmt sheetId="2" sqref="AJ587" start="0" length="0">
      <dxf>
        <alignment vertical="center" readingOrder="0"/>
      </dxf>
    </rfmt>
    <rfmt sheetId="2" sqref="AJ588" start="0" length="0">
      <dxf>
        <alignment vertical="center" readingOrder="0"/>
      </dxf>
    </rfmt>
    <rfmt sheetId="2" sqref="AJ589" start="0" length="0">
      <dxf>
        <alignment vertical="center" readingOrder="0"/>
      </dxf>
    </rfmt>
    <rfmt sheetId="2" sqref="AJ590" start="0" length="0">
      <dxf>
        <alignment vertical="center" readingOrder="0"/>
      </dxf>
    </rfmt>
    <rfmt sheetId="2" sqref="AJ591" start="0" length="0">
      <dxf>
        <alignment vertical="center" readingOrder="0"/>
      </dxf>
    </rfmt>
    <rfmt sheetId="2" sqref="AJ592" start="0" length="0">
      <dxf>
        <alignment vertical="center" readingOrder="0"/>
      </dxf>
    </rfmt>
    <rfmt sheetId="2" sqref="AJ593" start="0" length="0">
      <dxf>
        <alignment vertical="center" readingOrder="0"/>
      </dxf>
    </rfmt>
    <rfmt sheetId="2" sqref="AJ594" start="0" length="0">
      <dxf>
        <alignment vertical="center" readingOrder="0"/>
      </dxf>
    </rfmt>
    <rfmt sheetId="2" sqref="AJ595" start="0" length="0">
      <dxf>
        <alignment vertical="center" readingOrder="0"/>
      </dxf>
    </rfmt>
    <rfmt sheetId="2" sqref="AJ596" start="0" length="0">
      <dxf>
        <alignment vertical="center" readingOrder="0"/>
      </dxf>
    </rfmt>
    <rfmt sheetId="2" sqref="AJ597" start="0" length="0">
      <dxf>
        <alignment vertical="center" readingOrder="0"/>
      </dxf>
    </rfmt>
    <rfmt sheetId="2" sqref="AJ598" start="0" length="0">
      <dxf>
        <alignment vertical="center" readingOrder="0"/>
      </dxf>
    </rfmt>
    <rfmt sheetId="2" sqref="AJ599" start="0" length="0">
      <dxf>
        <alignment vertical="center" readingOrder="0"/>
      </dxf>
    </rfmt>
    <rfmt sheetId="2" sqref="AJ600" start="0" length="0">
      <dxf>
        <alignment vertical="center" readingOrder="0"/>
      </dxf>
    </rfmt>
    <rfmt sheetId="2" sqref="AJ601" start="0" length="0">
      <dxf>
        <alignment vertical="center" readingOrder="0"/>
      </dxf>
    </rfmt>
    <rfmt sheetId="2" sqref="AJ602" start="0" length="0">
      <dxf>
        <alignment vertical="center" readingOrder="0"/>
      </dxf>
    </rfmt>
    <rfmt sheetId="2" sqref="AJ603" start="0" length="0">
      <dxf>
        <alignment vertical="center" readingOrder="0"/>
      </dxf>
    </rfmt>
    <rfmt sheetId="2" sqref="AJ604" start="0" length="0">
      <dxf>
        <alignment vertical="center" readingOrder="0"/>
      </dxf>
    </rfmt>
    <rfmt sheetId="2" sqref="AJ605" start="0" length="0">
      <dxf>
        <alignment vertical="center" readingOrder="0"/>
      </dxf>
    </rfmt>
    <rfmt sheetId="2" sqref="AJ606" start="0" length="0">
      <dxf>
        <alignment vertical="center" readingOrder="0"/>
      </dxf>
    </rfmt>
    <rfmt sheetId="2" sqref="AJ607" start="0" length="0">
      <dxf>
        <alignment vertical="center" readingOrder="0"/>
      </dxf>
    </rfmt>
    <rfmt sheetId="2" sqref="AJ608" start="0" length="0">
      <dxf>
        <alignment vertical="center" readingOrder="0"/>
      </dxf>
    </rfmt>
    <rfmt sheetId="2" sqref="AJ609" start="0" length="0">
      <dxf>
        <alignment vertical="center" readingOrder="0"/>
      </dxf>
    </rfmt>
    <rfmt sheetId="2" sqref="AJ610" start="0" length="0">
      <dxf>
        <alignment vertical="center" readingOrder="0"/>
      </dxf>
    </rfmt>
    <rfmt sheetId="2" sqref="AJ611" start="0" length="0">
      <dxf>
        <alignment vertical="center" readingOrder="0"/>
      </dxf>
    </rfmt>
    <rfmt sheetId="2" sqref="AJ612" start="0" length="0">
      <dxf>
        <alignment vertical="center" readingOrder="0"/>
      </dxf>
    </rfmt>
    <rfmt sheetId="2" sqref="AJ613" start="0" length="0">
      <dxf>
        <alignment vertical="center" readingOrder="0"/>
      </dxf>
    </rfmt>
    <rfmt sheetId="2" sqref="AJ614" start="0" length="0">
      <dxf>
        <alignment vertical="center" readingOrder="0"/>
      </dxf>
    </rfmt>
    <rfmt sheetId="2" sqref="AJ615" start="0" length="0">
      <dxf>
        <alignment vertical="center" readingOrder="0"/>
      </dxf>
    </rfmt>
    <rfmt sheetId="2" sqref="AJ616" start="0" length="0">
      <dxf>
        <alignment vertical="center" readingOrder="0"/>
      </dxf>
    </rfmt>
    <rfmt sheetId="2" sqref="AJ617" start="0" length="0">
      <dxf>
        <alignment vertical="center" readingOrder="0"/>
      </dxf>
    </rfmt>
    <rfmt sheetId="2" sqref="AJ618" start="0" length="0">
      <dxf>
        <alignment vertical="center" readingOrder="0"/>
      </dxf>
    </rfmt>
    <rfmt sheetId="2" sqref="AJ619" start="0" length="0">
      <dxf>
        <alignment vertical="center" readingOrder="0"/>
      </dxf>
    </rfmt>
    <rfmt sheetId="2" sqref="AJ620" start="0" length="0">
      <dxf>
        <alignment vertical="center" readingOrder="0"/>
      </dxf>
    </rfmt>
    <rfmt sheetId="2" sqref="AJ621" start="0" length="0">
      <dxf>
        <alignment vertical="center" readingOrder="0"/>
      </dxf>
    </rfmt>
    <rfmt sheetId="2" sqref="AJ622" start="0" length="0">
      <dxf>
        <alignment vertical="center" readingOrder="0"/>
      </dxf>
    </rfmt>
    <rfmt sheetId="2" sqref="AJ623" start="0" length="0">
      <dxf>
        <alignment vertical="center" readingOrder="0"/>
      </dxf>
    </rfmt>
    <rfmt sheetId="2" sqref="AJ624" start="0" length="0">
      <dxf>
        <alignment vertical="center" readingOrder="0"/>
      </dxf>
    </rfmt>
    <rfmt sheetId="2" sqref="AJ625" start="0" length="0">
      <dxf>
        <alignment vertical="center" readingOrder="0"/>
      </dxf>
    </rfmt>
    <rfmt sheetId="2" sqref="AJ626" start="0" length="0">
      <dxf>
        <alignment vertical="center" readingOrder="0"/>
      </dxf>
    </rfmt>
  </rrc>
  <rrc rId="596" sId="2" ref="AJ1:AJ1048576" action="deleteCol">
    <undo index="2" exp="area" ref3D="1" dr="$A$2:$XFD$3" dn="Z_EC82EC42_76E0_4781_B877_13BB6D0777DF_.wvu.PrintTitles" sId="2"/>
    <undo index="2" exp="area" ref3D="1" dr="$A$2:$XFD$3" dn="Z_EAB0E31B_6637_4D4E_A1C4_84B123167B72_.wvu.PrintTitles" sId="2"/>
    <undo index="2" exp="area" ref3D="1" dr="$A$2:$XFD$3" dn="Z_E9FE6A6F_3618_4F0B_9595_2A4A0816C087_.wvu.PrintTitles" sId="2"/>
    <undo index="2" exp="area" ref3D="1" dr="$A$2:$XFD$3" dn="Z_E5AB5744_4C8A_40CE_9F0B_33627CEEF0B3_.wvu.PrintTitles" sId="2"/>
    <undo index="2" exp="area" ref3D="1" dr="$A$2:$XFD$3" dn="Z_D804A323_1934_42A5_ADE5_667998EEFD9B_.wvu.PrintTitles" sId="2"/>
    <undo index="2" exp="area" ref3D="1" dr="$A$2:$XFD$3" dn="Z_D6E84AB2_3371_40A9_86DA_A7CB0C4470C3_.wvu.PrintTitles" sId="2"/>
    <undo index="0" exp="area" ref3D="1" dr="$A$250:$XFD$250" dn="Z_D36219D0_A7BF_4FA8_8DD8_488F13E3673E_.wvu.Rows" sId="2"/>
    <undo index="2" exp="area" ref3D="1" dr="$A$2:$XFD$3" dn="Z_D36219D0_A7BF_4FA8_8DD8_488F13E3673E_.wvu.PrintTitles" sId="2"/>
    <undo index="0" exp="area" ref3D="1" dr="$A$250:$XFD$250" dn="Z_C22417F1_0922_495C_826E_BDAEA7C2F5B1_.wvu.Rows" sId="2"/>
    <undo index="2" exp="area" ref3D="1" dr="$A$2:$XFD$3" dn="Z_C22417F1_0922_495C_826E_BDAEA7C2F5B1_.wvu.PrintTitles" sId="2"/>
    <undo index="2" exp="area" ref3D="1" dr="$A$2:$XFD$3" dn="Z_B7F6F808_C796_4841_A128_909C4D10553C_.wvu.PrintTitles" sId="2"/>
    <undo index="2" exp="area" ref3D="1" dr="$A$2:$XFD$3" dn="Z_9A544348_C62B_4C52_9881_7B81D8AABC20_.wvu.PrintTitles" sId="2"/>
    <undo index="2" exp="area" ref3D="1" dr="$A$2:$XFD$3" dn="Z_97310CF4_8226_4A1A_B74A_4157DE6ECEB4_.wvu.PrintTitles" sId="2"/>
    <undo index="0" exp="area" ref3D="1" dr="$A$250:$XFD$250" dn="Z_8DC3BF2D_804D_41E7_9D94_D62D5D3A81A6_.wvu.Rows" sId="2"/>
    <undo index="2" exp="area" ref3D="1" dr="$A$2:$XFD$3" dn="Z_8DC3BF2D_804D_41E7_9D94_D62D5D3A81A6_.wvu.PrintTitles" sId="2"/>
    <undo index="1" exp="area" ref3D="1" dr="$A$113:$XFD$113" dn="Z_8CF23890_B80D_43CE_AC47_A5A077AE53A3_.wvu.Rows" sId="2"/>
    <undo index="2" exp="area" ref3D="1" dr="$A$2:$XFD$3" dn="Z_8CF23890_B80D_43CE_AC47_A5A077AE53A3_.wvu.PrintTitles" sId="2"/>
    <undo index="2" exp="area" ref3D="1" dr="$A$2:$XFD$3" dn="Z_70379542_B2D6_40D2_80AE_F1B0F6194280_.wvu.PrintTitles" sId="2"/>
    <undo index="6" exp="area" ref3D="1" dr="$AD$1:$AV$1048576" dn="Z_70379542_B2D6_40D2_80AE_F1B0F6194280_.wvu.Cols" sId="2"/>
    <undo index="2" exp="area" ref3D="1" dr="$A$2:$XFD$3" dn="Z_5EC924FF_8BC8_40AD_A319_4C9D91240D71_.wvu.PrintTitles" sId="2"/>
    <undo index="2" exp="area" ref3D="1" dr="$A$2:$XFD$3" dn="Z_5D3CE05E_E258_49BD_A56F_B41F6E2E1760_.wvu.PrintTitles" sId="2"/>
    <undo index="0" exp="area" ref3D="1" dr="$A$250:$XFD$250" dn="Z_50921383_7DBA_4510_9D4A_313E4C433247_.wvu.Rows" sId="2"/>
    <undo index="2" exp="area" ref3D="1" dr="$A$2:$XFD$3" dn="Z_50921383_7DBA_4510_9D4A_313E4C433247_.wvu.PrintTitles" sId="2"/>
    <undo index="2" exp="area" ref3D="1" dr="$A$2:$XFD$3" dn="Z_4AAFD51F_A55D_4BD7_8E8E_8ADC9828244C_.wvu.PrintTitles" sId="2"/>
    <undo index="2" exp="area" ref3D="1" dr="$A$2:$XFD$3" dn="Z_2A64C2BC_53ED_460F_8F73_8F31D0C747C5_.wvu.PrintTitles" sId="2"/>
    <undo index="2" exp="area" ref3D="1" dr="$A$2:$XFD$3" dn="Z_22DCB34F_2C24_4230_98F6_DAF7677861F8_.wvu.PrintTitles" sId="2"/>
    <undo index="6" exp="area" ref3D="1" dr="$AD$1:$AV$1048576" dn="Z_22DCB34F_2C24_4230_98F6_DAF7677861F8_.wvu.Cols" sId="2"/>
    <undo index="2" exp="area" ref3D="1" dr="$A$2:$XFD$3" dn="Nyomtatási_cím" sId="2"/>
    <rfmt sheetId="2" xfDxf="1" sqref="AJ1:AJ1048576" start="0" length="0">
      <dxf>
        <font>
          <sz val="11"/>
        </font>
        <fill>
          <patternFill patternType="solid">
            <bgColor theme="0"/>
          </patternFill>
        </fill>
      </dxf>
    </rfmt>
    <rcc rId="0" sId="2" dxf="1">
      <nc r="AJ2" t="inlineStr">
        <is>
          <t>Megjegyzés</t>
        </is>
      </nc>
      <ndxf>
        <font>
          <b/>
          <sz val="11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3" start="0" length="0">
      <dxf>
        <font>
          <b/>
          <sz val="1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4" start="0" length="0">
      <dxf>
        <font>
          <b/>
          <sz val="1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5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6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7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8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9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10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11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12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13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14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15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16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17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18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19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20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21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22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23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24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25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26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27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28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29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30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31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32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33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34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35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36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37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38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39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40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41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42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43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44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45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46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47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48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49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50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51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52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53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54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55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56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57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58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59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60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61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62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63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64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65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66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67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68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69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70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71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72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73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74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75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76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77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78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79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80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81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82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83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84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85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86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87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88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89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90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91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92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93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94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95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96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97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98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99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100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101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102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103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104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105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106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107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108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109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110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111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112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113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114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115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116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117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AJ118" t="inlineStr">
        <is>
          <t>30 em3/h a fizikai</t>
        </is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119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120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121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122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123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124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125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126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127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128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129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130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131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132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133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134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135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136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137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138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139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140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141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142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143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144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145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146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147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148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149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150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151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152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153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154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155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156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157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158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159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160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161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162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163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164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165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166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167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168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169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170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171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172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173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174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175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176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177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178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179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180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181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182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183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184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185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186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187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188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189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190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191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192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193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194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195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196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197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198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199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200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201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202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203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204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205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206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207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208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209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210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211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212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213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214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215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216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217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218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219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220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221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222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223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224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225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226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227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228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229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230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231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232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233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234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235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236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237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238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239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240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241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242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243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244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245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246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247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248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249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250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251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252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253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254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255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256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257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258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259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260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261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262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263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264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265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266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267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268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269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270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271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272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273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274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275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276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277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278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279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280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281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282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283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284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285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286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287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288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289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290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AJ291" t="inlineStr">
        <is>
          <t>20 em3 a fizikai</t>
        </is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292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293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294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295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296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297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298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299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300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301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302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303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304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305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306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307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308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309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310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311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312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313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314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315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316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317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318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319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320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321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322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323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324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325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326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327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328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329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330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331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332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333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334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335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336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337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338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339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340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341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342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343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344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345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346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347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348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349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350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351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352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353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354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355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356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357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358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359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360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361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362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363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364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365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366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367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368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369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370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371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372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373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374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375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376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377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378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379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380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381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382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383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384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385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386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387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388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389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390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391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392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393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394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395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396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397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398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399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400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401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402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403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404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405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406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407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408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409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410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411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412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413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414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415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416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417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418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419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420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421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422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423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424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425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426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427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428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429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430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431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432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433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434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435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436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437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438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439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440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441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442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443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444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445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446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447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448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449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450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451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452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453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454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455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456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457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458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459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460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461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462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463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464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465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466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467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468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469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470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471" start="0" length="0">
      <dxf>
        <fill>
          <patternFill patternType="none">
            <bgColor indexed="65"/>
          </patternFill>
        </fill>
        <alignment horizontal="center" vertical="center" readingOrder="0"/>
      </dxf>
    </rfmt>
    <rfmt sheetId="2" sqref="AJ472" start="0" length="0">
      <dxf>
        <numFmt numFmtId="30" formatCode="@"/>
        <fill>
          <patternFill patternType="none">
            <bgColor indexed="65"/>
          </patternFill>
        </fill>
        <alignment vertical="center" readingOrder="0"/>
      </dxf>
    </rfmt>
    <rfmt sheetId="2" sqref="AJ473" start="0" length="0">
      <dxf>
        <font>
          <b/>
          <sz val="11"/>
        </font>
        <alignment vertical="center" readingOrder="0"/>
      </dxf>
    </rfmt>
    <rfmt sheetId="2" sqref="AJ474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475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476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477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478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479" start="0" length="0">
      <dxf>
        <fill>
          <patternFill patternType="none">
            <bgColor indexed="65"/>
          </patternFill>
        </fill>
        <alignment horizontal="center" vertical="center" readingOrder="0"/>
      </dxf>
    </rfmt>
    <rfmt sheetId="2" sqref="AJ480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481" start="0" length="0">
      <dxf>
        <fill>
          <patternFill patternType="none">
            <bgColor indexed="65"/>
          </patternFill>
        </fill>
        <alignment vertical="center" readingOrder="0"/>
      </dxf>
    </rfmt>
    <rfmt sheetId="2" sqref="AJ482" start="0" length="0">
      <dxf>
        <font>
          <b/>
          <sz val="11"/>
        </font>
        <alignment vertical="center" readingOrder="0"/>
      </dxf>
    </rfmt>
    <rfmt sheetId="2" sqref="AJ483" start="0" length="0">
      <dxf>
        <font>
          <b/>
          <sz val="11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484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485" start="0" length="0">
      <dxf>
        <font>
          <b/>
          <sz val="11"/>
        </font>
        <fill>
          <patternFill patternType="none">
            <bgColor indexed="65"/>
          </patternFill>
        </fill>
        <alignment vertical="center" readingOrder="0"/>
      </dxf>
    </rfmt>
    <rfmt sheetId="2" sqref="AJ486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487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488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489" start="0" length="0">
      <dxf>
        <font>
          <b/>
          <sz val="11"/>
        </font>
        <alignment vertical="center" readingOrder="0"/>
      </dxf>
    </rfmt>
    <rfmt sheetId="2" sqref="AJ490" start="0" length="0">
      <dxf>
        <font>
          <b/>
          <sz val="11"/>
        </font>
        <alignment vertical="center" readingOrder="0"/>
      </dxf>
    </rfmt>
    <rfmt sheetId="2" sqref="AJ491" start="0" length="0">
      <dxf>
        <font>
          <b/>
          <sz val="11"/>
        </font>
        <alignment vertical="center" readingOrder="0"/>
      </dxf>
    </rfmt>
    <rfmt sheetId="2" sqref="AJ492" start="0" length="0">
      <dxf>
        <font>
          <b/>
          <sz val="11"/>
        </font>
        <alignment vertical="center" readingOrder="0"/>
      </dxf>
    </rfmt>
    <rfmt sheetId="2" sqref="AJ493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494" start="0" length="0">
      <dxf>
        <font>
          <b/>
          <sz val="11"/>
        </font>
        <alignment vertical="center" readingOrder="0"/>
      </dxf>
    </rfmt>
    <rfmt sheetId="2" sqref="AJ495" start="0" length="0">
      <dxf>
        <font>
          <b/>
          <sz val="11"/>
        </font>
        <alignment vertical="center" readingOrder="0"/>
      </dxf>
    </rfmt>
    <rfmt sheetId="2" sqref="AJ496" start="0" length="0">
      <dxf>
        <alignment vertical="center" readingOrder="0"/>
      </dxf>
    </rfmt>
    <rfmt sheetId="2" sqref="AJ497" start="0" length="0">
      <dxf>
        <alignment vertical="center" readingOrder="0"/>
      </dxf>
    </rfmt>
    <rfmt sheetId="2" sqref="AJ498" start="0" length="0">
      <dxf>
        <alignment vertical="center" readingOrder="0"/>
      </dxf>
    </rfmt>
    <rfmt sheetId="2" sqref="AJ499" start="0" length="0">
      <dxf>
        <alignment vertical="center" readingOrder="0"/>
      </dxf>
    </rfmt>
    <rfmt sheetId="2" sqref="AJ500" start="0" length="0">
      <dxf>
        <alignment vertical="center" readingOrder="0"/>
      </dxf>
    </rfmt>
    <rfmt sheetId="2" sqref="AJ501" start="0" length="0">
      <dxf>
        <alignment vertical="center" readingOrder="0"/>
      </dxf>
    </rfmt>
    <rfmt sheetId="2" sqref="AJ502" start="0" length="0">
      <dxf>
        <alignment vertical="center" readingOrder="0"/>
      </dxf>
    </rfmt>
    <rfmt sheetId="2" sqref="AJ503" start="0" length="0">
      <dxf>
        <alignment vertical="center" readingOrder="0"/>
      </dxf>
    </rfmt>
    <rfmt sheetId="2" sqref="AJ504" start="0" length="0">
      <dxf>
        <alignment vertical="center" readingOrder="0"/>
      </dxf>
    </rfmt>
    <rfmt sheetId="2" sqref="AJ505" start="0" length="0">
      <dxf>
        <alignment vertical="center" readingOrder="0"/>
      </dxf>
    </rfmt>
    <rfmt sheetId="2" sqref="AJ506" start="0" length="0">
      <dxf>
        <alignment vertical="center" readingOrder="0"/>
      </dxf>
    </rfmt>
    <rfmt sheetId="2" sqref="AJ507" start="0" length="0">
      <dxf>
        <alignment vertical="center" readingOrder="0"/>
      </dxf>
    </rfmt>
    <rfmt sheetId="2" sqref="AJ508" start="0" length="0">
      <dxf>
        <alignment vertical="center" readingOrder="0"/>
      </dxf>
    </rfmt>
    <rfmt sheetId="2" sqref="AJ509" start="0" length="0">
      <dxf>
        <alignment vertical="center" readingOrder="0"/>
      </dxf>
    </rfmt>
    <rfmt sheetId="2" sqref="AJ510" start="0" length="0">
      <dxf>
        <alignment vertical="center" readingOrder="0"/>
      </dxf>
    </rfmt>
    <rfmt sheetId="2" sqref="AJ511" start="0" length="0">
      <dxf>
        <alignment vertical="center" readingOrder="0"/>
      </dxf>
    </rfmt>
    <rfmt sheetId="2" sqref="AJ512" start="0" length="0">
      <dxf>
        <alignment vertical="center" readingOrder="0"/>
      </dxf>
    </rfmt>
    <rfmt sheetId="2" sqref="AJ513" start="0" length="0">
      <dxf>
        <alignment vertical="center" readingOrder="0"/>
      </dxf>
    </rfmt>
    <rfmt sheetId="2" sqref="AJ514" start="0" length="0">
      <dxf>
        <alignment vertical="center" readingOrder="0"/>
      </dxf>
    </rfmt>
    <rfmt sheetId="2" sqref="AJ515" start="0" length="0">
      <dxf>
        <alignment vertical="center" readingOrder="0"/>
      </dxf>
    </rfmt>
    <rfmt sheetId="2" sqref="AJ516" start="0" length="0">
      <dxf>
        <alignment vertical="center" readingOrder="0"/>
      </dxf>
    </rfmt>
    <rfmt sheetId="2" sqref="AJ517" start="0" length="0">
      <dxf>
        <alignment vertical="center" readingOrder="0"/>
      </dxf>
    </rfmt>
    <rfmt sheetId="2" sqref="AJ518" start="0" length="0">
      <dxf>
        <alignment vertical="center" readingOrder="0"/>
      </dxf>
    </rfmt>
    <rfmt sheetId="2" sqref="AJ519" start="0" length="0">
      <dxf>
        <alignment vertical="center" readingOrder="0"/>
      </dxf>
    </rfmt>
    <rfmt sheetId="2" sqref="AJ520" start="0" length="0">
      <dxf>
        <alignment vertical="center" readingOrder="0"/>
      </dxf>
    </rfmt>
    <rfmt sheetId="2" sqref="AJ521" start="0" length="0">
      <dxf>
        <alignment vertical="center" readingOrder="0"/>
      </dxf>
    </rfmt>
    <rfmt sheetId="2" sqref="AJ522" start="0" length="0">
      <dxf>
        <alignment vertical="center" readingOrder="0"/>
      </dxf>
    </rfmt>
    <rfmt sheetId="2" sqref="AJ523" start="0" length="0">
      <dxf>
        <alignment vertical="center" readingOrder="0"/>
      </dxf>
    </rfmt>
    <rfmt sheetId="2" sqref="AJ524" start="0" length="0">
      <dxf>
        <alignment vertical="center" readingOrder="0"/>
      </dxf>
    </rfmt>
    <rfmt sheetId="2" sqref="AJ525" start="0" length="0">
      <dxf>
        <alignment vertical="center" readingOrder="0"/>
      </dxf>
    </rfmt>
    <rfmt sheetId="2" sqref="AJ526" start="0" length="0">
      <dxf>
        <alignment vertical="center" readingOrder="0"/>
      </dxf>
    </rfmt>
    <rfmt sheetId="2" sqref="AJ527" start="0" length="0">
      <dxf>
        <alignment vertical="center" readingOrder="0"/>
      </dxf>
    </rfmt>
    <rfmt sheetId="2" sqref="AJ528" start="0" length="0">
      <dxf>
        <alignment vertical="center" readingOrder="0"/>
      </dxf>
    </rfmt>
    <rfmt sheetId="2" sqref="AJ529" start="0" length="0">
      <dxf>
        <alignment vertical="center" readingOrder="0"/>
      </dxf>
    </rfmt>
    <rfmt sheetId="2" sqref="AJ530" start="0" length="0">
      <dxf>
        <alignment vertical="center" readingOrder="0"/>
      </dxf>
    </rfmt>
    <rfmt sheetId="2" sqref="AJ531" start="0" length="0">
      <dxf>
        <alignment vertical="center" readingOrder="0"/>
      </dxf>
    </rfmt>
    <rfmt sheetId="2" sqref="AJ532" start="0" length="0">
      <dxf>
        <alignment vertical="center" readingOrder="0"/>
      </dxf>
    </rfmt>
    <rfmt sheetId="2" sqref="AJ533" start="0" length="0">
      <dxf>
        <alignment vertical="center" readingOrder="0"/>
      </dxf>
    </rfmt>
    <rfmt sheetId="2" sqref="AJ534" start="0" length="0">
      <dxf>
        <alignment vertical="center" readingOrder="0"/>
      </dxf>
    </rfmt>
    <rfmt sheetId="2" sqref="AJ535" start="0" length="0">
      <dxf>
        <alignment vertical="center" readingOrder="0"/>
      </dxf>
    </rfmt>
    <rfmt sheetId="2" sqref="AJ536" start="0" length="0">
      <dxf>
        <alignment vertical="center" readingOrder="0"/>
      </dxf>
    </rfmt>
    <rfmt sheetId="2" sqref="AJ537" start="0" length="0">
      <dxf>
        <alignment vertical="center" readingOrder="0"/>
      </dxf>
    </rfmt>
    <rfmt sheetId="2" sqref="AJ538" start="0" length="0">
      <dxf>
        <alignment vertical="center" readingOrder="0"/>
      </dxf>
    </rfmt>
    <rfmt sheetId="2" sqref="AJ539" start="0" length="0">
      <dxf>
        <alignment vertical="center" readingOrder="0"/>
      </dxf>
    </rfmt>
    <rfmt sheetId="2" sqref="AJ540" start="0" length="0">
      <dxf>
        <alignment vertical="center" readingOrder="0"/>
      </dxf>
    </rfmt>
    <rfmt sheetId="2" sqref="AJ541" start="0" length="0">
      <dxf>
        <alignment vertical="center" readingOrder="0"/>
      </dxf>
    </rfmt>
    <rfmt sheetId="2" sqref="AJ542" start="0" length="0">
      <dxf>
        <alignment vertical="center" readingOrder="0"/>
      </dxf>
    </rfmt>
    <rfmt sheetId="2" sqref="AJ543" start="0" length="0">
      <dxf>
        <alignment vertical="center" readingOrder="0"/>
      </dxf>
    </rfmt>
    <rfmt sheetId="2" sqref="AJ544" start="0" length="0">
      <dxf>
        <alignment vertical="center" readingOrder="0"/>
      </dxf>
    </rfmt>
    <rfmt sheetId="2" sqref="AJ545" start="0" length="0">
      <dxf>
        <alignment vertical="center" readingOrder="0"/>
      </dxf>
    </rfmt>
    <rfmt sheetId="2" sqref="AJ546" start="0" length="0">
      <dxf>
        <alignment vertical="center" readingOrder="0"/>
      </dxf>
    </rfmt>
    <rfmt sheetId="2" sqref="AJ547" start="0" length="0">
      <dxf>
        <alignment vertical="center" readingOrder="0"/>
      </dxf>
    </rfmt>
    <rfmt sheetId="2" sqref="AJ548" start="0" length="0">
      <dxf>
        <alignment vertical="center" readingOrder="0"/>
      </dxf>
    </rfmt>
    <rfmt sheetId="2" sqref="AJ549" start="0" length="0">
      <dxf>
        <alignment vertical="center" readingOrder="0"/>
      </dxf>
    </rfmt>
    <rfmt sheetId="2" sqref="AJ550" start="0" length="0">
      <dxf>
        <alignment vertical="center" readingOrder="0"/>
      </dxf>
    </rfmt>
    <rfmt sheetId="2" sqref="AJ551" start="0" length="0">
      <dxf>
        <alignment vertical="center" readingOrder="0"/>
      </dxf>
    </rfmt>
    <rfmt sheetId="2" sqref="AJ552" start="0" length="0">
      <dxf>
        <alignment vertical="center" readingOrder="0"/>
      </dxf>
    </rfmt>
    <rfmt sheetId="2" sqref="AJ553" start="0" length="0">
      <dxf>
        <alignment vertical="center" readingOrder="0"/>
      </dxf>
    </rfmt>
    <rfmt sheetId="2" sqref="AJ554" start="0" length="0">
      <dxf>
        <alignment vertical="center" readingOrder="0"/>
      </dxf>
    </rfmt>
    <rfmt sheetId="2" sqref="AJ555" start="0" length="0">
      <dxf>
        <alignment vertical="center" readingOrder="0"/>
      </dxf>
    </rfmt>
    <rfmt sheetId="2" sqref="AJ556" start="0" length="0">
      <dxf>
        <alignment vertical="center" readingOrder="0"/>
      </dxf>
    </rfmt>
    <rfmt sheetId="2" sqref="AJ557" start="0" length="0">
      <dxf>
        <alignment vertical="center" readingOrder="0"/>
      </dxf>
    </rfmt>
    <rfmt sheetId="2" sqref="AJ558" start="0" length="0">
      <dxf>
        <alignment vertical="center" readingOrder="0"/>
      </dxf>
    </rfmt>
    <rfmt sheetId="2" sqref="AJ559" start="0" length="0">
      <dxf>
        <alignment vertical="center" readingOrder="0"/>
      </dxf>
    </rfmt>
    <rfmt sheetId="2" sqref="AJ560" start="0" length="0">
      <dxf>
        <alignment vertical="center" readingOrder="0"/>
      </dxf>
    </rfmt>
    <rfmt sheetId="2" sqref="AJ561" start="0" length="0">
      <dxf>
        <alignment vertical="center" readingOrder="0"/>
      </dxf>
    </rfmt>
    <rfmt sheetId="2" sqref="AJ562" start="0" length="0">
      <dxf>
        <alignment vertical="center" readingOrder="0"/>
      </dxf>
    </rfmt>
    <rfmt sheetId="2" sqref="AJ563" start="0" length="0">
      <dxf>
        <alignment vertical="center" readingOrder="0"/>
      </dxf>
    </rfmt>
    <rfmt sheetId="2" sqref="AJ564" start="0" length="0">
      <dxf>
        <alignment vertical="center" readingOrder="0"/>
      </dxf>
    </rfmt>
    <rfmt sheetId="2" sqref="AJ565" start="0" length="0">
      <dxf>
        <alignment vertical="center" readingOrder="0"/>
      </dxf>
    </rfmt>
    <rfmt sheetId="2" sqref="AJ566" start="0" length="0">
      <dxf>
        <alignment vertical="center" readingOrder="0"/>
      </dxf>
    </rfmt>
    <rfmt sheetId="2" sqref="AJ567" start="0" length="0">
      <dxf>
        <alignment vertical="center" readingOrder="0"/>
      </dxf>
    </rfmt>
    <rfmt sheetId="2" sqref="AJ568" start="0" length="0">
      <dxf>
        <alignment vertical="center" readingOrder="0"/>
      </dxf>
    </rfmt>
    <rfmt sheetId="2" sqref="AJ569" start="0" length="0">
      <dxf>
        <alignment vertical="center" readingOrder="0"/>
      </dxf>
    </rfmt>
    <rfmt sheetId="2" sqref="AJ570" start="0" length="0">
      <dxf>
        <alignment vertical="center" readingOrder="0"/>
      </dxf>
    </rfmt>
    <rfmt sheetId="2" sqref="AJ571" start="0" length="0">
      <dxf>
        <alignment vertical="center" readingOrder="0"/>
      </dxf>
    </rfmt>
    <rfmt sheetId="2" sqref="AJ572" start="0" length="0">
      <dxf>
        <alignment vertical="center" readingOrder="0"/>
      </dxf>
    </rfmt>
    <rfmt sheetId="2" sqref="AJ573" start="0" length="0">
      <dxf>
        <alignment vertical="center" readingOrder="0"/>
      </dxf>
    </rfmt>
    <rfmt sheetId="2" sqref="AJ574" start="0" length="0">
      <dxf>
        <alignment vertical="center" readingOrder="0"/>
      </dxf>
    </rfmt>
    <rfmt sheetId="2" sqref="AJ575" start="0" length="0">
      <dxf>
        <alignment vertical="center" readingOrder="0"/>
      </dxf>
    </rfmt>
    <rfmt sheetId="2" sqref="AJ576" start="0" length="0">
      <dxf>
        <alignment vertical="center" readingOrder="0"/>
      </dxf>
    </rfmt>
    <rfmt sheetId="2" sqref="AJ577" start="0" length="0">
      <dxf>
        <alignment vertical="center" readingOrder="0"/>
      </dxf>
    </rfmt>
    <rfmt sheetId="2" sqref="AJ578" start="0" length="0">
      <dxf>
        <alignment vertical="center" readingOrder="0"/>
      </dxf>
    </rfmt>
    <rfmt sheetId="2" sqref="AJ579" start="0" length="0">
      <dxf>
        <alignment vertical="center" readingOrder="0"/>
      </dxf>
    </rfmt>
    <rfmt sheetId="2" sqref="AJ580" start="0" length="0">
      <dxf>
        <alignment vertical="center" readingOrder="0"/>
      </dxf>
    </rfmt>
    <rfmt sheetId="2" sqref="AJ581" start="0" length="0">
      <dxf>
        <alignment vertical="center" readingOrder="0"/>
      </dxf>
    </rfmt>
    <rfmt sheetId="2" sqref="AJ582" start="0" length="0">
      <dxf>
        <alignment vertical="center" readingOrder="0"/>
      </dxf>
    </rfmt>
    <rfmt sheetId="2" sqref="AJ583" start="0" length="0">
      <dxf>
        <alignment vertical="center" readingOrder="0"/>
      </dxf>
    </rfmt>
    <rfmt sheetId="2" sqref="AJ584" start="0" length="0">
      <dxf>
        <alignment vertical="center" readingOrder="0"/>
      </dxf>
    </rfmt>
    <rfmt sheetId="2" sqref="AJ585" start="0" length="0">
      <dxf>
        <alignment vertical="center" readingOrder="0"/>
      </dxf>
    </rfmt>
    <rfmt sheetId="2" sqref="AJ586" start="0" length="0">
      <dxf>
        <alignment vertical="center" readingOrder="0"/>
      </dxf>
    </rfmt>
    <rfmt sheetId="2" sqref="AJ587" start="0" length="0">
      <dxf>
        <alignment vertical="center" readingOrder="0"/>
      </dxf>
    </rfmt>
    <rfmt sheetId="2" sqref="AJ588" start="0" length="0">
      <dxf>
        <alignment vertical="center" readingOrder="0"/>
      </dxf>
    </rfmt>
    <rfmt sheetId="2" sqref="AJ589" start="0" length="0">
      <dxf>
        <alignment vertical="center" readingOrder="0"/>
      </dxf>
    </rfmt>
    <rfmt sheetId="2" sqref="AJ590" start="0" length="0">
      <dxf>
        <alignment vertical="center" readingOrder="0"/>
      </dxf>
    </rfmt>
    <rfmt sheetId="2" sqref="AJ591" start="0" length="0">
      <dxf>
        <alignment vertical="center" readingOrder="0"/>
      </dxf>
    </rfmt>
    <rfmt sheetId="2" sqref="AJ592" start="0" length="0">
      <dxf>
        <alignment vertical="center" readingOrder="0"/>
      </dxf>
    </rfmt>
    <rfmt sheetId="2" sqref="AJ593" start="0" length="0">
      <dxf>
        <alignment vertical="center" readingOrder="0"/>
      </dxf>
    </rfmt>
    <rfmt sheetId="2" sqref="AJ594" start="0" length="0">
      <dxf>
        <alignment vertical="center" readingOrder="0"/>
      </dxf>
    </rfmt>
    <rfmt sheetId="2" sqref="AJ595" start="0" length="0">
      <dxf>
        <alignment vertical="center" readingOrder="0"/>
      </dxf>
    </rfmt>
    <rfmt sheetId="2" sqref="AJ596" start="0" length="0">
      <dxf>
        <alignment vertical="center" readingOrder="0"/>
      </dxf>
    </rfmt>
    <rfmt sheetId="2" sqref="AJ597" start="0" length="0">
      <dxf>
        <alignment vertical="center" readingOrder="0"/>
      </dxf>
    </rfmt>
    <rfmt sheetId="2" sqref="AJ598" start="0" length="0">
      <dxf>
        <alignment vertical="center" readingOrder="0"/>
      </dxf>
    </rfmt>
    <rfmt sheetId="2" sqref="AJ599" start="0" length="0">
      <dxf>
        <alignment vertical="center" readingOrder="0"/>
      </dxf>
    </rfmt>
    <rfmt sheetId="2" sqref="AJ600" start="0" length="0">
      <dxf>
        <alignment vertical="center" readingOrder="0"/>
      </dxf>
    </rfmt>
    <rfmt sheetId="2" sqref="AJ601" start="0" length="0">
      <dxf>
        <alignment vertical="center" readingOrder="0"/>
      </dxf>
    </rfmt>
    <rfmt sheetId="2" sqref="AJ602" start="0" length="0">
      <dxf>
        <alignment vertical="center" readingOrder="0"/>
      </dxf>
    </rfmt>
    <rfmt sheetId="2" sqref="AJ603" start="0" length="0">
      <dxf>
        <alignment vertical="center" readingOrder="0"/>
      </dxf>
    </rfmt>
    <rfmt sheetId="2" sqref="AJ604" start="0" length="0">
      <dxf>
        <alignment vertical="center" readingOrder="0"/>
      </dxf>
    </rfmt>
    <rfmt sheetId="2" sqref="AJ605" start="0" length="0">
      <dxf>
        <alignment vertical="center" readingOrder="0"/>
      </dxf>
    </rfmt>
    <rfmt sheetId="2" sqref="AJ606" start="0" length="0">
      <dxf>
        <alignment vertical="center" readingOrder="0"/>
      </dxf>
    </rfmt>
    <rfmt sheetId="2" sqref="AJ607" start="0" length="0">
      <dxf>
        <alignment vertical="center" readingOrder="0"/>
      </dxf>
    </rfmt>
    <rfmt sheetId="2" sqref="AJ608" start="0" length="0">
      <dxf>
        <alignment vertical="center" readingOrder="0"/>
      </dxf>
    </rfmt>
    <rfmt sheetId="2" sqref="AJ609" start="0" length="0">
      <dxf>
        <alignment vertical="center" readingOrder="0"/>
      </dxf>
    </rfmt>
    <rfmt sheetId="2" sqref="AJ610" start="0" length="0">
      <dxf>
        <alignment vertical="center" readingOrder="0"/>
      </dxf>
    </rfmt>
    <rfmt sheetId="2" sqref="AJ611" start="0" length="0">
      <dxf>
        <alignment vertical="center" readingOrder="0"/>
      </dxf>
    </rfmt>
    <rfmt sheetId="2" sqref="AJ612" start="0" length="0">
      <dxf>
        <alignment vertical="center" readingOrder="0"/>
      </dxf>
    </rfmt>
    <rfmt sheetId="2" sqref="AJ613" start="0" length="0">
      <dxf>
        <alignment vertical="center" readingOrder="0"/>
      </dxf>
    </rfmt>
    <rfmt sheetId="2" sqref="AJ614" start="0" length="0">
      <dxf>
        <alignment vertical="center" readingOrder="0"/>
      </dxf>
    </rfmt>
    <rfmt sheetId="2" sqref="AJ615" start="0" length="0">
      <dxf>
        <alignment vertical="center" readingOrder="0"/>
      </dxf>
    </rfmt>
    <rfmt sheetId="2" sqref="AJ616" start="0" length="0">
      <dxf>
        <alignment vertical="center" readingOrder="0"/>
      </dxf>
    </rfmt>
    <rfmt sheetId="2" sqref="AJ617" start="0" length="0">
      <dxf>
        <alignment vertical="center" readingOrder="0"/>
      </dxf>
    </rfmt>
    <rfmt sheetId="2" sqref="AJ618" start="0" length="0">
      <dxf>
        <alignment vertical="center" readingOrder="0"/>
      </dxf>
    </rfmt>
    <rfmt sheetId="2" sqref="AJ619" start="0" length="0">
      <dxf>
        <alignment vertical="center" readingOrder="0"/>
      </dxf>
    </rfmt>
    <rfmt sheetId="2" sqref="AJ620" start="0" length="0">
      <dxf>
        <alignment vertical="center" readingOrder="0"/>
      </dxf>
    </rfmt>
    <rfmt sheetId="2" sqref="AJ621" start="0" length="0">
      <dxf>
        <alignment vertical="center" readingOrder="0"/>
      </dxf>
    </rfmt>
    <rfmt sheetId="2" sqref="AJ622" start="0" length="0">
      <dxf>
        <alignment vertical="center" readingOrder="0"/>
      </dxf>
    </rfmt>
    <rfmt sheetId="2" sqref="AJ623" start="0" length="0">
      <dxf>
        <alignment vertical="center" readingOrder="0"/>
      </dxf>
    </rfmt>
    <rfmt sheetId="2" sqref="AJ624" start="0" length="0">
      <dxf>
        <alignment vertical="center" readingOrder="0"/>
      </dxf>
    </rfmt>
    <rfmt sheetId="2" sqref="AJ625" start="0" length="0">
      <dxf>
        <alignment vertical="center" readingOrder="0"/>
      </dxf>
    </rfmt>
    <rfmt sheetId="2" sqref="AJ626" start="0" length="0">
      <dxf>
        <alignment vertical="center" readingOrder="0"/>
      </dxf>
    </rfmt>
  </rrc>
  <rrc rId="597" sId="2" ref="AJ1:AJ1048576" action="deleteCol">
    <undo index="2" exp="area" ref3D="1" dr="$A$2:$XFD$3" dn="Z_EC82EC42_76E0_4781_B877_13BB6D0777DF_.wvu.PrintTitles" sId="2"/>
    <undo index="2" exp="area" ref3D="1" dr="$A$2:$XFD$3" dn="Z_EAB0E31B_6637_4D4E_A1C4_84B123167B72_.wvu.PrintTitles" sId="2"/>
    <undo index="2" exp="area" ref3D="1" dr="$A$2:$XFD$3" dn="Z_E9FE6A6F_3618_4F0B_9595_2A4A0816C087_.wvu.PrintTitles" sId="2"/>
    <undo index="2" exp="area" ref3D="1" dr="$A$2:$XFD$3" dn="Z_E5AB5744_4C8A_40CE_9F0B_33627CEEF0B3_.wvu.PrintTitles" sId="2"/>
    <undo index="2" exp="area" ref3D="1" dr="$A$2:$XFD$3" dn="Z_D804A323_1934_42A5_ADE5_667998EEFD9B_.wvu.PrintTitles" sId="2"/>
    <undo index="2" exp="area" ref3D="1" dr="$A$2:$XFD$3" dn="Z_D6E84AB2_3371_40A9_86DA_A7CB0C4470C3_.wvu.PrintTitles" sId="2"/>
    <undo index="0" exp="area" ref3D="1" dr="$A$250:$XFD$250" dn="Z_D36219D0_A7BF_4FA8_8DD8_488F13E3673E_.wvu.Rows" sId="2"/>
    <undo index="2" exp="area" ref3D="1" dr="$A$2:$XFD$3" dn="Z_D36219D0_A7BF_4FA8_8DD8_488F13E3673E_.wvu.PrintTitles" sId="2"/>
    <undo index="0" exp="area" ref3D="1" dr="$A$250:$XFD$250" dn="Z_C22417F1_0922_495C_826E_BDAEA7C2F5B1_.wvu.Rows" sId="2"/>
    <undo index="2" exp="area" ref3D="1" dr="$A$2:$XFD$3" dn="Z_C22417F1_0922_495C_826E_BDAEA7C2F5B1_.wvu.PrintTitles" sId="2"/>
    <undo index="2" exp="area" ref3D="1" dr="$A$2:$XFD$3" dn="Z_B7F6F808_C796_4841_A128_909C4D10553C_.wvu.PrintTitles" sId="2"/>
    <undo index="2" exp="area" ref3D="1" dr="$A$2:$XFD$3" dn="Z_9A544348_C62B_4C52_9881_7B81D8AABC20_.wvu.PrintTitles" sId="2"/>
    <undo index="2" exp="area" ref3D="1" dr="$A$2:$XFD$3" dn="Z_97310CF4_8226_4A1A_B74A_4157DE6ECEB4_.wvu.PrintTitles" sId="2"/>
    <undo index="0" exp="area" ref3D="1" dr="$A$250:$XFD$250" dn="Z_8DC3BF2D_804D_41E7_9D94_D62D5D3A81A6_.wvu.Rows" sId="2"/>
    <undo index="2" exp="area" ref3D="1" dr="$A$2:$XFD$3" dn="Z_8DC3BF2D_804D_41E7_9D94_D62D5D3A81A6_.wvu.PrintTitles" sId="2"/>
    <undo index="1" exp="area" ref3D="1" dr="$A$113:$XFD$113" dn="Z_8CF23890_B80D_43CE_AC47_A5A077AE53A3_.wvu.Rows" sId="2"/>
    <undo index="2" exp="area" ref3D="1" dr="$A$2:$XFD$3" dn="Z_8CF23890_B80D_43CE_AC47_A5A077AE53A3_.wvu.PrintTitles" sId="2"/>
    <undo index="2" exp="area" ref3D="1" dr="$A$2:$XFD$3" dn="Z_70379542_B2D6_40D2_80AE_F1B0F6194280_.wvu.PrintTitles" sId="2"/>
    <undo index="6" exp="area" ref3D="1" dr="$AD$1:$AU$1048576" dn="Z_70379542_B2D6_40D2_80AE_F1B0F6194280_.wvu.Cols" sId="2"/>
    <undo index="2" exp="area" ref3D="1" dr="$A$2:$XFD$3" dn="Z_5EC924FF_8BC8_40AD_A319_4C9D91240D71_.wvu.PrintTitles" sId="2"/>
    <undo index="2" exp="area" ref3D="1" dr="$A$2:$XFD$3" dn="Z_5D3CE05E_E258_49BD_A56F_B41F6E2E1760_.wvu.PrintTitles" sId="2"/>
    <undo index="0" exp="area" ref3D="1" dr="$A$250:$XFD$250" dn="Z_50921383_7DBA_4510_9D4A_313E4C433247_.wvu.Rows" sId="2"/>
    <undo index="2" exp="area" ref3D="1" dr="$A$2:$XFD$3" dn="Z_50921383_7DBA_4510_9D4A_313E4C433247_.wvu.PrintTitles" sId="2"/>
    <undo index="2" exp="area" ref3D="1" dr="$A$2:$XFD$3" dn="Z_4AAFD51F_A55D_4BD7_8E8E_8ADC9828244C_.wvu.PrintTitles" sId="2"/>
    <undo index="2" exp="area" ref3D="1" dr="$A$2:$XFD$3" dn="Z_2A64C2BC_53ED_460F_8F73_8F31D0C747C5_.wvu.PrintTitles" sId="2"/>
    <undo index="2" exp="area" ref3D="1" dr="$A$2:$XFD$3" dn="Z_22DCB34F_2C24_4230_98F6_DAF7677861F8_.wvu.PrintTitles" sId="2"/>
    <undo index="6" exp="area" ref3D="1" dr="$AD$1:$AU$1048576" dn="Z_22DCB34F_2C24_4230_98F6_DAF7677861F8_.wvu.Cols" sId="2"/>
    <undo index="2" exp="area" ref3D="1" dr="$A$2:$XFD$3" dn="Nyomtatási_cím" sId="2"/>
    <rfmt sheetId="2" xfDxf="1" sqref="AJ1:AJ1048576" start="0" length="0">
      <dxf>
        <font>
          <sz val="11"/>
        </font>
      </dxf>
    </rfmt>
    <rcc rId="0" sId="2" dxf="1">
      <nc r="AJ2" t="inlineStr">
        <is>
          <t>MER 2014/2015</t>
        </is>
      </nc>
      <ndxf>
        <font>
          <b/>
          <sz val="11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3" start="0" length="0">
      <dxf>
        <font>
          <b/>
          <sz val="1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4" start="0" length="0">
      <dxf>
        <font>
          <b/>
          <sz val="1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AJ5">
        <v>34.54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6">
        <v>34.49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7">
        <v>33.79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8">
        <v>34.659999999999997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9">
        <v>34.700000000000003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0">
        <v>34.409999999999997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1">
        <v>34.450000000000003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2">
        <v>34.340000000000003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3">
        <v>34.409999999999997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4">
        <v>34.520000000000003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5">
        <v>34.520000000000003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6">
        <v>34.65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7">
        <v>34.54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8">
        <v>30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9">
        <v>34.65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0">
        <v>33.57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1">
        <v>33.57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2">
        <v>33.590000000000003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3">
        <v>34.409999999999997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4">
        <v>34.61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5">
        <v>34.409999999999997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6">
        <v>34.450000000000003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7">
        <v>33.5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8">
        <v>33.49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9">
        <v>33.57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0">
        <v>33.57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1">
        <v>33.619999999999997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2">
        <v>29.51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3">
        <v>29.51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4">
        <v>29.51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5">
        <v>35.299999999999997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6">
        <v>34.53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7">
        <v>34.590000000000003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8">
        <v>34.61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9">
        <v>34.18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0">
        <v>34.6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1">
        <v>33.72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2">
        <v>34.58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3">
        <v>34.69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4">
        <v>33.82</v>
      </nc>
      <ndxf>
        <font>
          <b/>
          <sz val="11"/>
        </font>
        <fill>
          <patternFill patternType="solid">
            <bgColor rgb="FFFF00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5">
        <v>33.82</v>
      </nc>
      <ndxf>
        <font>
          <b/>
          <sz val="11"/>
        </font>
        <fill>
          <patternFill patternType="solid">
            <bgColor rgb="FFFF00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6">
        <v>33.700000000000003</v>
      </nc>
      <ndxf>
        <font>
          <b/>
          <sz val="11"/>
        </font>
        <fill>
          <patternFill patternType="solid">
            <bgColor rgb="FFFF00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7">
        <v>34.58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8">
        <v>34.58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9">
        <v>33.51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50">
        <v>33.51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51">
        <v>33.51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52">
        <v>34.479999999999997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53">
        <v>34.479999999999997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54">
        <v>34.450000000000003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55">
        <v>33.159999999999997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56">
        <v>33.07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57">
        <v>34.619999999999997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58">
        <v>34.39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59">
        <v>34.409999999999997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60">
        <v>34.44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61">
        <v>34.340000000000003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62">
        <v>34.479999999999997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63">
        <v>34.39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64">
        <v>34.49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65">
        <v>34.51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66">
        <v>34.369999999999997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67">
        <v>34.369999999999997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68">
        <v>34.450000000000003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69">
        <v>34.479999999999997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70">
        <v>34.49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71">
        <v>34.450000000000003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72">
        <v>34.6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73">
        <v>34.47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74">
        <v>33.44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75">
        <v>33.78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76">
        <v>34.18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77">
        <v>34.61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78">
        <v>34.24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79">
        <v>33.79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80">
        <v>33.619999999999997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81">
        <v>34.57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82">
        <v>34.67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83">
        <v>34.380000000000003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84">
        <v>34.53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85">
        <v>34.549999999999997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86">
        <v>34.520000000000003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87">
        <v>34.6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88">
        <v>34.03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89">
        <v>34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90">
        <v>34.630000000000003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91">
        <v>35.01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92">
        <v>34.450000000000003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93">
        <v>34.43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94">
        <v>34.56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95">
        <v>34.4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96">
        <v>34.520000000000003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97">
        <v>34.68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98">
        <v>34.67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99">
        <v>34.659999999999997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00">
        <v>34.72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01">
        <v>34.659999999999997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02">
        <v>34.659999999999997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03">
        <v>34.659999999999997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04">
        <v>34.619999999999997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05">
        <v>34.61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06">
        <v>34.770000000000003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07">
        <v>34.61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08">
        <v>34.299999999999997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09">
        <v>34.54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10">
        <v>34.29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11">
        <v>34.450000000000003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12">
        <v>34.54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13">
        <v>34.54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114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AJ115">
        <v>34.33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16">
        <v>33.51</v>
      </nc>
      <ndxf>
        <font>
          <b/>
          <sz val="11"/>
        </font>
        <fill>
          <patternFill patternType="solid">
            <bgColor rgb="FFFF00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17">
        <v>33.51</v>
      </nc>
      <ndxf>
        <font>
          <b/>
          <sz val="11"/>
        </font>
        <fill>
          <patternFill patternType="solid">
            <bgColor rgb="FFFF000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18">
        <v>34.5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19">
        <v>34.46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20">
        <v>34.18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21">
        <v>34.42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22">
        <v>33.69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23">
        <v>33.6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24">
        <v>33.729999999999997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25">
        <v>34.159999999999997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26">
        <v>34.43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27">
        <v>33.799999999999997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28">
        <v>33.57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29">
        <v>34.61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30">
        <v>34.409999999999997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31">
        <v>34.54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32">
        <v>34.549999999999997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33">
        <v>34.53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34">
        <v>34.43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35">
        <v>34.29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36">
        <v>34.549999999999997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37">
        <v>34.619999999999997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38">
        <v>35.299999999999997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39">
        <v>34.42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40">
        <v>34.409999999999997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41">
        <v>34.409999999999997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42">
        <v>34.409999999999997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43">
        <v>34.65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44">
        <v>34.630000000000003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45">
        <v>34.659999999999997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46">
        <v>34.630000000000003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47">
        <v>34.64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48">
        <v>34.520000000000003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49">
        <v>34.520000000000003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50">
        <v>34.53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51">
        <v>34.53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52">
        <v>34.46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53">
        <v>34.32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54">
        <v>34.450000000000003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55">
        <v>35.1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56">
        <v>34.020000000000003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57">
        <v>34.61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58">
        <v>34.58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59">
        <v>34.56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60">
        <v>34.97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61">
        <v>34.61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62">
        <v>33.58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63">
        <v>34.64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64">
        <v>33.65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65">
        <v>34.44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66">
        <v>34.380000000000003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67">
        <v>33.99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68">
        <v>34.049999999999997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69">
        <v>34.4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70">
        <v>34.64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71">
        <v>33.56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72">
        <v>34.520000000000003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73">
        <v>34.47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74">
        <v>34.590000000000003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75">
        <v>34.729999999999997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76">
        <v>34.75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77">
        <v>34.700000000000003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178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AJ179">
        <v>34.61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80">
        <v>33.78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81">
        <v>29.51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82">
        <v>29.52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83">
        <v>33.700000000000003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84">
        <v>33.53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85">
        <v>33.78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86">
        <v>33.68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87">
        <v>33.700000000000003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88">
        <v>34.299999999999997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89">
        <v>34.25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90">
        <v>34.33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91">
        <v>34.46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92">
        <v>34.29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93">
        <v>33.76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94">
        <v>34.119999999999997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95">
        <v>34.65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96">
        <v>34.5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97">
        <v>34.5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98">
        <v>34.5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99">
        <v>34.590000000000003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00">
        <v>34.07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01">
        <v>33.57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02">
        <v>34.58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03">
        <v>33.74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04">
        <v>34.49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05">
        <v>34.4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06">
        <v>34.54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07">
        <v>34.53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08">
        <v>34.619999999999997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09">
        <v>34.659999999999997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10">
        <v>34.47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11">
        <v>34.65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12">
        <v>34.64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13">
        <v>34.29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14">
        <v>33.56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15">
        <v>34.229999999999997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16">
        <v>34.4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17">
        <v>34.71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18">
        <v>35.31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19">
        <v>35.31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20">
        <v>34.700000000000003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21">
        <v>34.78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22">
        <v>34.700000000000003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23">
        <v>34.700000000000003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24">
        <v>34.770000000000003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25">
        <v>34.700000000000003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26">
        <v>35.299999999999997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27">
        <v>34.56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28">
        <v>34.31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29">
        <v>34.56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30">
        <v>34.549999999999997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31">
        <v>33.5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32">
        <v>34.450000000000003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33">
        <v>34.299999999999997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34">
        <v>34.51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35">
        <v>33.79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36">
        <v>33.96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37">
        <v>33.630000000000003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38">
        <v>34.64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39">
        <v>34.54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40">
        <v>34.369999999999997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41">
        <v>29.5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42">
        <v>34.39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43">
        <v>34.369999999999997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44">
        <v>34.57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45">
        <v>34.049999999999997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46">
        <v>33.840000000000003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47">
        <v>34.18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48">
        <v>33.65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49">
        <v>33.619999999999997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50">
        <v>33.729999999999997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51">
        <v>33.9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52">
        <v>33.79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53">
        <v>33.6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54">
        <v>33.57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55">
        <v>33.520000000000003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56">
        <v>34.6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57">
        <v>34.51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58">
        <v>34.630000000000003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59">
        <v>34.22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60">
        <v>34.630000000000003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61">
        <v>34.61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62">
        <v>34.590000000000003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63">
        <v>34.6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64">
        <v>34.57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65">
        <v>34.57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66">
        <v>34.57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67">
        <v>33.840000000000003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68">
        <v>34.58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69">
        <v>35.130000000000003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70">
        <v>33.22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271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AJ272">
        <v>34.81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273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AJ274">
        <v>34.799999999999997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75">
        <v>34.380000000000003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76">
        <v>35.200000000000003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77">
        <v>35.19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78">
        <v>35.21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79">
        <v>35.17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80">
        <v>35.229999999999997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81">
        <v>34.06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82">
        <v>34.6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83">
        <v>34.47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84">
        <v>34.47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85">
        <v>34.64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86">
        <v>34.549999999999997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87">
        <v>34.549999999999997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88">
        <v>34.549999999999997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89">
        <v>34.53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90">
        <v>34.56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91">
        <v>34.56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92">
        <v>34.51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93">
        <v>34.54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94">
        <v>29.51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95">
        <v>29.51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96">
        <v>29.51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97">
        <v>29.52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98">
        <v>34.18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99">
        <v>33.64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00">
        <v>33.659999999999997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01">
        <v>33.630000000000003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02">
        <v>33.729999999999997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03">
        <v>34.24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04">
        <v>34.450000000000003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05">
        <v>34.71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06">
        <v>34.71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07">
        <v>34.68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08">
        <v>34.5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09">
        <v>33.47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10">
        <v>34.630000000000003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11">
        <v>34.590000000000003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12">
        <v>33.79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13">
        <v>33.799999999999997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14">
        <v>33.51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15">
        <v>33.479999999999997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16">
        <v>33.54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17">
        <v>33.53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18">
        <v>33.409999999999997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19">
        <v>33.74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20">
        <v>34.65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21">
        <v>34.61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22">
        <v>34.53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23">
        <v>34.57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24">
        <v>34.58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25">
        <v>34.51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26">
        <v>34.65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27">
        <v>34.659999999999997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28">
        <v>34.549999999999997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29">
        <v>34.5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30">
        <v>34.4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31">
        <v>34.090000000000003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32">
        <v>34.380000000000003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33">
        <v>34.659999999999997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34">
        <v>34.619999999999997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35">
        <v>34.46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36">
        <v>34.49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37">
        <v>33.68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38">
        <v>33.659999999999997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39">
        <v>33.619999999999997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40">
        <v>33.65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41">
        <v>33.700000000000003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42">
        <v>33.590000000000003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43">
        <v>33.770000000000003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44">
        <v>33.79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45">
        <v>34.58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46">
        <v>34.54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47">
        <v>34.53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48">
        <v>34.57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49">
        <v>34.5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50">
        <v>34.64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51">
        <v>33.56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52">
        <v>34.57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53">
        <v>34.71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54">
        <v>34.729999999999997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55">
        <v>34.619999999999997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56">
        <v>34.619999999999997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57">
        <v>34.64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58">
        <v>34.630000000000003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59">
        <v>34.51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60">
        <v>34.65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61">
        <v>34.65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62">
        <v>34.6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63">
        <v>34.56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64">
        <v>34.590000000000003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65">
        <v>34.54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66">
        <v>33.76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67">
        <v>33.74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68">
        <v>33.590000000000003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69">
        <v>34.08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70">
        <v>34.6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71">
        <v>34.01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72">
        <v>34.65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73">
        <v>34.799999999999997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74">
        <v>34.53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75">
        <v>33.770000000000003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76">
        <v>33.950000000000003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77">
        <v>34.42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78">
        <v>34.43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79">
        <v>34.5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80">
        <v>34.57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81">
        <v>34.590000000000003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82">
        <v>34.479999999999997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83">
        <v>34.549999999999997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84">
        <v>33.5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85">
        <v>33.51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86">
        <v>33.5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87">
        <v>34.520000000000003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88">
        <v>34.049999999999997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89">
        <v>34.049999999999997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90">
        <v>34.06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91">
        <v>34.67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92">
        <v>34.49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93">
        <v>34.53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94">
        <v>34.49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95">
        <v>34.5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96">
        <v>34.49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97">
        <v>33.78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98">
        <v>33.78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99">
        <v>33.93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00">
        <v>33.659999999999997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01">
        <v>34.630000000000003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02">
        <v>34.67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03">
        <v>34.6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04">
        <v>34.6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05">
        <v>34.659999999999997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06">
        <v>33.659999999999997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07">
        <v>34.28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08">
        <v>34.61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09">
        <v>34.64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10">
        <v>34.61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11">
        <v>33.57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12">
        <v>34.44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13">
        <v>34.25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14">
        <v>34.56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15">
        <v>34.56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16">
        <v>34.64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17">
        <v>16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18">
        <v>16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19">
        <v>34.58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20">
        <v>34.58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21">
        <v>33.770000000000003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22">
        <v>34.479999999999997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23">
        <v>34.700000000000003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24">
        <v>33.54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25">
        <v>34.57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26">
        <v>34.57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27">
        <v>34.57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28">
        <v>34.56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29">
        <v>29.51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30">
        <v>34.549999999999997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31">
        <v>33.78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32">
        <v>33.979999999999997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433" start="0" length="0">
      <dxf>
        <font>
          <b/>
          <sz val="11"/>
        </font>
        <fill>
          <patternFill patternType="solid">
            <bgColor theme="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AJ434">
        <v>34.409999999999997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35">
        <v>34.64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36">
        <v>34.520000000000003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37">
        <v>34.590000000000003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38">
        <v>34.590000000000003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39">
        <v>34.590000000000003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40">
        <v>34.61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41">
        <v>34.42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42">
        <v>34.42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43">
        <v>34.4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44">
        <v>34.479999999999997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45">
        <v>34.409999999999997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46">
        <v>34.590000000000003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47">
        <v>33.64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48">
        <v>33.49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49">
        <v>34.58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50">
        <v>34.630000000000003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51">
        <v>34.42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52">
        <v>34.43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53">
        <v>34.44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54">
        <v>34.42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55">
        <v>34.43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456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AJ457">
        <v>29.51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58">
        <v>34.61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59">
        <v>34.61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60">
        <v>34.61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61">
        <v>34.619999999999997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62">
        <v>34.6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63">
        <v>33.979999999999997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64">
        <v>33.869999999999997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65">
        <v>34.69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66">
        <v>34.67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67">
        <v>34.729999999999997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68">
        <v>34.61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69">
        <v>34.409999999999997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70">
        <v>34.39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471" start="0" length="0">
      <dxf>
        <alignment horizontal="center" vertical="center" readingOrder="0"/>
      </dxf>
    </rfmt>
    <rfmt sheetId="2" sqref="AJ472" start="0" length="0">
      <dxf>
        <numFmt numFmtId="30" formatCode="@"/>
        <alignment vertical="center" readingOrder="0"/>
      </dxf>
    </rfmt>
    <rfmt sheetId="2" sqref="AJ473" start="0" length="0">
      <dxf>
        <font>
          <b/>
          <sz val="11"/>
        </font>
        <fill>
          <patternFill patternType="solid">
            <bgColor theme="0"/>
          </patternFill>
        </fill>
        <alignment vertical="center" readingOrder="0"/>
      </dxf>
    </rfmt>
    <rcc rId="0" sId="2" dxf="1">
      <nc r="AJ474">
        <v>34.22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75">
        <v>33.979999999999997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76">
        <v>34.49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77">
        <v>34.79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78">
        <v>34.18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479" start="0" length="0">
      <dxf>
        <alignment horizontal="center" vertical="center" readingOrder="0"/>
      </dxf>
    </rfmt>
    <rcc rId="0" sId="2" dxf="1">
      <nc r="AJ480">
        <v>34.28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481" start="0" length="0">
      <dxf>
        <alignment vertical="center" readingOrder="0"/>
      </dxf>
    </rfmt>
    <rfmt sheetId="2" sqref="AJ482" start="0" length="0">
      <dxf>
        <font>
          <b/>
          <sz val="11"/>
        </font>
        <fill>
          <patternFill patternType="solid">
            <bgColor theme="0"/>
          </patternFill>
        </fill>
        <alignment vertical="center" readingOrder="0"/>
      </dxf>
    </rfmt>
    <rcc rId="0" sId="2" dxf="1">
      <nc r="AJ483">
        <v>34.89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84">
        <v>34.04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485" start="0" length="0">
      <dxf>
        <font>
          <b/>
          <sz val="11"/>
        </font>
        <alignment vertical="center" readingOrder="0"/>
      </dxf>
    </rfmt>
    <rcc rId="0" sId="2" dxf="1">
      <nc r="AJ486">
        <v>34.61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87">
        <v>34.24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88">
        <v>35.21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489" start="0" length="0">
      <dxf>
        <font>
          <b/>
          <sz val="11"/>
        </font>
        <alignment vertical="center" readingOrder="0"/>
      </dxf>
    </rfmt>
    <rfmt sheetId="2" sqref="AJ490" start="0" length="0">
      <dxf>
        <font>
          <b/>
          <sz val="11"/>
        </font>
        <alignment vertical="center" readingOrder="0"/>
      </dxf>
    </rfmt>
    <rfmt sheetId="2" sqref="AJ491" start="0" length="0">
      <dxf>
        <font>
          <b/>
          <sz val="11"/>
        </font>
        <alignment vertical="center" readingOrder="0"/>
      </dxf>
    </rfmt>
    <rfmt sheetId="2" sqref="AJ492" start="0" length="0">
      <dxf>
        <font>
          <b/>
          <sz val="11"/>
        </font>
        <alignment vertical="center" readingOrder="0"/>
      </dxf>
    </rfmt>
    <rcc rId="0" sId="2" dxf="1">
      <nc r="AJ493">
        <v>34.35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494" start="0" length="0">
      <dxf>
        <font>
          <b/>
          <sz val="11"/>
        </font>
        <alignment vertical="center" readingOrder="0"/>
      </dxf>
    </rfmt>
    <rfmt sheetId="2" sqref="AJ495" start="0" length="0">
      <dxf>
        <font>
          <b/>
          <sz val="11"/>
        </font>
        <alignment vertical="center" readingOrder="0"/>
      </dxf>
    </rfmt>
    <rfmt sheetId="2" sqref="AJ496" start="0" length="0">
      <dxf>
        <alignment vertical="center" readingOrder="0"/>
      </dxf>
    </rfmt>
    <rfmt sheetId="2" sqref="AJ497" start="0" length="0">
      <dxf>
        <alignment vertical="center" readingOrder="0"/>
      </dxf>
    </rfmt>
    <rfmt sheetId="2" sqref="AJ498" start="0" length="0">
      <dxf>
        <alignment vertical="center" readingOrder="0"/>
      </dxf>
    </rfmt>
    <rfmt sheetId="2" sqref="AJ499" start="0" length="0">
      <dxf>
        <alignment vertical="center" readingOrder="0"/>
      </dxf>
    </rfmt>
    <rfmt sheetId="2" sqref="AJ500" start="0" length="0">
      <dxf>
        <alignment vertical="center" readingOrder="0"/>
      </dxf>
    </rfmt>
    <rfmt sheetId="2" sqref="AJ501" start="0" length="0">
      <dxf>
        <alignment vertical="center" readingOrder="0"/>
      </dxf>
    </rfmt>
    <rfmt sheetId="2" sqref="AJ502" start="0" length="0">
      <dxf>
        <alignment vertical="center" readingOrder="0"/>
      </dxf>
    </rfmt>
    <rfmt sheetId="2" sqref="AJ503" start="0" length="0">
      <dxf>
        <alignment vertical="center" readingOrder="0"/>
      </dxf>
    </rfmt>
    <rfmt sheetId="2" sqref="AJ504" start="0" length="0">
      <dxf>
        <alignment vertical="center" readingOrder="0"/>
      </dxf>
    </rfmt>
    <rfmt sheetId="2" sqref="AJ505" start="0" length="0">
      <dxf>
        <alignment vertical="center" readingOrder="0"/>
      </dxf>
    </rfmt>
    <rfmt sheetId="2" sqref="AJ506" start="0" length="0">
      <dxf>
        <alignment vertical="center" readingOrder="0"/>
      </dxf>
    </rfmt>
    <rfmt sheetId="2" sqref="AJ507" start="0" length="0">
      <dxf>
        <alignment vertical="center" readingOrder="0"/>
      </dxf>
    </rfmt>
    <rfmt sheetId="2" sqref="AJ508" start="0" length="0">
      <dxf>
        <alignment vertical="center" readingOrder="0"/>
      </dxf>
    </rfmt>
    <rfmt sheetId="2" sqref="AJ509" start="0" length="0">
      <dxf>
        <alignment vertical="center" readingOrder="0"/>
      </dxf>
    </rfmt>
    <rfmt sheetId="2" sqref="AJ510" start="0" length="0">
      <dxf>
        <alignment vertical="center" readingOrder="0"/>
      </dxf>
    </rfmt>
    <rfmt sheetId="2" sqref="AJ511" start="0" length="0">
      <dxf>
        <alignment vertical="center" readingOrder="0"/>
      </dxf>
    </rfmt>
    <rfmt sheetId="2" sqref="AJ512" start="0" length="0">
      <dxf>
        <alignment vertical="center" readingOrder="0"/>
      </dxf>
    </rfmt>
    <rfmt sheetId="2" sqref="AJ513" start="0" length="0">
      <dxf>
        <alignment vertical="center" readingOrder="0"/>
      </dxf>
    </rfmt>
    <rfmt sheetId="2" sqref="AJ514" start="0" length="0">
      <dxf>
        <alignment vertical="center" readingOrder="0"/>
      </dxf>
    </rfmt>
    <rfmt sheetId="2" sqref="AJ515" start="0" length="0">
      <dxf>
        <alignment vertical="center" readingOrder="0"/>
      </dxf>
    </rfmt>
    <rfmt sheetId="2" sqref="AJ516" start="0" length="0">
      <dxf>
        <alignment vertical="center" readingOrder="0"/>
      </dxf>
    </rfmt>
    <rfmt sheetId="2" sqref="AJ517" start="0" length="0">
      <dxf>
        <alignment vertical="center" readingOrder="0"/>
      </dxf>
    </rfmt>
    <rfmt sheetId="2" sqref="AJ518" start="0" length="0">
      <dxf>
        <alignment vertical="center" readingOrder="0"/>
      </dxf>
    </rfmt>
    <rfmt sheetId="2" sqref="AJ519" start="0" length="0">
      <dxf>
        <alignment vertical="center" readingOrder="0"/>
      </dxf>
    </rfmt>
    <rfmt sheetId="2" sqref="AJ520" start="0" length="0">
      <dxf>
        <alignment vertical="center" readingOrder="0"/>
      </dxf>
    </rfmt>
    <rfmt sheetId="2" sqref="AJ521" start="0" length="0">
      <dxf>
        <alignment vertical="center" readingOrder="0"/>
      </dxf>
    </rfmt>
    <rfmt sheetId="2" sqref="AJ522" start="0" length="0">
      <dxf>
        <alignment vertical="center" readingOrder="0"/>
      </dxf>
    </rfmt>
    <rfmt sheetId="2" sqref="AJ523" start="0" length="0">
      <dxf>
        <alignment vertical="center" readingOrder="0"/>
      </dxf>
    </rfmt>
    <rfmt sheetId="2" sqref="AJ524" start="0" length="0">
      <dxf>
        <alignment vertical="center" readingOrder="0"/>
      </dxf>
    </rfmt>
    <rfmt sheetId="2" sqref="AJ525" start="0" length="0">
      <dxf>
        <alignment vertical="center" readingOrder="0"/>
      </dxf>
    </rfmt>
    <rfmt sheetId="2" sqref="AJ526" start="0" length="0">
      <dxf>
        <alignment vertical="center" readingOrder="0"/>
      </dxf>
    </rfmt>
    <rfmt sheetId="2" sqref="AJ527" start="0" length="0">
      <dxf>
        <alignment vertical="center" readingOrder="0"/>
      </dxf>
    </rfmt>
    <rfmt sheetId="2" sqref="AJ528" start="0" length="0">
      <dxf>
        <alignment vertical="center" readingOrder="0"/>
      </dxf>
    </rfmt>
    <rfmt sheetId="2" sqref="AJ529" start="0" length="0">
      <dxf>
        <alignment vertical="center" readingOrder="0"/>
      </dxf>
    </rfmt>
    <rfmt sheetId="2" sqref="AJ530" start="0" length="0">
      <dxf>
        <alignment vertical="center" readingOrder="0"/>
      </dxf>
    </rfmt>
    <rfmt sheetId="2" sqref="AJ531" start="0" length="0">
      <dxf>
        <alignment vertical="center" readingOrder="0"/>
      </dxf>
    </rfmt>
    <rfmt sheetId="2" sqref="AJ532" start="0" length="0">
      <dxf>
        <alignment vertical="center" readingOrder="0"/>
      </dxf>
    </rfmt>
    <rfmt sheetId="2" sqref="AJ533" start="0" length="0">
      <dxf>
        <alignment vertical="center" readingOrder="0"/>
      </dxf>
    </rfmt>
    <rfmt sheetId="2" sqref="AJ534" start="0" length="0">
      <dxf>
        <alignment vertical="center" readingOrder="0"/>
      </dxf>
    </rfmt>
    <rfmt sheetId="2" sqref="AJ535" start="0" length="0">
      <dxf>
        <alignment vertical="center" readingOrder="0"/>
      </dxf>
    </rfmt>
    <rfmt sheetId="2" sqref="AJ536" start="0" length="0">
      <dxf>
        <alignment vertical="center" readingOrder="0"/>
      </dxf>
    </rfmt>
    <rfmt sheetId="2" sqref="AJ537" start="0" length="0">
      <dxf>
        <alignment vertical="center" readingOrder="0"/>
      </dxf>
    </rfmt>
    <rfmt sheetId="2" sqref="AJ538" start="0" length="0">
      <dxf>
        <alignment vertical="center" readingOrder="0"/>
      </dxf>
    </rfmt>
    <rfmt sheetId="2" sqref="AJ539" start="0" length="0">
      <dxf>
        <alignment vertical="center" readingOrder="0"/>
      </dxf>
    </rfmt>
    <rfmt sheetId="2" sqref="AJ540" start="0" length="0">
      <dxf>
        <alignment vertical="center" readingOrder="0"/>
      </dxf>
    </rfmt>
    <rfmt sheetId="2" sqref="AJ541" start="0" length="0">
      <dxf>
        <alignment vertical="center" readingOrder="0"/>
      </dxf>
    </rfmt>
    <rfmt sheetId="2" sqref="AJ542" start="0" length="0">
      <dxf>
        <alignment vertical="center" readingOrder="0"/>
      </dxf>
    </rfmt>
    <rfmt sheetId="2" sqref="AJ543" start="0" length="0">
      <dxf>
        <alignment vertical="center" readingOrder="0"/>
      </dxf>
    </rfmt>
    <rfmt sheetId="2" sqref="AJ544" start="0" length="0">
      <dxf>
        <alignment vertical="center" readingOrder="0"/>
      </dxf>
    </rfmt>
    <rfmt sheetId="2" sqref="AJ545" start="0" length="0">
      <dxf>
        <alignment vertical="center" readingOrder="0"/>
      </dxf>
    </rfmt>
    <rfmt sheetId="2" sqref="AJ546" start="0" length="0">
      <dxf>
        <alignment vertical="center" readingOrder="0"/>
      </dxf>
    </rfmt>
    <rfmt sheetId="2" sqref="AJ547" start="0" length="0">
      <dxf>
        <alignment vertical="center" readingOrder="0"/>
      </dxf>
    </rfmt>
    <rfmt sheetId="2" sqref="AJ548" start="0" length="0">
      <dxf>
        <alignment vertical="center" readingOrder="0"/>
      </dxf>
    </rfmt>
    <rfmt sheetId="2" sqref="AJ549" start="0" length="0">
      <dxf>
        <alignment vertical="center" readingOrder="0"/>
      </dxf>
    </rfmt>
    <rfmt sheetId="2" sqref="AJ550" start="0" length="0">
      <dxf>
        <alignment vertical="center" readingOrder="0"/>
      </dxf>
    </rfmt>
    <rfmt sheetId="2" sqref="AJ551" start="0" length="0">
      <dxf>
        <alignment vertical="center" readingOrder="0"/>
      </dxf>
    </rfmt>
    <rfmt sheetId="2" sqref="AJ552" start="0" length="0">
      <dxf>
        <alignment vertical="center" readingOrder="0"/>
      </dxf>
    </rfmt>
    <rfmt sheetId="2" sqref="AJ553" start="0" length="0">
      <dxf>
        <alignment vertical="center" readingOrder="0"/>
      </dxf>
    </rfmt>
    <rfmt sheetId="2" sqref="AJ554" start="0" length="0">
      <dxf>
        <alignment vertical="center" readingOrder="0"/>
      </dxf>
    </rfmt>
    <rfmt sheetId="2" sqref="AJ555" start="0" length="0">
      <dxf>
        <alignment vertical="center" readingOrder="0"/>
      </dxf>
    </rfmt>
    <rfmt sheetId="2" sqref="AJ556" start="0" length="0">
      <dxf>
        <alignment vertical="center" readingOrder="0"/>
      </dxf>
    </rfmt>
    <rfmt sheetId="2" sqref="AJ557" start="0" length="0">
      <dxf>
        <alignment vertical="center" readingOrder="0"/>
      </dxf>
    </rfmt>
    <rfmt sheetId="2" sqref="AJ558" start="0" length="0">
      <dxf>
        <alignment vertical="center" readingOrder="0"/>
      </dxf>
    </rfmt>
    <rfmt sheetId="2" sqref="AJ559" start="0" length="0">
      <dxf>
        <alignment vertical="center" readingOrder="0"/>
      </dxf>
    </rfmt>
    <rfmt sheetId="2" sqref="AJ560" start="0" length="0">
      <dxf>
        <alignment vertical="center" readingOrder="0"/>
      </dxf>
    </rfmt>
    <rfmt sheetId="2" sqref="AJ561" start="0" length="0">
      <dxf>
        <alignment vertical="center" readingOrder="0"/>
      </dxf>
    </rfmt>
    <rfmt sheetId="2" sqref="AJ562" start="0" length="0">
      <dxf>
        <alignment vertical="center" readingOrder="0"/>
      </dxf>
    </rfmt>
    <rfmt sheetId="2" sqref="AJ563" start="0" length="0">
      <dxf>
        <alignment vertical="center" readingOrder="0"/>
      </dxf>
    </rfmt>
    <rfmt sheetId="2" sqref="AJ564" start="0" length="0">
      <dxf>
        <alignment vertical="center" readingOrder="0"/>
      </dxf>
    </rfmt>
    <rfmt sheetId="2" sqref="AJ565" start="0" length="0">
      <dxf>
        <alignment vertical="center" readingOrder="0"/>
      </dxf>
    </rfmt>
    <rfmt sheetId="2" sqref="AJ566" start="0" length="0">
      <dxf>
        <alignment vertical="center" readingOrder="0"/>
      </dxf>
    </rfmt>
    <rfmt sheetId="2" sqref="AJ567" start="0" length="0">
      <dxf>
        <alignment vertical="center" readingOrder="0"/>
      </dxf>
    </rfmt>
    <rfmt sheetId="2" sqref="AJ568" start="0" length="0">
      <dxf>
        <alignment vertical="center" readingOrder="0"/>
      </dxf>
    </rfmt>
    <rfmt sheetId="2" sqref="AJ569" start="0" length="0">
      <dxf>
        <alignment vertical="center" readingOrder="0"/>
      </dxf>
    </rfmt>
    <rfmt sheetId="2" sqref="AJ570" start="0" length="0">
      <dxf>
        <alignment vertical="center" readingOrder="0"/>
      </dxf>
    </rfmt>
    <rfmt sheetId="2" sqref="AJ571" start="0" length="0">
      <dxf>
        <alignment vertical="center" readingOrder="0"/>
      </dxf>
    </rfmt>
    <rfmt sheetId="2" sqref="AJ572" start="0" length="0">
      <dxf>
        <alignment vertical="center" readingOrder="0"/>
      </dxf>
    </rfmt>
    <rfmt sheetId="2" sqref="AJ573" start="0" length="0">
      <dxf>
        <alignment vertical="center" readingOrder="0"/>
      </dxf>
    </rfmt>
    <rfmt sheetId="2" sqref="AJ574" start="0" length="0">
      <dxf>
        <alignment vertical="center" readingOrder="0"/>
      </dxf>
    </rfmt>
    <rfmt sheetId="2" sqref="AJ575" start="0" length="0">
      <dxf>
        <alignment vertical="center" readingOrder="0"/>
      </dxf>
    </rfmt>
    <rfmt sheetId="2" sqref="AJ576" start="0" length="0">
      <dxf>
        <alignment vertical="center" readingOrder="0"/>
      </dxf>
    </rfmt>
    <rfmt sheetId="2" sqref="AJ577" start="0" length="0">
      <dxf>
        <alignment vertical="center" readingOrder="0"/>
      </dxf>
    </rfmt>
    <rfmt sheetId="2" sqref="AJ578" start="0" length="0">
      <dxf>
        <alignment vertical="center" readingOrder="0"/>
      </dxf>
    </rfmt>
    <rfmt sheetId="2" sqref="AJ579" start="0" length="0">
      <dxf>
        <alignment vertical="center" readingOrder="0"/>
      </dxf>
    </rfmt>
    <rfmt sheetId="2" sqref="AJ580" start="0" length="0">
      <dxf>
        <alignment vertical="center" readingOrder="0"/>
      </dxf>
    </rfmt>
    <rfmt sheetId="2" sqref="AJ581" start="0" length="0">
      <dxf>
        <alignment vertical="center" readingOrder="0"/>
      </dxf>
    </rfmt>
    <rfmt sheetId="2" sqref="AJ582" start="0" length="0">
      <dxf>
        <alignment vertical="center" readingOrder="0"/>
      </dxf>
    </rfmt>
    <rfmt sheetId="2" sqref="AJ583" start="0" length="0">
      <dxf>
        <alignment vertical="center" readingOrder="0"/>
      </dxf>
    </rfmt>
    <rfmt sheetId="2" sqref="AJ584" start="0" length="0">
      <dxf>
        <alignment vertical="center" readingOrder="0"/>
      </dxf>
    </rfmt>
    <rfmt sheetId="2" sqref="AJ585" start="0" length="0">
      <dxf>
        <alignment vertical="center" readingOrder="0"/>
      </dxf>
    </rfmt>
    <rfmt sheetId="2" sqref="AJ586" start="0" length="0">
      <dxf>
        <alignment vertical="center" readingOrder="0"/>
      </dxf>
    </rfmt>
    <rfmt sheetId="2" sqref="AJ587" start="0" length="0">
      <dxf>
        <alignment vertical="center" readingOrder="0"/>
      </dxf>
    </rfmt>
    <rfmt sheetId="2" sqref="AJ588" start="0" length="0">
      <dxf>
        <alignment vertical="center" readingOrder="0"/>
      </dxf>
    </rfmt>
    <rfmt sheetId="2" sqref="AJ589" start="0" length="0">
      <dxf>
        <alignment vertical="center" readingOrder="0"/>
      </dxf>
    </rfmt>
    <rfmt sheetId="2" sqref="AJ590" start="0" length="0">
      <dxf>
        <alignment vertical="center" readingOrder="0"/>
      </dxf>
    </rfmt>
    <rfmt sheetId="2" sqref="AJ591" start="0" length="0">
      <dxf>
        <alignment vertical="center" readingOrder="0"/>
      </dxf>
    </rfmt>
    <rfmt sheetId="2" sqref="AJ592" start="0" length="0">
      <dxf>
        <alignment vertical="center" readingOrder="0"/>
      </dxf>
    </rfmt>
    <rfmt sheetId="2" sqref="AJ593" start="0" length="0">
      <dxf>
        <alignment vertical="center" readingOrder="0"/>
      </dxf>
    </rfmt>
    <rfmt sheetId="2" sqref="AJ594" start="0" length="0">
      <dxf>
        <alignment vertical="center" readingOrder="0"/>
      </dxf>
    </rfmt>
    <rfmt sheetId="2" sqref="AJ595" start="0" length="0">
      <dxf>
        <alignment vertical="center" readingOrder="0"/>
      </dxf>
    </rfmt>
    <rfmt sheetId="2" sqref="AJ596" start="0" length="0">
      <dxf>
        <alignment vertical="center" readingOrder="0"/>
      </dxf>
    </rfmt>
    <rfmt sheetId="2" sqref="AJ597" start="0" length="0">
      <dxf>
        <alignment vertical="center" readingOrder="0"/>
      </dxf>
    </rfmt>
    <rfmt sheetId="2" sqref="AJ598" start="0" length="0">
      <dxf>
        <alignment vertical="center" readingOrder="0"/>
      </dxf>
    </rfmt>
    <rfmt sheetId="2" sqref="AJ599" start="0" length="0">
      <dxf>
        <alignment vertical="center" readingOrder="0"/>
      </dxf>
    </rfmt>
    <rfmt sheetId="2" sqref="AJ600" start="0" length="0">
      <dxf>
        <alignment vertical="center" readingOrder="0"/>
      </dxf>
    </rfmt>
    <rfmt sheetId="2" sqref="AJ601" start="0" length="0">
      <dxf>
        <alignment vertical="center" readingOrder="0"/>
      </dxf>
    </rfmt>
    <rfmt sheetId="2" sqref="AJ602" start="0" length="0">
      <dxf>
        <alignment vertical="center" readingOrder="0"/>
      </dxf>
    </rfmt>
    <rfmt sheetId="2" sqref="AJ603" start="0" length="0">
      <dxf>
        <alignment vertical="center" readingOrder="0"/>
      </dxf>
    </rfmt>
    <rfmt sheetId="2" sqref="AJ604" start="0" length="0">
      <dxf>
        <alignment vertical="center" readingOrder="0"/>
      </dxf>
    </rfmt>
    <rfmt sheetId="2" sqref="AJ605" start="0" length="0">
      <dxf>
        <alignment vertical="center" readingOrder="0"/>
      </dxf>
    </rfmt>
    <rfmt sheetId="2" sqref="AJ606" start="0" length="0">
      <dxf>
        <alignment vertical="center" readingOrder="0"/>
      </dxf>
    </rfmt>
    <rfmt sheetId="2" sqref="AJ607" start="0" length="0">
      <dxf>
        <alignment vertical="center" readingOrder="0"/>
      </dxf>
    </rfmt>
    <rfmt sheetId="2" sqref="AJ608" start="0" length="0">
      <dxf>
        <alignment vertical="center" readingOrder="0"/>
      </dxf>
    </rfmt>
    <rfmt sheetId="2" sqref="AJ609" start="0" length="0">
      <dxf>
        <alignment vertical="center" readingOrder="0"/>
      </dxf>
    </rfmt>
    <rfmt sheetId="2" sqref="AJ610" start="0" length="0">
      <dxf>
        <alignment vertical="center" readingOrder="0"/>
      </dxf>
    </rfmt>
    <rfmt sheetId="2" sqref="AJ611" start="0" length="0">
      <dxf>
        <alignment vertical="center" readingOrder="0"/>
      </dxf>
    </rfmt>
    <rfmt sheetId="2" sqref="AJ612" start="0" length="0">
      <dxf>
        <alignment vertical="center" readingOrder="0"/>
      </dxf>
    </rfmt>
    <rfmt sheetId="2" sqref="AJ613" start="0" length="0">
      <dxf>
        <alignment vertical="center" readingOrder="0"/>
      </dxf>
    </rfmt>
    <rfmt sheetId="2" sqref="AJ614" start="0" length="0">
      <dxf>
        <alignment vertical="center" readingOrder="0"/>
      </dxf>
    </rfmt>
    <rfmt sheetId="2" sqref="AJ615" start="0" length="0">
      <dxf>
        <alignment vertical="center" readingOrder="0"/>
      </dxf>
    </rfmt>
    <rfmt sheetId="2" sqref="AJ616" start="0" length="0">
      <dxf>
        <alignment vertical="center" readingOrder="0"/>
      </dxf>
    </rfmt>
    <rfmt sheetId="2" sqref="AJ617" start="0" length="0">
      <dxf>
        <alignment vertical="center" readingOrder="0"/>
      </dxf>
    </rfmt>
    <rfmt sheetId="2" sqref="AJ618" start="0" length="0">
      <dxf>
        <alignment vertical="center" readingOrder="0"/>
      </dxf>
    </rfmt>
    <rfmt sheetId="2" sqref="AJ619" start="0" length="0">
      <dxf>
        <alignment vertical="center" readingOrder="0"/>
      </dxf>
    </rfmt>
    <rfmt sheetId="2" sqref="AJ620" start="0" length="0">
      <dxf>
        <alignment vertical="center" readingOrder="0"/>
      </dxf>
    </rfmt>
    <rfmt sheetId="2" sqref="AJ621" start="0" length="0">
      <dxf>
        <alignment vertical="center" readingOrder="0"/>
      </dxf>
    </rfmt>
    <rfmt sheetId="2" sqref="AJ622" start="0" length="0">
      <dxf>
        <alignment vertical="center" readingOrder="0"/>
      </dxf>
    </rfmt>
    <rfmt sheetId="2" sqref="AJ623" start="0" length="0">
      <dxf>
        <alignment vertical="center" readingOrder="0"/>
      </dxf>
    </rfmt>
    <rfmt sheetId="2" sqref="AJ624" start="0" length="0">
      <dxf>
        <alignment vertical="center" readingOrder="0"/>
      </dxf>
    </rfmt>
    <rfmt sheetId="2" sqref="AJ625" start="0" length="0">
      <dxf>
        <alignment vertical="center" readingOrder="0"/>
      </dxf>
    </rfmt>
    <rfmt sheetId="2" sqref="AJ626" start="0" length="0">
      <dxf>
        <alignment vertical="center" readingOrder="0"/>
      </dxf>
    </rfmt>
  </rrc>
  <rrc rId="598" sId="2" ref="AJ1:AJ1048576" action="deleteCol">
    <undo index="2" exp="area" ref3D="1" dr="$A$2:$XFD$3" dn="Z_EC82EC42_76E0_4781_B877_13BB6D0777DF_.wvu.PrintTitles" sId="2"/>
    <undo index="2" exp="area" ref3D="1" dr="$A$2:$XFD$3" dn="Z_EAB0E31B_6637_4D4E_A1C4_84B123167B72_.wvu.PrintTitles" sId="2"/>
    <undo index="2" exp="area" ref3D="1" dr="$A$2:$XFD$3" dn="Z_E9FE6A6F_3618_4F0B_9595_2A4A0816C087_.wvu.PrintTitles" sId="2"/>
    <undo index="2" exp="area" ref3D="1" dr="$A$2:$XFD$3" dn="Z_E5AB5744_4C8A_40CE_9F0B_33627CEEF0B3_.wvu.PrintTitles" sId="2"/>
    <undo index="2" exp="area" ref3D="1" dr="$A$2:$XFD$3" dn="Z_D804A323_1934_42A5_ADE5_667998EEFD9B_.wvu.PrintTitles" sId="2"/>
    <undo index="2" exp="area" ref3D="1" dr="$A$2:$XFD$3" dn="Z_D6E84AB2_3371_40A9_86DA_A7CB0C4470C3_.wvu.PrintTitles" sId="2"/>
    <undo index="0" exp="area" ref3D="1" dr="$A$250:$XFD$250" dn="Z_D36219D0_A7BF_4FA8_8DD8_488F13E3673E_.wvu.Rows" sId="2"/>
    <undo index="2" exp="area" ref3D="1" dr="$A$2:$XFD$3" dn="Z_D36219D0_A7BF_4FA8_8DD8_488F13E3673E_.wvu.PrintTitles" sId="2"/>
    <undo index="0" exp="area" ref3D="1" dr="$A$250:$XFD$250" dn="Z_C22417F1_0922_495C_826E_BDAEA7C2F5B1_.wvu.Rows" sId="2"/>
    <undo index="2" exp="area" ref3D="1" dr="$A$2:$XFD$3" dn="Z_C22417F1_0922_495C_826E_BDAEA7C2F5B1_.wvu.PrintTitles" sId="2"/>
    <undo index="2" exp="area" ref3D="1" dr="$A$2:$XFD$3" dn="Z_B7F6F808_C796_4841_A128_909C4D10553C_.wvu.PrintTitles" sId="2"/>
    <undo index="2" exp="area" ref3D="1" dr="$A$2:$XFD$3" dn="Z_9A544348_C62B_4C52_9881_7B81D8AABC20_.wvu.PrintTitles" sId="2"/>
    <undo index="0" exp="area" ref3D="1" dr="$B$1:$AJ$488" dn="Z_9A544348_C62B_4C52_9881_7B81D8AABC20_.wvu.FilterData" sId="2"/>
    <undo index="2" exp="area" ref3D="1" dr="$A$2:$XFD$3" dn="Z_97310CF4_8226_4A1A_B74A_4157DE6ECEB4_.wvu.PrintTitles" sId="2"/>
    <undo index="0" exp="area" ref3D="1" dr="$B$1:$AJ$488" dn="Z_97310CF4_8226_4A1A_B74A_4157DE6ECEB4_.wvu.FilterData" sId="2"/>
    <undo index="0" exp="area" ref3D="1" dr="$A$250:$XFD$250" dn="Z_8DC3BF2D_804D_41E7_9D94_D62D5D3A81A6_.wvu.Rows" sId="2"/>
    <undo index="2" exp="area" ref3D="1" dr="$A$2:$XFD$3" dn="Z_8DC3BF2D_804D_41E7_9D94_D62D5D3A81A6_.wvu.PrintTitles" sId="2"/>
    <undo index="1" exp="area" ref3D="1" dr="$A$113:$XFD$113" dn="Z_8CF23890_B80D_43CE_AC47_A5A077AE53A3_.wvu.Rows" sId="2"/>
    <undo index="2" exp="area" ref3D="1" dr="$A$2:$XFD$3" dn="Z_8CF23890_B80D_43CE_AC47_A5A077AE53A3_.wvu.PrintTitles" sId="2"/>
    <undo index="2" exp="area" ref3D="1" dr="$A$2:$XFD$3" dn="Z_70379542_B2D6_40D2_80AE_F1B0F6194280_.wvu.PrintTitles" sId="2"/>
    <undo index="6" exp="area" ref3D="1" dr="$AD$1:$AT$1048576" dn="Z_70379542_B2D6_40D2_80AE_F1B0F6194280_.wvu.Cols" sId="2"/>
    <undo index="2" exp="area" ref3D="1" dr="$A$2:$XFD$3" dn="Z_5EC924FF_8BC8_40AD_A319_4C9D91240D71_.wvu.PrintTitles" sId="2"/>
    <undo index="2" exp="area" ref3D="1" dr="$A$2:$XFD$3" dn="Z_5D3CE05E_E258_49BD_A56F_B41F6E2E1760_.wvu.PrintTitles" sId="2"/>
    <undo index="0" exp="area" ref3D="1" dr="$A$250:$XFD$250" dn="Z_50921383_7DBA_4510_9D4A_313E4C433247_.wvu.Rows" sId="2"/>
    <undo index="2" exp="area" ref3D="1" dr="$A$2:$XFD$3" dn="Z_50921383_7DBA_4510_9D4A_313E4C433247_.wvu.PrintTitles" sId="2"/>
    <undo index="2" exp="area" ref3D="1" dr="$A$2:$XFD$3" dn="Z_4AAFD51F_A55D_4BD7_8E8E_8ADC9828244C_.wvu.PrintTitles" sId="2"/>
    <undo index="2" exp="area" ref3D="1" dr="$A$2:$XFD$3" dn="Z_2A64C2BC_53ED_460F_8F73_8F31D0C747C5_.wvu.PrintTitles" sId="2"/>
    <undo index="2" exp="area" ref3D="1" dr="$A$2:$XFD$3" dn="Z_22DCB34F_2C24_4230_98F6_DAF7677861F8_.wvu.PrintTitles" sId="2"/>
    <undo index="6" exp="area" ref3D="1" dr="$AD$1:$AT$1048576" dn="Z_22DCB34F_2C24_4230_98F6_DAF7677861F8_.wvu.Cols" sId="2"/>
    <undo index="2" exp="area" ref3D="1" dr="$A$2:$XFD$3" dn="Nyomtatási_cím" sId="2"/>
    <rfmt sheetId="2" xfDxf="1" sqref="AJ1:AJ1048576" start="0" length="0">
      <dxf>
        <font>
          <sz val="11"/>
        </font>
      </dxf>
    </rfmt>
    <rcc rId="0" sId="2" dxf="1">
      <nc r="AJ2" t="inlineStr">
        <is>
          <t>Üzembe helyezés éve</t>
        </is>
      </nc>
      <ndxf>
        <font>
          <b/>
          <sz val="11"/>
        </font>
        <numFmt numFmtId="166" formatCode="0.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3" start="0" length="0">
      <dxf>
        <font>
          <b/>
          <sz val="1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4" start="0" length="0">
      <dxf>
        <font>
          <b/>
          <sz val="1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AJ5">
        <v>1994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6">
        <v>1996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7">
        <v>1990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8">
        <v>1973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9">
        <v>2010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10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AJ11">
        <v>1982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2">
        <v>1994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3">
        <v>1993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4">
        <v>1968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5">
        <v>1980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6">
        <v>1992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7">
        <v>1987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8">
        <v>1987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9">
        <v>1993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20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AJ21">
        <v>1980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2">
        <v>1997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3">
        <v>1988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4">
        <v>1982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5">
        <v>1991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6">
        <v>1993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7">
        <v>1984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8">
        <v>1983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9">
        <v>1992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0">
        <v>2004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1">
        <v>1974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32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AJ33">
        <v>1971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4">
        <v>1971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5">
        <v>1985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6">
        <v>1973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37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AJ38">
        <v>1967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9">
        <v>1991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0">
        <v>1983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1">
        <v>1979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2">
        <v>1993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3" t="e">
        <v>#N/A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44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AJ45">
        <v>1970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6">
        <v>1995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7">
        <v>1995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8">
        <v>1975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49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AJ50">
        <v>1984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51">
        <v>1984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52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AJ53">
        <v>1963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54">
        <v>1975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55">
        <v>1971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56">
        <v>2002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57">
        <v>1993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58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AJ59">
        <v>1970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60">
        <v>1993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61">
        <v>2004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62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AJ63">
        <v>2004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64">
        <v>1965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65">
        <v>1975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66">
        <v>1969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67">
        <v>1988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68">
        <v>1965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69">
        <v>1982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70">
        <v>1976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71">
        <v>1990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72">
        <v>1995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73">
        <v>1980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74">
        <v>1995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75">
        <v>1993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76">
        <v>1993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77">
        <v>1984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78">
        <v>1976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79">
        <v>1996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80">
        <v>2005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81" t="e">
        <v>#N/A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82">
        <v>1999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83">
        <v>1993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84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AJ85">
        <v>1965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86">
        <v>1999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87">
        <v>1984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88">
        <v>1968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89">
        <v>1994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90">
        <v>1997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91">
        <v>1990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92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AJ93">
        <v>1973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94">
        <v>1986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95">
        <v>1994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96">
        <v>2000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97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AJ98">
        <v>1980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99">
        <v>1971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00">
        <v>1987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101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AJ102">
        <v>1998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03">
        <v>1998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104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AJ105">
        <v>1989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06">
        <v>2000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07" t="e">
        <v>#N/A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08">
        <v>1993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09">
        <v>1981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110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AJ111">
        <v>1981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12">
        <v>1996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13">
        <v>1966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114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AJ115">
        <v>2004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16">
        <v>1997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17">
        <v>1997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18">
        <v>2009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19">
        <v>1983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20">
        <v>1990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21">
        <v>2011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122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AJ123">
        <v>1974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24">
        <v>1993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25">
        <v>1993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26">
        <v>1997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27">
        <v>1996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28">
        <v>1987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29">
        <v>1990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30">
        <v>2000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131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AJ132">
        <v>1983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33">
        <v>1995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134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AJ135">
        <v>1982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36">
        <v>1994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37">
        <v>2009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38">
        <v>1979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39">
        <v>1993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140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AJ141">
        <v>1979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42">
        <v>1994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143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AJ144">
        <v>1976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45">
        <v>1984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46">
        <v>1995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47">
        <v>2008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148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AJ149">
        <v>1993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50">
        <v>1993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51">
        <v>1987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52">
        <v>1989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53">
        <v>1995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54">
        <v>1986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55">
        <v>1985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56">
        <v>1976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57">
        <v>1974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58">
        <v>1979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59">
        <v>1993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60">
        <v>2003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61">
        <v>1998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62">
        <v>1990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63">
        <v>1984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64">
        <v>1968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65">
        <v>1984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66">
        <v>1995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67">
        <v>1989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68">
        <v>2007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69">
        <v>1990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70">
        <v>1998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71">
        <v>1993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172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AJ173">
        <v>1981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74">
        <v>1989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175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AJ176">
        <v>1979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77">
        <v>1979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78">
        <v>2015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79">
        <v>1998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80">
        <v>1969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81">
        <v>1971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82">
        <v>1971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183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AJ184">
        <v>1963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85">
        <v>2002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86">
        <v>1994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87">
        <v>1966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188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AJ189">
        <v>1983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90">
        <v>1995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91">
        <v>1976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92">
        <v>1984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93">
        <v>1986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94">
        <v>1986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95">
        <v>1985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196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AJ197">
        <v>1972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98">
        <v>1987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99" t="e">
        <v>#N/A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00">
        <v>1983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01">
        <v>1978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02">
        <v>1990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03">
        <v>1970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204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AJ205">
        <v>1976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06">
        <v>1992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07">
        <v>1985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08">
        <v>1993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09">
        <v>1985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10">
        <v>2004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11">
        <v>1999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12">
        <v>1985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13">
        <v>1991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14">
        <v>1985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15">
        <v>1995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16">
        <v>1991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17">
        <v>1984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18">
        <v>1979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19">
        <v>2003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220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AJ221">
        <v>1997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222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223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AJ224">
        <v>1997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225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AJ226">
        <v>1999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27">
        <v>1993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28">
        <v>1981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29">
        <v>1974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30">
        <v>1996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31">
        <v>1990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232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AJ233">
        <v>1993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34">
        <v>1986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35">
        <v>1980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36">
        <v>1983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37">
        <v>1997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38">
        <v>1994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39">
        <v>1972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40">
        <v>1995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41">
        <v>1971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42">
        <v>1992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43">
        <v>1992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44">
        <v>1995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245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AJ246">
        <v>1979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47">
        <v>2002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248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AJ249">
        <v>1966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50" t="e">
        <v>#N/A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51">
        <v>1958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52">
        <v>1958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53">
        <v>2007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54">
        <v>1975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55">
        <v>1984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256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AJ257">
        <v>1977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58">
        <v>2004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59">
        <v>1996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60">
        <v>1996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61">
        <v>1998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62">
        <v>1987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63">
        <v>1993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264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AJ265">
        <v>1994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66">
        <v>1994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67">
        <v>1969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68">
        <v>1997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69">
        <v>1985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70">
        <v>1969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271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AJ272">
        <v>1984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273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AJ274">
        <v>1984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75">
        <v>1971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76">
        <v>2000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77">
        <v>2001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78">
        <v>2001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79">
        <v>2001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80">
        <v>2001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81">
        <v>1984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82">
        <v>1995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83">
        <v>1993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84">
        <v>1995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85">
        <v>1993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86">
        <v>1993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287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AJ288">
        <v>1993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89">
        <v>1997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90">
        <v>1977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91">
        <v>2015</v>
      </nc>
      <ndxf>
        <font>
          <b/>
          <sz val="11"/>
        </font>
        <fill>
          <patternFill patternType="solid">
            <bgColor theme="7" tint="0.39997558519241921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92">
        <v>2006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93">
        <v>1987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294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AJ295">
        <v>1971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96">
        <v>1971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97">
        <v>1971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98">
        <v>1971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299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AJ300">
        <v>1966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01">
        <v>1995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02">
        <v>2003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03">
        <v>1995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04">
        <v>1992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05">
        <v>2003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06">
        <v>1983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07">
        <v>1974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08">
        <v>1984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09">
        <v>1984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10">
        <v>1978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11">
        <v>1976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12">
        <v>1981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13">
        <v>1995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314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AJ315">
        <v>1982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16">
        <v>1998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17">
        <v>1996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18">
        <v>2004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19">
        <v>1987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20">
        <v>1977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21">
        <v>1967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22">
        <v>1993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323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AJ324">
        <v>1988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25">
        <v>1976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26">
        <v>1996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27">
        <v>2001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28">
        <v>1984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29">
        <v>1978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30">
        <v>1987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31">
        <v>1988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32">
        <v>2000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33">
        <v>1998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34">
        <v>1984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35">
        <v>1989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36">
        <v>1979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37">
        <v>1998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38">
        <v>1966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39">
        <v>1982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40">
        <v>1993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341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AJ342">
        <v>1968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43">
        <v>1987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44">
        <v>2002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45">
        <v>1995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346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AJ347">
        <v>1978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48">
        <v>1996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49">
        <v>1996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50">
        <v>1984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51">
        <v>1993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52">
        <v>2007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53">
        <v>1991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54">
        <v>1998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355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AJ356">
        <v>1985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57">
        <v>1999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58">
        <v>2003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59">
        <v>1990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60">
        <v>1994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61">
        <v>2000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62">
        <v>2006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363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AJ364">
        <v>1981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65">
        <v>1996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66">
        <v>1968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67">
        <v>1968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68">
        <v>1968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369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AJ370">
        <v>1996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71">
        <v>1985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372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AJ373">
        <v>2010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74">
        <v>1991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75">
        <v>1993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376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AJ377">
        <v>1984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78">
        <v>1984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79">
        <v>1985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380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AJ381">
        <v>1966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82">
        <v>1987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83">
        <v>1976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384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AJ385">
        <v>1984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86">
        <v>1989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87">
        <v>1993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388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AJ389">
        <v>1970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90">
        <v>1997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91">
        <v>1992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92">
        <v>1996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93">
        <v>1997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394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AJ395">
        <v>1987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96">
        <v>2003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397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AJ398">
        <v>1977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99">
        <v>1976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00">
        <v>1987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401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AJ402">
        <v>1976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03">
        <v>1986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04">
        <v>1999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05">
        <v>1985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06">
        <v>1994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07">
        <v>1991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08">
        <v>1994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09">
        <v>1993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10">
        <v>2004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11">
        <v>1994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12">
        <v>1988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13">
        <v>1993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14">
        <v>1993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15">
        <v>1977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16">
        <v>1977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17">
        <v>1982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18">
        <v>2012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19">
        <v>1993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20">
        <v>1966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421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AJ422">
        <v>1967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23">
        <v>1974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24">
        <v>1993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425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AJ426">
        <v>1966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27">
        <v>2003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28">
        <v>1988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29">
        <v>1971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30">
        <v>1984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31">
        <v>1968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32">
        <v>1984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433" start="0" length="0">
      <dxf>
        <font>
          <b/>
          <sz val="11"/>
        </font>
        <fill>
          <patternFill patternType="solid">
            <bgColor theme="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AJ434">
        <v>1983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35">
        <v>1991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36">
        <v>1984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437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AJ438">
        <v>1986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39">
        <v>1990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40">
        <v>2002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41">
        <v>2007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442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AJ443">
        <v>1995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44">
        <v>2000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45">
        <v>1997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46">
        <v>2000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47">
        <v>1994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48">
        <v>1985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49">
        <v>1993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50">
        <v>1984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51">
        <v>1981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452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AJ453">
        <v>1982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54">
        <v>1993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55">
        <v>1993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56">
        <v>2015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57">
        <v>1985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458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AJ459">
        <v>1969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60">
        <v>1994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61">
        <v>1975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62">
        <v>2006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63">
        <v>1980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64">
        <v>1995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465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AJ466">
        <v>1987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67">
        <v>1972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68">
        <v>1993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69">
        <v>1993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70">
        <v>1993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471" start="0" length="0">
      <dxf>
        <alignment horizontal="center" vertical="center" readingOrder="0"/>
      </dxf>
    </rfmt>
    <rfmt sheetId="2" sqref="AJ472" start="0" length="0">
      <dxf>
        <numFmt numFmtId="30" formatCode="@"/>
        <alignment vertical="center" readingOrder="0"/>
      </dxf>
    </rfmt>
    <rfmt sheetId="2" sqref="AJ473" start="0" length="0">
      <dxf>
        <font>
          <b/>
          <sz val="11"/>
        </font>
        <fill>
          <patternFill patternType="solid">
            <bgColor theme="0"/>
          </patternFill>
        </fill>
        <alignment vertical="center" readingOrder="0"/>
      </dxf>
    </rfmt>
    <rfmt sheetId="2" sqref="AJ474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AJ475">
        <v>1981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76">
        <v>1988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77">
        <v>1991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78">
        <v>2009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479" start="0" length="0">
      <dxf>
        <alignment horizontal="center" vertical="center" readingOrder="0"/>
      </dxf>
    </rfmt>
    <rcc rId="0" sId="2" dxf="1">
      <nc r="AJ480">
        <v>2010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481" start="0" length="0">
      <dxf>
        <alignment vertical="center" readingOrder="0"/>
      </dxf>
    </rfmt>
    <rfmt sheetId="2" sqref="AJ482" start="0" length="0">
      <dxf>
        <font>
          <b/>
          <sz val="11"/>
        </font>
        <fill>
          <patternFill patternType="solid">
            <bgColor theme="0"/>
          </patternFill>
        </fill>
        <alignment vertical="center" readingOrder="0"/>
      </dxf>
    </rfmt>
    <rcc rId="0" sId="2" dxf="1">
      <nc r="AJ483">
        <v>2017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84">
        <v>1979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485" start="0" length="0">
      <dxf>
        <alignment vertical="center" readingOrder="0"/>
      </dxf>
    </rfmt>
    <rcc rId="0" sId="2" dxf="1">
      <nc r="AJ486">
        <v>1981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87">
        <v>1968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88" t="inlineStr">
        <is>
          <t xml:space="preserve"> </t>
        </is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489" start="0" length="0">
      <dxf>
        <alignment vertical="center" readingOrder="0"/>
      </dxf>
    </rfmt>
    <rfmt sheetId="2" sqref="AJ490" start="0" length="0">
      <dxf>
        <alignment vertical="center" readingOrder="0"/>
      </dxf>
    </rfmt>
    <rfmt sheetId="2" sqref="AJ491" start="0" length="0">
      <dxf>
        <alignment vertical="center" readingOrder="0"/>
      </dxf>
    </rfmt>
    <rfmt sheetId="2" sqref="AJ492" start="0" length="0">
      <dxf>
        <alignment vertical="center" readingOrder="0"/>
      </dxf>
    </rfmt>
    <rfmt sheetId="2" sqref="AJ493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494" start="0" length="0">
      <dxf>
        <alignment vertical="center" readingOrder="0"/>
      </dxf>
    </rfmt>
    <rfmt sheetId="2" sqref="AJ495" start="0" length="0">
      <dxf>
        <alignment vertical="center" readingOrder="0"/>
      </dxf>
    </rfmt>
    <rfmt sheetId="2" sqref="AJ496" start="0" length="0">
      <dxf>
        <alignment vertical="center" readingOrder="0"/>
      </dxf>
    </rfmt>
    <rfmt sheetId="2" sqref="AJ497" start="0" length="0">
      <dxf>
        <alignment vertical="center" readingOrder="0"/>
      </dxf>
    </rfmt>
    <rfmt sheetId="2" sqref="AJ498" start="0" length="0">
      <dxf>
        <alignment vertical="center" readingOrder="0"/>
      </dxf>
    </rfmt>
    <rfmt sheetId="2" sqref="AJ499" start="0" length="0">
      <dxf>
        <alignment vertical="center" readingOrder="0"/>
      </dxf>
    </rfmt>
    <rfmt sheetId="2" sqref="AJ500" start="0" length="0">
      <dxf>
        <alignment vertical="center" readingOrder="0"/>
      </dxf>
    </rfmt>
    <rfmt sheetId="2" sqref="AJ501" start="0" length="0">
      <dxf>
        <alignment vertical="center" readingOrder="0"/>
      </dxf>
    </rfmt>
    <rfmt sheetId="2" sqref="AJ502" start="0" length="0">
      <dxf>
        <alignment vertical="center" readingOrder="0"/>
      </dxf>
    </rfmt>
    <rfmt sheetId="2" sqref="AJ503" start="0" length="0">
      <dxf>
        <alignment vertical="center" readingOrder="0"/>
      </dxf>
    </rfmt>
    <rfmt sheetId="2" sqref="AJ504" start="0" length="0">
      <dxf>
        <alignment vertical="center" readingOrder="0"/>
      </dxf>
    </rfmt>
    <rfmt sheetId="2" sqref="AJ505" start="0" length="0">
      <dxf>
        <alignment vertical="center" readingOrder="0"/>
      </dxf>
    </rfmt>
    <rfmt sheetId="2" sqref="AJ506" start="0" length="0">
      <dxf>
        <alignment vertical="center" readingOrder="0"/>
      </dxf>
    </rfmt>
    <rfmt sheetId="2" sqref="AJ507" start="0" length="0">
      <dxf>
        <alignment vertical="center" readingOrder="0"/>
      </dxf>
    </rfmt>
    <rfmt sheetId="2" sqref="AJ508" start="0" length="0">
      <dxf>
        <alignment vertical="center" readingOrder="0"/>
      </dxf>
    </rfmt>
    <rfmt sheetId="2" sqref="AJ509" start="0" length="0">
      <dxf>
        <alignment vertical="center" readingOrder="0"/>
      </dxf>
    </rfmt>
    <rfmt sheetId="2" sqref="AJ510" start="0" length="0">
      <dxf>
        <alignment vertical="center" readingOrder="0"/>
      </dxf>
    </rfmt>
    <rfmt sheetId="2" sqref="AJ511" start="0" length="0">
      <dxf>
        <alignment vertical="center" readingOrder="0"/>
      </dxf>
    </rfmt>
    <rfmt sheetId="2" sqref="AJ512" start="0" length="0">
      <dxf>
        <alignment vertical="center" readingOrder="0"/>
      </dxf>
    </rfmt>
    <rfmt sheetId="2" sqref="AJ513" start="0" length="0">
      <dxf>
        <alignment vertical="center" readingOrder="0"/>
      </dxf>
    </rfmt>
    <rfmt sheetId="2" sqref="AJ514" start="0" length="0">
      <dxf>
        <alignment vertical="center" readingOrder="0"/>
      </dxf>
    </rfmt>
    <rfmt sheetId="2" sqref="AJ515" start="0" length="0">
      <dxf>
        <alignment vertical="center" readingOrder="0"/>
      </dxf>
    </rfmt>
    <rfmt sheetId="2" sqref="AJ516" start="0" length="0">
      <dxf>
        <alignment vertical="center" readingOrder="0"/>
      </dxf>
    </rfmt>
    <rfmt sheetId="2" sqref="AJ517" start="0" length="0">
      <dxf>
        <alignment vertical="center" readingOrder="0"/>
      </dxf>
    </rfmt>
    <rfmt sheetId="2" sqref="AJ518" start="0" length="0">
      <dxf>
        <alignment vertical="center" readingOrder="0"/>
      </dxf>
    </rfmt>
    <rfmt sheetId="2" sqref="AJ519" start="0" length="0">
      <dxf>
        <alignment vertical="center" readingOrder="0"/>
      </dxf>
    </rfmt>
    <rfmt sheetId="2" sqref="AJ520" start="0" length="0">
      <dxf>
        <alignment vertical="center" readingOrder="0"/>
      </dxf>
    </rfmt>
    <rfmt sheetId="2" sqref="AJ521" start="0" length="0">
      <dxf>
        <alignment vertical="center" readingOrder="0"/>
      </dxf>
    </rfmt>
    <rfmt sheetId="2" sqref="AJ522" start="0" length="0">
      <dxf>
        <alignment vertical="center" readingOrder="0"/>
      </dxf>
    </rfmt>
    <rfmt sheetId="2" sqref="AJ523" start="0" length="0">
      <dxf>
        <alignment vertical="center" readingOrder="0"/>
      </dxf>
    </rfmt>
    <rfmt sheetId="2" sqref="AJ524" start="0" length="0">
      <dxf>
        <alignment vertical="center" readingOrder="0"/>
      </dxf>
    </rfmt>
    <rfmt sheetId="2" sqref="AJ525" start="0" length="0">
      <dxf>
        <alignment vertical="center" readingOrder="0"/>
      </dxf>
    </rfmt>
    <rfmt sheetId="2" sqref="AJ526" start="0" length="0">
      <dxf>
        <alignment vertical="center" readingOrder="0"/>
      </dxf>
    </rfmt>
    <rfmt sheetId="2" sqref="AJ527" start="0" length="0">
      <dxf>
        <alignment vertical="center" readingOrder="0"/>
      </dxf>
    </rfmt>
    <rfmt sheetId="2" sqref="AJ528" start="0" length="0">
      <dxf>
        <alignment vertical="center" readingOrder="0"/>
      </dxf>
    </rfmt>
    <rfmt sheetId="2" sqref="AJ529" start="0" length="0">
      <dxf>
        <alignment vertical="center" readingOrder="0"/>
      </dxf>
    </rfmt>
    <rfmt sheetId="2" sqref="AJ530" start="0" length="0">
      <dxf>
        <alignment vertical="center" readingOrder="0"/>
      </dxf>
    </rfmt>
    <rfmt sheetId="2" sqref="AJ531" start="0" length="0">
      <dxf>
        <alignment vertical="center" readingOrder="0"/>
      </dxf>
    </rfmt>
    <rfmt sheetId="2" sqref="AJ532" start="0" length="0">
      <dxf>
        <alignment vertical="center" readingOrder="0"/>
      </dxf>
    </rfmt>
    <rfmt sheetId="2" sqref="AJ533" start="0" length="0">
      <dxf>
        <alignment vertical="center" readingOrder="0"/>
      </dxf>
    </rfmt>
    <rfmt sheetId="2" sqref="AJ534" start="0" length="0">
      <dxf>
        <alignment vertical="center" readingOrder="0"/>
      </dxf>
    </rfmt>
    <rfmt sheetId="2" sqref="AJ535" start="0" length="0">
      <dxf>
        <alignment vertical="center" readingOrder="0"/>
      </dxf>
    </rfmt>
    <rfmt sheetId="2" sqref="AJ536" start="0" length="0">
      <dxf>
        <alignment vertical="center" readingOrder="0"/>
      </dxf>
    </rfmt>
    <rfmt sheetId="2" sqref="AJ537" start="0" length="0">
      <dxf>
        <alignment vertical="center" readingOrder="0"/>
      </dxf>
    </rfmt>
    <rfmt sheetId="2" sqref="AJ538" start="0" length="0">
      <dxf>
        <alignment vertical="center" readingOrder="0"/>
      </dxf>
    </rfmt>
    <rfmt sheetId="2" sqref="AJ539" start="0" length="0">
      <dxf>
        <alignment vertical="center" readingOrder="0"/>
      </dxf>
    </rfmt>
    <rfmt sheetId="2" sqref="AJ540" start="0" length="0">
      <dxf>
        <alignment vertical="center" readingOrder="0"/>
      </dxf>
    </rfmt>
    <rfmt sheetId="2" sqref="AJ541" start="0" length="0">
      <dxf>
        <alignment vertical="center" readingOrder="0"/>
      </dxf>
    </rfmt>
    <rfmt sheetId="2" sqref="AJ542" start="0" length="0">
      <dxf>
        <alignment vertical="center" readingOrder="0"/>
      </dxf>
    </rfmt>
    <rfmt sheetId="2" sqref="AJ543" start="0" length="0">
      <dxf>
        <alignment vertical="center" readingOrder="0"/>
      </dxf>
    </rfmt>
    <rfmt sheetId="2" sqref="AJ544" start="0" length="0">
      <dxf>
        <alignment vertical="center" readingOrder="0"/>
      </dxf>
    </rfmt>
    <rfmt sheetId="2" sqref="AJ545" start="0" length="0">
      <dxf>
        <alignment vertical="center" readingOrder="0"/>
      </dxf>
    </rfmt>
    <rfmt sheetId="2" sqref="AJ546" start="0" length="0">
      <dxf>
        <alignment vertical="center" readingOrder="0"/>
      </dxf>
    </rfmt>
    <rfmt sheetId="2" sqref="AJ547" start="0" length="0">
      <dxf>
        <alignment vertical="center" readingOrder="0"/>
      </dxf>
    </rfmt>
    <rfmt sheetId="2" sqref="AJ548" start="0" length="0">
      <dxf>
        <alignment vertical="center" readingOrder="0"/>
      </dxf>
    </rfmt>
    <rfmt sheetId="2" sqref="AJ549" start="0" length="0">
      <dxf>
        <alignment vertical="center" readingOrder="0"/>
      </dxf>
    </rfmt>
    <rfmt sheetId="2" sqref="AJ550" start="0" length="0">
      <dxf>
        <alignment vertical="center" readingOrder="0"/>
      </dxf>
    </rfmt>
    <rfmt sheetId="2" sqref="AJ551" start="0" length="0">
      <dxf>
        <alignment vertical="center" readingOrder="0"/>
      </dxf>
    </rfmt>
    <rfmt sheetId="2" sqref="AJ552" start="0" length="0">
      <dxf>
        <alignment vertical="center" readingOrder="0"/>
      </dxf>
    </rfmt>
    <rfmt sheetId="2" sqref="AJ553" start="0" length="0">
      <dxf>
        <alignment vertical="center" readingOrder="0"/>
      </dxf>
    </rfmt>
    <rfmt sheetId="2" sqref="AJ554" start="0" length="0">
      <dxf>
        <alignment vertical="center" readingOrder="0"/>
      </dxf>
    </rfmt>
    <rfmt sheetId="2" sqref="AJ555" start="0" length="0">
      <dxf>
        <alignment vertical="center" readingOrder="0"/>
      </dxf>
    </rfmt>
    <rfmt sheetId="2" sqref="AJ556" start="0" length="0">
      <dxf>
        <alignment vertical="center" readingOrder="0"/>
      </dxf>
    </rfmt>
    <rfmt sheetId="2" sqref="AJ557" start="0" length="0">
      <dxf>
        <alignment vertical="center" readingOrder="0"/>
      </dxf>
    </rfmt>
    <rfmt sheetId="2" sqref="AJ558" start="0" length="0">
      <dxf>
        <alignment vertical="center" readingOrder="0"/>
      </dxf>
    </rfmt>
    <rfmt sheetId="2" sqref="AJ559" start="0" length="0">
      <dxf>
        <alignment vertical="center" readingOrder="0"/>
      </dxf>
    </rfmt>
    <rfmt sheetId="2" sqref="AJ560" start="0" length="0">
      <dxf>
        <alignment vertical="center" readingOrder="0"/>
      </dxf>
    </rfmt>
    <rfmt sheetId="2" sqref="AJ561" start="0" length="0">
      <dxf>
        <alignment vertical="center" readingOrder="0"/>
      </dxf>
    </rfmt>
    <rfmt sheetId="2" sqref="AJ562" start="0" length="0">
      <dxf>
        <alignment vertical="center" readingOrder="0"/>
      </dxf>
    </rfmt>
    <rfmt sheetId="2" sqref="AJ563" start="0" length="0">
      <dxf>
        <alignment vertical="center" readingOrder="0"/>
      </dxf>
    </rfmt>
    <rfmt sheetId="2" sqref="AJ564" start="0" length="0">
      <dxf>
        <alignment vertical="center" readingOrder="0"/>
      </dxf>
    </rfmt>
    <rfmt sheetId="2" sqref="AJ565" start="0" length="0">
      <dxf>
        <alignment vertical="center" readingOrder="0"/>
      </dxf>
    </rfmt>
    <rfmt sheetId="2" sqref="AJ566" start="0" length="0">
      <dxf>
        <alignment vertical="center" readingOrder="0"/>
      </dxf>
    </rfmt>
    <rfmt sheetId="2" sqref="AJ567" start="0" length="0">
      <dxf>
        <alignment vertical="center" readingOrder="0"/>
      </dxf>
    </rfmt>
    <rfmt sheetId="2" sqref="AJ568" start="0" length="0">
      <dxf>
        <alignment vertical="center" readingOrder="0"/>
      </dxf>
    </rfmt>
    <rfmt sheetId="2" sqref="AJ569" start="0" length="0">
      <dxf>
        <alignment vertical="center" readingOrder="0"/>
      </dxf>
    </rfmt>
    <rfmt sheetId="2" sqref="AJ570" start="0" length="0">
      <dxf>
        <alignment vertical="center" readingOrder="0"/>
      </dxf>
    </rfmt>
    <rfmt sheetId="2" sqref="AJ571" start="0" length="0">
      <dxf>
        <alignment vertical="center" readingOrder="0"/>
      </dxf>
    </rfmt>
    <rfmt sheetId="2" sqref="AJ572" start="0" length="0">
      <dxf>
        <alignment vertical="center" readingOrder="0"/>
      </dxf>
    </rfmt>
    <rfmt sheetId="2" sqref="AJ573" start="0" length="0">
      <dxf>
        <alignment vertical="center" readingOrder="0"/>
      </dxf>
    </rfmt>
    <rfmt sheetId="2" sqref="AJ574" start="0" length="0">
      <dxf>
        <alignment vertical="center" readingOrder="0"/>
      </dxf>
    </rfmt>
    <rfmt sheetId="2" sqref="AJ575" start="0" length="0">
      <dxf>
        <alignment vertical="center" readingOrder="0"/>
      </dxf>
    </rfmt>
    <rfmt sheetId="2" sqref="AJ576" start="0" length="0">
      <dxf>
        <alignment vertical="center" readingOrder="0"/>
      </dxf>
    </rfmt>
    <rfmt sheetId="2" sqref="AJ577" start="0" length="0">
      <dxf>
        <alignment vertical="center" readingOrder="0"/>
      </dxf>
    </rfmt>
    <rfmt sheetId="2" sqref="AJ578" start="0" length="0">
      <dxf>
        <alignment vertical="center" readingOrder="0"/>
      </dxf>
    </rfmt>
    <rfmt sheetId="2" sqref="AJ579" start="0" length="0">
      <dxf>
        <alignment vertical="center" readingOrder="0"/>
      </dxf>
    </rfmt>
    <rfmt sheetId="2" sqref="AJ580" start="0" length="0">
      <dxf>
        <alignment vertical="center" readingOrder="0"/>
      </dxf>
    </rfmt>
    <rfmt sheetId="2" sqref="AJ581" start="0" length="0">
      <dxf>
        <alignment vertical="center" readingOrder="0"/>
      </dxf>
    </rfmt>
    <rfmt sheetId="2" sqref="AJ582" start="0" length="0">
      <dxf>
        <alignment vertical="center" readingOrder="0"/>
      </dxf>
    </rfmt>
    <rfmt sheetId="2" sqref="AJ583" start="0" length="0">
      <dxf>
        <alignment vertical="center" readingOrder="0"/>
      </dxf>
    </rfmt>
    <rfmt sheetId="2" sqref="AJ584" start="0" length="0">
      <dxf>
        <alignment vertical="center" readingOrder="0"/>
      </dxf>
    </rfmt>
    <rfmt sheetId="2" sqref="AJ585" start="0" length="0">
      <dxf>
        <alignment vertical="center" readingOrder="0"/>
      </dxf>
    </rfmt>
    <rfmt sheetId="2" sqref="AJ586" start="0" length="0">
      <dxf>
        <alignment vertical="center" readingOrder="0"/>
      </dxf>
    </rfmt>
    <rfmt sheetId="2" sqref="AJ587" start="0" length="0">
      <dxf>
        <alignment vertical="center" readingOrder="0"/>
      </dxf>
    </rfmt>
    <rfmt sheetId="2" sqref="AJ588" start="0" length="0">
      <dxf>
        <alignment vertical="center" readingOrder="0"/>
      </dxf>
    </rfmt>
    <rfmt sheetId="2" sqref="AJ589" start="0" length="0">
      <dxf>
        <alignment vertical="center" readingOrder="0"/>
      </dxf>
    </rfmt>
    <rfmt sheetId="2" sqref="AJ590" start="0" length="0">
      <dxf>
        <alignment vertical="center" readingOrder="0"/>
      </dxf>
    </rfmt>
    <rfmt sheetId="2" sqref="AJ591" start="0" length="0">
      <dxf>
        <alignment vertical="center" readingOrder="0"/>
      </dxf>
    </rfmt>
    <rfmt sheetId="2" sqref="AJ592" start="0" length="0">
      <dxf>
        <alignment vertical="center" readingOrder="0"/>
      </dxf>
    </rfmt>
    <rfmt sheetId="2" sqref="AJ593" start="0" length="0">
      <dxf>
        <alignment vertical="center" readingOrder="0"/>
      </dxf>
    </rfmt>
    <rfmt sheetId="2" sqref="AJ594" start="0" length="0">
      <dxf>
        <alignment vertical="center" readingOrder="0"/>
      </dxf>
    </rfmt>
    <rfmt sheetId="2" sqref="AJ595" start="0" length="0">
      <dxf>
        <alignment vertical="center" readingOrder="0"/>
      </dxf>
    </rfmt>
    <rfmt sheetId="2" sqref="AJ596" start="0" length="0">
      <dxf>
        <alignment vertical="center" readingOrder="0"/>
      </dxf>
    </rfmt>
    <rfmt sheetId="2" sqref="AJ597" start="0" length="0">
      <dxf>
        <alignment vertical="center" readingOrder="0"/>
      </dxf>
    </rfmt>
    <rfmt sheetId="2" sqref="AJ598" start="0" length="0">
      <dxf>
        <alignment vertical="center" readingOrder="0"/>
      </dxf>
    </rfmt>
    <rfmt sheetId="2" sqref="AJ599" start="0" length="0">
      <dxf>
        <alignment vertical="center" readingOrder="0"/>
      </dxf>
    </rfmt>
    <rfmt sheetId="2" sqref="AJ600" start="0" length="0">
      <dxf>
        <alignment vertical="center" readingOrder="0"/>
      </dxf>
    </rfmt>
    <rfmt sheetId="2" sqref="AJ601" start="0" length="0">
      <dxf>
        <alignment vertical="center" readingOrder="0"/>
      </dxf>
    </rfmt>
    <rfmt sheetId="2" sqref="AJ602" start="0" length="0">
      <dxf>
        <alignment vertical="center" readingOrder="0"/>
      </dxf>
    </rfmt>
    <rfmt sheetId="2" sqref="AJ603" start="0" length="0">
      <dxf>
        <alignment vertical="center" readingOrder="0"/>
      </dxf>
    </rfmt>
    <rfmt sheetId="2" sqref="AJ604" start="0" length="0">
      <dxf>
        <alignment vertical="center" readingOrder="0"/>
      </dxf>
    </rfmt>
    <rfmt sheetId="2" sqref="AJ605" start="0" length="0">
      <dxf>
        <alignment vertical="center" readingOrder="0"/>
      </dxf>
    </rfmt>
    <rfmt sheetId="2" sqref="AJ606" start="0" length="0">
      <dxf>
        <alignment vertical="center" readingOrder="0"/>
      </dxf>
    </rfmt>
    <rfmt sheetId="2" sqref="AJ607" start="0" length="0">
      <dxf>
        <alignment vertical="center" readingOrder="0"/>
      </dxf>
    </rfmt>
    <rfmt sheetId="2" sqref="AJ608" start="0" length="0">
      <dxf>
        <alignment vertical="center" readingOrder="0"/>
      </dxf>
    </rfmt>
    <rfmt sheetId="2" sqref="AJ609" start="0" length="0">
      <dxf>
        <alignment vertical="center" readingOrder="0"/>
      </dxf>
    </rfmt>
    <rfmt sheetId="2" sqref="AJ610" start="0" length="0">
      <dxf>
        <alignment vertical="center" readingOrder="0"/>
      </dxf>
    </rfmt>
    <rfmt sheetId="2" sqref="AJ611" start="0" length="0">
      <dxf>
        <alignment vertical="center" readingOrder="0"/>
      </dxf>
    </rfmt>
    <rfmt sheetId="2" sqref="AJ612" start="0" length="0">
      <dxf>
        <alignment vertical="center" readingOrder="0"/>
      </dxf>
    </rfmt>
    <rfmt sheetId="2" sqref="AJ613" start="0" length="0">
      <dxf>
        <alignment vertical="center" readingOrder="0"/>
      </dxf>
    </rfmt>
    <rfmt sheetId="2" sqref="AJ614" start="0" length="0">
      <dxf>
        <alignment vertical="center" readingOrder="0"/>
      </dxf>
    </rfmt>
    <rfmt sheetId="2" sqref="AJ615" start="0" length="0">
      <dxf>
        <alignment vertical="center" readingOrder="0"/>
      </dxf>
    </rfmt>
    <rfmt sheetId="2" sqref="AJ616" start="0" length="0">
      <dxf>
        <alignment vertical="center" readingOrder="0"/>
      </dxf>
    </rfmt>
    <rfmt sheetId="2" sqref="AJ617" start="0" length="0">
      <dxf>
        <alignment vertical="center" readingOrder="0"/>
      </dxf>
    </rfmt>
    <rfmt sheetId="2" sqref="AJ618" start="0" length="0">
      <dxf>
        <alignment vertical="center" readingOrder="0"/>
      </dxf>
    </rfmt>
    <rfmt sheetId="2" sqref="AJ619" start="0" length="0">
      <dxf>
        <alignment vertical="center" readingOrder="0"/>
      </dxf>
    </rfmt>
    <rfmt sheetId="2" sqref="AJ620" start="0" length="0">
      <dxf>
        <alignment vertical="center" readingOrder="0"/>
      </dxf>
    </rfmt>
    <rfmt sheetId="2" sqref="AJ621" start="0" length="0">
      <dxf>
        <alignment vertical="center" readingOrder="0"/>
      </dxf>
    </rfmt>
    <rfmt sheetId="2" sqref="AJ622" start="0" length="0">
      <dxf>
        <alignment vertical="center" readingOrder="0"/>
      </dxf>
    </rfmt>
    <rfmt sheetId="2" sqref="AJ623" start="0" length="0">
      <dxf>
        <alignment vertical="center" readingOrder="0"/>
      </dxf>
    </rfmt>
    <rfmt sheetId="2" sqref="AJ624" start="0" length="0">
      <dxf>
        <alignment vertical="center" readingOrder="0"/>
      </dxf>
    </rfmt>
    <rfmt sheetId="2" sqref="AJ625" start="0" length="0">
      <dxf>
        <alignment vertical="center" readingOrder="0"/>
      </dxf>
    </rfmt>
    <rfmt sheetId="2" sqref="AJ626" start="0" length="0">
      <dxf>
        <alignment vertical="center" readingOrder="0"/>
      </dxf>
    </rfmt>
  </rrc>
  <rrc rId="599" sId="2" ref="AJ1:AJ1048576" action="deleteCol">
    <undo index="2" exp="area" ref3D="1" dr="$A$2:$XFD$3" dn="Z_EC82EC42_76E0_4781_B877_13BB6D0777DF_.wvu.PrintTitles" sId="2"/>
    <undo index="2" exp="area" ref3D="1" dr="$A$2:$XFD$3" dn="Z_EAB0E31B_6637_4D4E_A1C4_84B123167B72_.wvu.PrintTitles" sId="2"/>
    <undo index="2" exp="area" ref3D="1" dr="$A$2:$XFD$3" dn="Z_E9FE6A6F_3618_4F0B_9595_2A4A0816C087_.wvu.PrintTitles" sId="2"/>
    <undo index="2" exp="area" ref3D="1" dr="$A$2:$XFD$3" dn="Z_E5AB5744_4C8A_40CE_9F0B_33627CEEF0B3_.wvu.PrintTitles" sId="2"/>
    <undo index="2" exp="area" ref3D="1" dr="$A$2:$XFD$3" dn="Z_D804A323_1934_42A5_ADE5_667998EEFD9B_.wvu.PrintTitles" sId="2"/>
    <undo index="2" exp="area" ref3D="1" dr="$A$2:$XFD$3" dn="Z_D6E84AB2_3371_40A9_86DA_A7CB0C4470C3_.wvu.PrintTitles" sId="2"/>
    <undo index="0" exp="area" ref3D="1" dr="$A$250:$XFD$250" dn="Z_D36219D0_A7BF_4FA8_8DD8_488F13E3673E_.wvu.Rows" sId="2"/>
    <undo index="2" exp="area" ref3D="1" dr="$A$2:$XFD$3" dn="Z_D36219D0_A7BF_4FA8_8DD8_488F13E3673E_.wvu.PrintTitles" sId="2"/>
    <undo index="0" exp="area" ref3D="1" dr="$A$250:$XFD$250" dn="Z_C22417F1_0922_495C_826E_BDAEA7C2F5B1_.wvu.Rows" sId="2"/>
    <undo index="2" exp="area" ref3D="1" dr="$A$2:$XFD$3" dn="Z_C22417F1_0922_495C_826E_BDAEA7C2F5B1_.wvu.PrintTitles" sId="2"/>
    <undo index="2" exp="area" ref3D="1" dr="$A$2:$XFD$3" dn="Z_B7F6F808_C796_4841_A128_909C4D10553C_.wvu.PrintTitles" sId="2"/>
    <undo index="2" exp="area" ref3D="1" dr="$A$2:$XFD$3" dn="Z_9A544348_C62B_4C52_9881_7B81D8AABC20_.wvu.PrintTitles" sId="2"/>
    <undo index="2" exp="area" ref3D="1" dr="$A$2:$XFD$3" dn="Z_97310CF4_8226_4A1A_B74A_4157DE6ECEB4_.wvu.PrintTitles" sId="2"/>
    <undo index="0" exp="area" ref3D="1" dr="$A$250:$XFD$250" dn="Z_8DC3BF2D_804D_41E7_9D94_D62D5D3A81A6_.wvu.Rows" sId="2"/>
    <undo index="2" exp="area" ref3D="1" dr="$A$2:$XFD$3" dn="Z_8DC3BF2D_804D_41E7_9D94_D62D5D3A81A6_.wvu.PrintTitles" sId="2"/>
    <undo index="1" exp="area" ref3D="1" dr="$A$113:$XFD$113" dn="Z_8CF23890_B80D_43CE_AC47_A5A077AE53A3_.wvu.Rows" sId="2"/>
    <undo index="2" exp="area" ref3D="1" dr="$A$2:$XFD$3" dn="Z_8CF23890_B80D_43CE_AC47_A5A077AE53A3_.wvu.PrintTitles" sId="2"/>
    <undo index="2" exp="area" ref3D="1" dr="$A$2:$XFD$3" dn="Z_70379542_B2D6_40D2_80AE_F1B0F6194280_.wvu.PrintTitles" sId="2"/>
    <undo index="6" exp="area" ref3D="1" dr="$AD$1:$AS$1048576" dn="Z_70379542_B2D6_40D2_80AE_F1B0F6194280_.wvu.Cols" sId="2"/>
    <undo index="2" exp="area" ref3D="1" dr="$A$2:$XFD$3" dn="Z_5EC924FF_8BC8_40AD_A319_4C9D91240D71_.wvu.PrintTitles" sId="2"/>
    <undo index="2" exp="area" ref3D="1" dr="$A$2:$XFD$3" dn="Z_5D3CE05E_E258_49BD_A56F_B41F6E2E1760_.wvu.PrintTitles" sId="2"/>
    <undo index="0" exp="area" ref3D="1" dr="$A$250:$XFD$250" dn="Z_50921383_7DBA_4510_9D4A_313E4C433247_.wvu.Rows" sId="2"/>
    <undo index="2" exp="area" ref3D="1" dr="$A$2:$XFD$3" dn="Z_50921383_7DBA_4510_9D4A_313E4C433247_.wvu.PrintTitles" sId="2"/>
    <undo index="2" exp="area" ref3D="1" dr="$A$2:$XFD$3" dn="Z_4AAFD51F_A55D_4BD7_8E8E_8ADC9828244C_.wvu.PrintTitles" sId="2"/>
    <undo index="2" exp="area" ref3D="1" dr="$A$2:$XFD$3" dn="Z_2A64C2BC_53ED_460F_8F73_8F31D0C747C5_.wvu.PrintTitles" sId="2"/>
    <undo index="2" exp="area" ref3D="1" dr="$A$2:$XFD$3" dn="Z_22DCB34F_2C24_4230_98F6_DAF7677861F8_.wvu.PrintTitles" sId="2"/>
    <undo index="6" exp="area" ref3D="1" dr="$AD$1:$AS$1048576" dn="Z_22DCB34F_2C24_4230_98F6_DAF7677861F8_.wvu.Cols" sId="2"/>
    <undo index="2" exp="area" ref3D="1" dr="$A$2:$XFD$3" dn="Nyomtatási_cím" sId="2"/>
    <rfmt sheetId="2" xfDxf="1" sqref="AJ1:AJ1048576" start="0" length="0">
      <dxf>
        <font>
          <sz val="11"/>
        </font>
      </dxf>
    </rfmt>
    <rfmt sheetId="2" sqref="AJ2" start="0" length="0">
      <dxf>
        <numFmt numFmtId="166" formatCode="0.0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3" start="0" length="0">
      <dxf>
        <font>
          <b/>
          <sz val="11"/>
        </font>
      </dxf>
    </rfmt>
    <rfmt sheetId="2" sqref="AJ4" start="0" length="0">
      <dxf>
        <font>
          <b/>
          <sz val="11"/>
        </font>
      </dxf>
    </rfmt>
    <rfmt sheetId="2" sqref="AJ5" start="0" length="0">
      <dxf>
        <font>
          <b/>
          <sz val="11"/>
        </font>
        <alignment vertical="center" readingOrder="0"/>
      </dxf>
    </rfmt>
    <rfmt sheetId="2" sqref="AJ6" start="0" length="0">
      <dxf>
        <font>
          <b/>
          <sz val="11"/>
        </font>
        <alignment vertical="center" readingOrder="0"/>
      </dxf>
    </rfmt>
    <rfmt sheetId="2" sqref="AJ7" start="0" length="0">
      <dxf>
        <font>
          <b/>
          <sz val="11"/>
        </font>
        <alignment vertical="center" readingOrder="0"/>
      </dxf>
    </rfmt>
    <rfmt sheetId="2" sqref="AJ8" start="0" length="0">
      <dxf>
        <font>
          <b/>
          <sz val="11"/>
        </font>
        <alignment vertical="center" readingOrder="0"/>
      </dxf>
    </rfmt>
    <rfmt sheetId="2" sqref="AJ9" start="0" length="0">
      <dxf>
        <font>
          <b/>
          <sz val="11"/>
        </font>
        <alignment vertical="center" readingOrder="0"/>
      </dxf>
    </rfmt>
    <rfmt sheetId="2" sqref="AJ10" start="0" length="0">
      <dxf>
        <font>
          <b/>
          <sz val="11"/>
        </font>
        <alignment vertical="center" readingOrder="0"/>
      </dxf>
    </rfmt>
    <rfmt sheetId="2" sqref="AJ11" start="0" length="0">
      <dxf>
        <font>
          <b/>
          <sz val="11"/>
        </font>
        <alignment vertical="center" readingOrder="0"/>
      </dxf>
    </rfmt>
    <rfmt sheetId="2" sqref="AJ12" start="0" length="0">
      <dxf>
        <font>
          <b/>
          <sz val="11"/>
        </font>
        <alignment vertical="center" readingOrder="0"/>
      </dxf>
    </rfmt>
    <rfmt sheetId="2" sqref="AJ13" start="0" length="0">
      <dxf>
        <font>
          <b/>
          <sz val="11"/>
        </font>
        <alignment vertical="center" readingOrder="0"/>
      </dxf>
    </rfmt>
    <rfmt sheetId="2" sqref="AJ14" start="0" length="0">
      <dxf>
        <font>
          <b/>
          <sz val="11"/>
        </font>
        <alignment vertical="center" readingOrder="0"/>
      </dxf>
    </rfmt>
    <rfmt sheetId="2" sqref="AJ15" start="0" length="0">
      <dxf>
        <font>
          <b/>
          <sz val="11"/>
        </font>
        <alignment vertical="center" readingOrder="0"/>
      </dxf>
    </rfmt>
    <rfmt sheetId="2" sqref="AJ16" start="0" length="0">
      <dxf>
        <font>
          <b/>
          <sz val="11"/>
        </font>
        <alignment vertical="center" readingOrder="0"/>
      </dxf>
    </rfmt>
    <rfmt sheetId="2" sqref="AJ17" start="0" length="0">
      <dxf>
        <font>
          <b/>
          <sz val="11"/>
        </font>
        <alignment vertical="center" readingOrder="0"/>
      </dxf>
    </rfmt>
    <rfmt sheetId="2" sqref="AJ18" start="0" length="0">
      <dxf>
        <font>
          <b/>
          <sz val="11"/>
        </font>
        <alignment vertical="center" readingOrder="0"/>
      </dxf>
    </rfmt>
    <rfmt sheetId="2" sqref="AJ19" start="0" length="0">
      <dxf>
        <font>
          <b/>
          <sz val="11"/>
        </font>
        <alignment vertical="center" readingOrder="0"/>
      </dxf>
    </rfmt>
    <rfmt sheetId="2" sqref="AJ20" start="0" length="0">
      <dxf>
        <font>
          <b/>
          <sz val="11"/>
        </font>
        <alignment vertical="center" readingOrder="0"/>
      </dxf>
    </rfmt>
    <rfmt sheetId="2" sqref="AJ21" start="0" length="0">
      <dxf>
        <font>
          <b/>
          <sz val="11"/>
        </font>
        <alignment vertical="center" readingOrder="0"/>
      </dxf>
    </rfmt>
    <rfmt sheetId="2" sqref="AJ22" start="0" length="0">
      <dxf>
        <font>
          <b/>
          <sz val="11"/>
        </font>
        <alignment vertical="center" readingOrder="0"/>
      </dxf>
    </rfmt>
    <rfmt sheetId="2" sqref="AJ23" start="0" length="0">
      <dxf>
        <font>
          <b/>
          <sz val="11"/>
        </font>
        <alignment vertical="center" readingOrder="0"/>
      </dxf>
    </rfmt>
    <rfmt sheetId="2" sqref="AJ24" start="0" length="0">
      <dxf>
        <font>
          <b/>
          <sz val="11"/>
        </font>
        <alignment vertical="center" readingOrder="0"/>
      </dxf>
    </rfmt>
    <rfmt sheetId="2" sqref="AJ25" start="0" length="0">
      <dxf>
        <font>
          <b/>
          <sz val="11"/>
        </font>
        <alignment vertical="center" readingOrder="0"/>
      </dxf>
    </rfmt>
    <rfmt sheetId="2" sqref="AJ26" start="0" length="0">
      <dxf>
        <font>
          <b/>
          <sz val="11"/>
        </font>
        <alignment vertical="center" readingOrder="0"/>
      </dxf>
    </rfmt>
    <rfmt sheetId="2" sqref="AJ27" start="0" length="0">
      <dxf>
        <font>
          <b/>
          <sz val="11"/>
        </font>
        <alignment vertical="center" readingOrder="0"/>
      </dxf>
    </rfmt>
    <rfmt sheetId="2" sqref="AJ28" start="0" length="0">
      <dxf>
        <font>
          <b/>
          <sz val="11"/>
        </font>
        <alignment vertical="center" readingOrder="0"/>
      </dxf>
    </rfmt>
    <rfmt sheetId="2" sqref="AJ29" start="0" length="0">
      <dxf>
        <font>
          <b/>
          <sz val="11"/>
        </font>
        <alignment vertical="center" readingOrder="0"/>
      </dxf>
    </rfmt>
    <rfmt sheetId="2" sqref="AJ30" start="0" length="0">
      <dxf>
        <font>
          <b/>
          <sz val="11"/>
        </font>
        <alignment vertical="center" readingOrder="0"/>
      </dxf>
    </rfmt>
    <rfmt sheetId="2" sqref="AJ31" start="0" length="0">
      <dxf>
        <font>
          <b/>
          <sz val="11"/>
        </font>
        <alignment vertical="center" readingOrder="0"/>
      </dxf>
    </rfmt>
    <rfmt sheetId="2" sqref="AJ32" start="0" length="0">
      <dxf>
        <font>
          <b/>
          <sz val="11"/>
        </font>
        <alignment vertical="center" readingOrder="0"/>
      </dxf>
    </rfmt>
    <rfmt sheetId="2" sqref="AJ33" start="0" length="0">
      <dxf>
        <font>
          <b/>
          <sz val="11"/>
        </font>
        <alignment vertical="center" readingOrder="0"/>
      </dxf>
    </rfmt>
    <rfmt sheetId="2" sqref="AJ34" start="0" length="0">
      <dxf>
        <font>
          <b/>
          <sz val="11"/>
        </font>
        <alignment vertical="center" readingOrder="0"/>
      </dxf>
    </rfmt>
    <rfmt sheetId="2" sqref="AJ35" start="0" length="0">
      <dxf>
        <font>
          <b/>
          <sz val="11"/>
        </font>
        <alignment vertical="center" readingOrder="0"/>
      </dxf>
    </rfmt>
    <rfmt sheetId="2" sqref="AJ36" start="0" length="0">
      <dxf>
        <font>
          <b/>
          <sz val="11"/>
        </font>
        <alignment vertical="center" readingOrder="0"/>
      </dxf>
    </rfmt>
    <rfmt sheetId="2" sqref="AJ37" start="0" length="0">
      <dxf>
        <font>
          <b/>
          <sz val="11"/>
        </font>
        <alignment vertical="center" readingOrder="0"/>
      </dxf>
    </rfmt>
    <rfmt sheetId="2" sqref="AJ38" start="0" length="0">
      <dxf>
        <font>
          <b/>
          <sz val="11"/>
        </font>
        <alignment vertical="center" readingOrder="0"/>
      </dxf>
    </rfmt>
    <rfmt sheetId="2" sqref="AJ39" start="0" length="0">
      <dxf>
        <font>
          <b/>
          <sz val="11"/>
        </font>
        <alignment vertical="center" readingOrder="0"/>
      </dxf>
    </rfmt>
    <rfmt sheetId="2" sqref="AJ40" start="0" length="0">
      <dxf>
        <font>
          <b/>
          <sz val="11"/>
        </font>
        <alignment vertical="center" readingOrder="0"/>
      </dxf>
    </rfmt>
    <rfmt sheetId="2" sqref="AJ41" start="0" length="0">
      <dxf>
        <font>
          <b/>
          <sz val="11"/>
        </font>
        <alignment vertical="center" readingOrder="0"/>
      </dxf>
    </rfmt>
    <rfmt sheetId="2" sqref="AJ42" start="0" length="0">
      <dxf>
        <font>
          <b/>
          <sz val="11"/>
        </font>
        <alignment vertical="center" readingOrder="0"/>
      </dxf>
    </rfmt>
    <rfmt sheetId="2" sqref="AJ43" start="0" length="0">
      <dxf>
        <font>
          <b/>
          <sz val="11"/>
        </font>
        <alignment vertical="center" readingOrder="0"/>
      </dxf>
    </rfmt>
    <rfmt sheetId="2" sqref="AJ44" start="0" length="0">
      <dxf>
        <font>
          <b/>
          <sz val="11"/>
        </font>
        <alignment vertical="center" readingOrder="0"/>
      </dxf>
    </rfmt>
    <rfmt sheetId="2" sqref="AJ45" start="0" length="0">
      <dxf>
        <font>
          <b/>
          <sz val="11"/>
        </font>
        <alignment vertical="center" readingOrder="0"/>
      </dxf>
    </rfmt>
    <rfmt sheetId="2" sqref="AJ46" start="0" length="0">
      <dxf>
        <font>
          <b/>
          <sz val="11"/>
        </font>
        <alignment vertical="center" readingOrder="0"/>
      </dxf>
    </rfmt>
    <rfmt sheetId="2" sqref="AJ47" start="0" length="0">
      <dxf>
        <font>
          <b/>
          <sz val="11"/>
        </font>
        <alignment vertical="center" readingOrder="0"/>
      </dxf>
    </rfmt>
    <rfmt sheetId="2" sqref="AJ48" start="0" length="0">
      <dxf>
        <font>
          <b/>
          <sz val="11"/>
        </font>
        <alignment vertical="center" readingOrder="0"/>
      </dxf>
    </rfmt>
    <rfmt sheetId="2" sqref="AJ49" start="0" length="0">
      <dxf>
        <font>
          <b/>
          <sz val="11"/>
        </font>
        <alignment vertical="center" readingOrder="0"/>
      </dxf>
    </rfmt>
    <rfmt sheetId="2" sqref="AJ50" start="0" length="0">
      <dxf>
        <font>
          <b/>
          <sz val="11"/>
        </font>
        <alignment vertical="center" readingOrder="0"/>
      </dxf>
    </rfmt>
    <rfmt sheetId="2" sqref="AJ51" start="0" length="0">
      <dxf>
        <font>
          <b/>
          <sz val="11"/>
        </font>
        <alignment vertical="center" readingOrder="0"/>
      </dxf>
    </rfmt>
    <rfmt sheetId="2" sqref="AJ52" start="0" length="0">
      <dxf>
        <font>
          <b/>
          <sz val="11"/>
        </font>
        <alignment vertical="center" readingOrder="0"/>
      </dxf>
    </rfmt>
    <rfmt sheetId="2" sqref="AJ53" start="0" length="0">
      <dxf>
        <font>
          <b/>
          <sz val="11"/>
        </font>
        <alignment vertical="center" readingOrder="0"/>
      </dxf>
    </rfmt>
    <rfmt sheetId="2" sqref="AJ54" start="0" length="0">
      <dxf>
        <font>
          <b/>
          <sz val="11"/>
        </font>
        <alignment vertical="center" readingOrder="0"/>
      </dxf>
    </rfmt>
    <rfmt sheetId="2" sqref="AJ55" start="0" length="0">
      <dxf>
        <font>
          <b/>
          <sz val="11"/>
        </font>
        <alignment vertical="center" readingOrder="0"/>
      </dxf>
    </rfmt>
    <rfmt sheetId="2" sqref="AJ56" start="0" length="0">
      <dxf>
        <font>
          <b/>
          <sz val="11"/>
        </font>
        <alignment vertical="center" readingOrder="0"/>
      </dxf>
    </rfmt>
    <rfmt sheetId="2" sqref="AJ57" start="0" length="0">
      <dxf>
        <font>
          <b/>
          <sz val="11"/>
        </font>
        <alignment vertical="center" readingOrder="0"/>
      </dxf>
    </rfmt>
    <rfmt sheetId="2" sqref="AJ58" start="0" length="0">
      <dxf>
        <font>
          <b/>
          <sz val="11"/>
        </font>
        <alignment vertical="center" readingOrder="0"/>
      </dxf>
    </rfmt>
    <rfmt sheetId="2" sqref="AJ59" start="0" length="0">
      <dxf>
        <alignment vertical="center" readingOrder="0"/>
      </dxf>
    </rfmt>
    <rfmt sheetId="2" sqref="AJ60" start="0" length="0">
      <dxf>
        <font>
          <b/>
          <sz val="11"/>
        </font>
        <alignment vertical="center" readingOrder="0"/>
      </dxf>
    </rfmt>
    <rfmt sheetId="2" sqref="AJ61" start="0" length="0">
      <dxf>
        <font>
          <b/>
          <sz val="11"/>
        </font>
        <alignment vertical="center" readingOrder="0"/>
      </dxf>
    </rfmt>
    <rfmt sheetId="2" sqref="AJ62" start="0" length="0">
      <dxf>
        <font>
          <b/>
          <sz val="11"/>
        </font>
        <alignment vertical="center" readingOrder="0"/>
      </dxf>
    </rfmt>
    <rfmt sheetId="2" sqref="AJ63" start="0" length="0">
      <dxf>
        <font>
          <b/>
          <sz val="11"/>
        </font>
        <alignment vertical="center" readingOrder="0"/>
      </dxf>
    </rfmt>
    <rfmt sheetId="2" sqref="AJ64" start="0" length="0">
      <dxf>
        <font>
          <b/>
          <sz val="11"/>
        </font>
        <alignment vertical="center" readingOrder="0"/>
      </dxf>
    </rfmt>
    <rfmt sheetId="2" sqref="AJ65" start="0" length="0">
      <dxf>
        <font>
          <b/>
          <sz val="11"/>
        </font>
        <alignment vertical="center" readingOrder="0"/>
      </dxf>
    </rfmt>
    <rfmt sheetId="2" sqref="AJ66" start="0" length="0">
      <dxf>
        <font>
          <b/>
          <sz val="11"/>
        </font>
        <alignment vertical="center" readingOrder="0"/>
      </dxf>
    </rfmt>
    <rfmt sheetId="2" sqref="AJ67" start="0" length="0">
      <dxf>
        <font>
          <b/>
          <sz val="11"/>
        </font>
        <alignment vertical="center" readingOrder="0"/>
      </dxf>
    </rfmt>
    <rfmt sheetId="2" sqref="AJ68" start="0" length="0">
      <dxf>
        <font>
          <b/>
          <sz val="11"/>
        </font>
        <alignment vertical="center" readingOrder="0"/>
      </dxf>
    </rfmt>
    <rfmt sheetId="2" sqref="AJ69" start="0" length="0">
      <dxf>
        <font>
          <b/>
          <sz val="11"/>
        </font>
        <alignment vertical="center" readingOrder="0"/>
      </dxf>
    </rfmt>
    <rfmt sheetId="2" sqref="AJ70" start="0" length="0">
      <dxf>
        <font>
          <b/>
          <sz val="11"/>
        </font>
        <alignment vertical="center" readingOrder="0"/>
      </dxf>
    </rfmt>
    <rfmt sheetId="2" sqref="AJ71" start="0" length="0">
      <dxf>
        <font>
          <b/>
          <sz val="11"/>
        </font>
        <alignment vertical="center" readingOrder="0"/>
      </dxf>
    </rfmt>
    <rfmt sheetId="2" sqref="AJ72" start="0" length="0">
      <dxf>
        <font>
          <b/>
          <sz val="11"/>
        </font>
        <alignment vertical="center" readingOrder="0"/>
      </dxf>
    </rfmt>
    <rfmt sheetId="2" sqref="AJ73" start="0" length="0">
      <dxf>
        <font>
          <b/>
          <sz val="11"/>
        </font>
        <alignment vertical="center" readingOrder="0"/>
      </dxf>
    </rfmt>
    <rfmt sheetId="2" sqref="AJ74" start="0" length="0">
      <dxf>
        <font>
          <b/>
          <sz val="11"/>
        </font>
        <alignment vertical="center" readingOrder="0"/>
      </dxf>
    </rfmt>
    <rfmt sheetId="2" sqref="AJ75" start="0" length="0">
      <dxf>
        <font>
          <b/>
          <sz val="11"/>
        </font>
        <alignment vertical="center" readingOrder="0"/>
      </dxf>
    </rfmt>
    <rfmt sheetId="2" sqref="AJ76" start="0" length="0">
      <dxf>
        <font>
          <b/>
          <sz val="11"/>
        </font>
        <alignment vertical="center" readingOrder="0"/>
      </dxf>
    </rfmt>
    <rfmt sheetId="2" sqref="AJ77" start="0" length="0">
      <dxf>
        <font>
          <b/>
          <sz val="11"/>
        </font>
        <alignment vertical="center" readingOrder="0"/>
      </dxf>
    </rfmt>
    <rfmt sheetId="2" sqref="AJ78" start="0" length="0">
      <dxf>
        <font>
          <b/>
          <sz val="11"/>
        </font>
        <alignment vertical="center" readingOrder="0"/>
      </dxf>
    </rfmt>
    <rfmt sheetId="2" sqref="AJ79" start="0" length="0">
      <dxf>
        <font>
          <b/>
          <sz val="11"/>
        </font>
        <alignment vertical="center" readingOrder="0"/>
      </dxf>
    </rfmt>
    <rfmt sheetId="2" sqref="AJ80" start="0" length="0">
      <dxf>
        <font>
          <b/>
          <sz val="11"/>
        </font>
        <alignment vertical="center" readingOrder="0"/>
      </dxf>
    </rfmt>
    <rfmt sheetId="2" sqref="AJ81" start="0" length="0">
      <dxf>
        <font>
          <b/>
          <sz val="11"/>
        </font>
        <alignment vertical="center" readingOrder="0"/>
      </dxf>
    </rfmt>
    <rfmt sheetId="2" sqref="AJ82" start="0" length="0">
      <dxf>
        <font>
          <b/>
          <sz val="11"/>
        </font>
        <alignment vertical="center" readingOrder="0"/>
      </dxf>
    </rfmt>
    <rfmt sheetId="2" sqref="AJ83" start="0" length="0">
      <dxf>
        <font>
          <b/>
          <sz val="11"/>
        </font>
        <alignment vertical="center" readingOrder="0"/>
      </dxf>
    </rfmt>
    <rfmt sheetId="2" sqref="AJ84" start="0" length="0">
      <dxf>
        <font>
          <b/>
          <sz val="11"/>
        </font>
        <alignment vertical="center" readingOrder="0"/>
      </dxf>
    </rfmt>
    <rfmt sheetId="2" sqref="AJ85" start="0" length="0">
      <dxf>
        <font>
          <b/>
          <sz val="11"/>
        </font>
        <alignment vertical="center" readingOrder="0"/>
      </dxf>
    </rfmt>
    <rfmt sheetId="2" sqref="AJ86" start="0" length="0">
      <dxf>
        <font>
          <b/>
          <sz val="11"/>
        </font>
        <alignment vertical="center" readingOrder="0"/>
      </dxf>
    </rfmt>
    <rfmt sheetId="2" sqref="AJ87" start="0" length="0">
      <dxf>
        <font>
          <b/>
          <sz val="11"/>
        </font>
        <alignment vertical="center" readingOrder="0"/>
      </dxf>
    </rfmt>
    <rfmt sheetId="2" sqref="AJ88" start="0" length="0">
      <dxf>
        <font>
          <b/>
          <sz val="11"/>
        </font>
        <alignment vertical="center" readingOrder="0"/>
      </dxf>
    </rfmt>
    <rfmt sheetId="2" sqref="AJ89" start="0" length="0">
      <dxf>
        <font>
          <b/>
          <sz val="11"/>
        </font>
        <alignment vertical="center" readingOrder="0"/>
      </dxf>
    </rfmt>
    <rfmt sheetId="2" sqref="AJ90" start="0" length="0">
      <dxf>
        <font>
          <b/>
          <sz val="11"/>
        </font>
        <alignment vertical="center" readingOrder="0"/>
      </dxf>
    </rfmt>
    <rfmt sheetId="2" sqref="AJ91" start="0" length="0">
      <dxf>
        <font>
          <b/>
          <sz val="11"/>
        </font>
        <alignment vertical="center" readingOrder="0"/>
      </dxf>
    </rfmt>
    <rfmt sheetId="2" sqref="AJ92" start="0" length="0">
      <dxf>
        <alignment vertical="center" readingOrder="0"/>
      </dxf>
    </rfmt>
    <rfmt sheetId="2" sqref="AJ93" start="0" length="0">
      <dxf>
        <font>
          <b/>
          <sz val="11"/>
        </font>
        <alignment vertical="center" readingOrder="0"/>
      </dxf>
    </rfmt>
    <rfmt sheetId="2" sqref="AJ94" start="0" length="0">
      <dxf>
        <font>
          <b/>
          <sz val="11"/>
        </font>
        <alignment vertical="center" readingOrder="0"/>
      </dxf>
    </rfmt>
    <rfmt sheetId="2" sqref="AJ95" start="0" length="0">
      <dxf>
        <font>
          <b/>
          <sz val="11"/>
        </font>
        <alignment vertical="center" readingOrder="0"/>
      </dxf>
    </rfmt>
    <rfmt sheetId="2" sqref="AJ96" start="0" length="0">
      <dxf>
        <font>
          <b/>
          <sz val="11"/>
        </font>
        <alignment vertical="center" readingOrder="0"/>
      </dxf>
    </rfmt>
    <rfmt sheetId="2" sqref="AJ97" start="0" length="0">
      <dxf>
        <font>
          <b/>
          <sz val="11"/>
        </font>
        <alignment vertical="center" readingOrder="0"/>
      </dxf>
    </rfmt>
    <rfmt sheetId="2" sqref="AJ98" start="0" length="0">
      <dxf>
        <font>
          <b/>
          <sz val="11"/>
        </font>
        <alignment vertical="center" readingOrder="0"/>
      </dxf>
    </rfmt>
    <rfmt sheetId="2" sqref="AJ99" start="0" length="0">
      <dxf>
        <font>
          <b/>
          <sz val="11"/>
        </font>
        <alignment vertical="center" readingOrder="0"/>
      </dxf>
    </rfmt>
    <rfmt sheetId="2" sqref="AJ100" start="0" length="0">
      <dxf>
        <font>
          <b/>
          <sz val="11"/>
        </font>
        <alignment vertical="center" readingOrder="0"/>
      </dxf>
    </rfmt>
    <rfmt sheetId="2" sqref="AJ101" start="0" length="0">
      <dxf>
        <font>
          <b/>
          <sz val="11"/>
        </font>
        <alignment vertical="center" readingOrder="0"/>
      </dxf>
    </rfmt>
    <rfmt sheetId="2" sqref="AJ102" start="0" length="0">
      <dxf>
        <font>
          <b/>
          <sz val="11"/>
        </font>
        <alignment vertical="center" readingOrder="0"/>
      </dxf>
    </rfmt>
    <rfmt sheetId="2" sqref="AJ103" start="0" length="0">
      <dxf>
        <font>
          <b/>
          <sz val="11"/>
        </font>
        <alignment vertical="center" readingOrder="0"/>
      </dxf>
    </rfmt>
    <rfmt sheetId="2" sqref="AJ104" start="0" length="0">
      <dxf>
        <font>
          <b/>
          <sz val="11"/>
        </font>
        <alignment vertical="center" readingOrder="0"/>
      </dxf>
    </rfmt>
    <rfmt sheetId="2" sqref="AJ105" start="0" length="0">
      <dxf>
        <font>
          <b/>
          <sz val="11"/>
        </font>
        <alignment vertical="center" readingOrder="0"/>
      </dxf>
    </rfmt>
    <rfmt sheetId="2" sqref="AJ106" start="0" length="0">
      <dxf>
        <font>
          <b/>
          <sz val="11"/>
        </font>
        <alignment vertical="center" readingOrder="0"/>
      </dxf>
    </rfmt>
    <rfmt sheetId="2" sqref="AJ107" start="0" length="0">
      <dxf>
        <font>
          <b/>
          <sz val="11"/>
        </font>
        <alignment vertical="center" readingOrder="0"/>
      </dxf>
    </rfmt>
    <rfmt sheetId="2" sqref="AJ108" start="0" length="0">
      <dxf>
        <font>
          <b/>
          <sz val="11"/>
        </font>
        <alignment vertical="center" readingOrder="0"/>
      </dxf>
    </rfmt>
    <rfmt sheetId="2" sqref="AJ109" start="0" length="0">
      <dxf>
        <font>
          <b/>
          <sz val="11"/>
        </font>
        <alignment vertical="center" readingOrder="0"/>
      </dxf>
    </rfmt>
    <rfmt sheetId="2" sqref="AJ110" start="0" length="0">
      <dxf>
        <font>
          <b/>
          <sz val="11"/>
        </font>
        <alignment vertical="center" readingOrder="0"/>
      </dxf>
    </rfmt>
    <rfmt sheetId="2" sqref="AJ111" start="0" length="0">
      <dxf>
        <font>
          <b/>
          <sz val="11"/>
        </font>
        <alignment vertical="center" readingOrder="0"/>
      </dxf>
    </rfmt>
    <rfmt sheetId="2" sqref="AJ112" start="0" length="0">
      <dxf>
        <font>
          <b/>
          <sz val="11"/>
        </font>
        <alignment vertical="center" readingOrder="0"/>
      </dxf>
    </rfmt>
    <rfmt sheetId="2" sqref="AJ113" start="0" length="0">
      <dxf>
        <font>
          <b/>
          <sz val="11"/>
        </font>
        <alignment vertical="center" readingOrder="0"/>
      </dxf>
    </rfmt>
    <rfmt sheetId="2" sqref="AJ114" start="0" length="0">
      <dxf>
        <font>
          <b/>
          <sz val="11"/>
        </font>
        <alignment vertical="center" readingOrder="0"/>
      </dxf>
    </rfmt>
    <rfmt sheetId="2" sqref="AJ115" start="0" length="0">
      <dxf>
        <font>
          <b/>
          <sz val="11"/>
        </font>
        <alignment vertical="center" readingOrder="0"/>
      </dxf>
    </rfmt>
    <rfmt sheetId="2" sqref="AJ116" start="0" length="0">
      <dxf>
        <font>
          <b/>
          <sz val="11"/>
        </font>
        <alignment vertical="center" readingOrder="0"/>
      </dxf>
    </rfmt>
    <rfmt sheetId="2" sqref="AJ117" start="0" length="0">
      <dxf>
        <font>
          <b/>
          <sz val="11"/>
        </font>
        <alignment vertical="center" readingOrder="0"/>
      </dxf>
    </rfmt>
    <rfmt sheetId="2" sqref="AJ118" start="0" length="0">
      <dxf>
        <font>
          <b/>
          <sz val="11"/>
        </font>
        <alignment vertical="center" readingOrder="0"/>
      </dxf>
    </rfmt>
    <rfmt sheetId="2" sqref="AJ119" start="0" length="0">
      <dxf>
        <font>
          <b/>
          <sz val="11"/>
        </font>
        <alignment vertical="center" readingOrder="0"/>
      </dxf>
    </rfmt>
    <rfmt sheetId="2" sqref="AJ120" start="0" length="0">
      <dxf>
        <font>
          <b/>
          <sz val="11"/>
        </font>
        <alignment vertical="center" readingOrder="0"/>
      </dxf>
    </rfmt>
    <rfmt sheetId="2" sqref="AJ121" start="0" length="0">
      <dxf>
        <alignment vertical="center" readingOrder="0"/>
      </dxf>
    </rfmt>
    <rfmt sheetId="2" sqref="AJ122" start="0" length="0">
      <dxf>
        <font>
          <b/>
          <sz val="11"/>
        </font>
        <alignment vertical="center" readingOrder="0"/>
      </dxf>
    </rfmt>
    <rfmt sheetId="2" sqref="AJ123" start="0" length="0">
      <dxf>
        <font>
          <b/>
          <sz val="11"/>
        </font>
        <alignment vertical="center" readingOrder="0"/>
      </dxf>
    </rfmt>
    <rfmt sheetId="2" sqref="AJ124" start="0" length="0">
      <dxf>
        <font>
          <b/>
          <sz val="11"/>
        </font>
        <alignment vertical="center" readingOrder="0"/>
      </dxf>
    </rfmt>
    <rfmt sheetId="2" sqref="AJ125" start="0" length="0">
      <dxf>
        <font>
          <b/>
          <sz val="11"/>
        </font>
        <alignment vertical="center" readingOrder="0"/>
      </dxf>
    </rfmt>
    <rfmt sheetId="2" sqref="AJ126" start="0" length="0">
      <dxf>
        <font>
          <b/>
          <sz val="11"/>
        </font>
        <alignment vertical="center" readingOrder="0"/>
      </dxf>
    </rfmt>
    <rfmt sheetId="2" sqref="AJ127" start="0" length="0">
      <dxf>
        <font>
          <b/>
          <sz val="11"/>
        </font>
        <alignment vertical="center" readingOrder="0"/>
      </dxf>
    </rfmt>
    <rfmt sheetId="2" sqref="AJ128" start="0" length="0">
      <dxf>
        <font>
          <b/>
          <sz val="11"/>
        </font>
        <alignment vertical="center" readingOrder="0"/>
      </dxf>
    </rfmt>
    <rfmt sheetId="2" sqref="AJ129" start="0" length="0">
      <dxf>
        <font>
          <b/>
          <sz val="11"/>
        </font>
        <alignment vertical="center" readingOrder="0"/>
      </dxf>
    </rfmt>
    <rfmt sheetId="2" sqref="AJ130" start="0" length="0">
      <dxf>
        <font>
          <b/>
          <sz val="11"/>
        </font>
        <alignment vertical="center" readingOrder="0"/>
      </dxf>
    </rfmt>
    <rfmt sheetId="2" sqref="AJ131" start="0" length="0">
      <dxf>
        <font>
          <b/>
          <sz val="11"/>
        </font>
        <alignment vertical="center" readingOrder="0"/>
      </dxf>
    </rfmt>
    <rfmt sheetId="2" sqref="AJ132" start="0" length="0">
      <dxf>
        <font>
          <b/>
          <sz val="11"/>
        </font>
        <alignment vertical="center" readingOrder="0"/>
      </dxf>
    </rfmt>
    <rfmt sheetId="2" sqref="AJ133" start="0" length="0">
      <dxf>
        <font>
          <b/>
          <sz val="11"/>
        </font>
        <alignment vertical="center" readingOrder="0"/>
      </dxf>
    </rfmt>
    <rfmt sheetId="2" sqref="AJ134" start="0" length="0">
      <dxf>
        <font>
          <b/>
          <sz val="11"/>
        </font>
        <alignment vertical="center" readingOrder="0"/>
      </dxf>
    </rfmt>
    <rfmt sheetId="2" sqref="AJ135" start="0" length="0">
      <dxf>
        <font>
          <b/>
          <sz val="11"/>
        </font>
        <alignment vertical="center" readingOrder="0"/>
      </dxf>
    </rfmt>
    <rfmt sheetId="2" sqref="AJ136" start="0" length="0">
      <dxf>
        <font>
          <b/>
          <sz val="11"/>
        </font>
        <alignment vertical="center" readingOrder="0"/>
      </dxf>
    </rfmt>
    <rfmt sheetId="2" sqref="AJ137" start="0" length="0">
      <dxf>
        <font>
          <b/>
          <sz val="11"/>
        </font>
        <alignment vertical="center" readingOrder="0"/>
      </dxf>
    </rfmt>
    <rfmt sheetId="2" sqref="AJ138" start="0" length="0">
      <dxf>
        <font>
          <b/>
          <sz val="11"/>
        </font>
        <alignment vertical="center" readingOrder="0"/>
      </dxf>
    </rfmt>
    <rfmt sheetId="2" sqref="AJ139" start="0" length="0">
      <dxf>
        <font>
          <b/>
          <sz val="11"/>
        </font>
        <alignment vertical="center" readingOrder="0"/>
      </dxf>
    </rfmt>
    <rfmt sheetId="2" sqref="AJ140" start="0" length="0">
      <dxf>
        <font>
          <b/>
          <sz val="11"/>
        </font>
        <alignment vertical="center" readingOrder="0"/>
      </dxf>
    </rfmt>
    <rfmt sheetId="2" sqref="AJ141" start="0" length="0">
      <dxf>
        <font>
          <b/>
          <sz val="11"/>
        </font>
        <alignment vertical="center" readingOrder="0"/>
      </dxf>
    </rfmt>
    <rfmt sheetId="2" sqref="AJ142" start="0" length="0">
      <dxf>
        <font>
          <b/>
          <sz val="11"/>
        </font>
        <alignment vertical="center" readingOrder="0"/>
      </dxf>
    </rfmt>
    <rfmt sheetId="2" sqref="AJ143" start="0" length="0">
      <dxf>
        <font>
          <b/>
          <sz val="11"/>
        </font>
        <alignment vertical="center" readingOrder="0"/>
      </dxf>
    </rfmt>
    <rfmt sheetId="2" sqref="AJ144" start="0" length="0">
      <dxf>
        <font>
          <b/>
          <sz val="11"/>
        </font>
        <alignment vertical="center" readingOrder="0"/>
      </dxf>
    </rfmt>
    <rfmt sheetId="2" sqref="AJ145" start="0" length="0">
      <dxf>
        <font>
          <b/>
          <sz val="11"/>
        </font>
        <alignment vertical="center" readingOrder="0"/>
      </dxf>
    </rfmt>
    <rfmt sheetId="2" sqref="AJ146" start="0" length="0">
      <dxf>
        <font>
          <b/>
          <sz val="11"/>
        </font>
        <alignment vertical="center" readingOrder="0"/>
      </dxf>
    </rfmt>
    <rfmt sheetId="2" sqref="AJ147" start="0" length="0">
      <dxf>
        <font>
          <b/>
          <sz val="11"/>
        </font>
        <alignment vertical="center" readingOrder="0"/>
      </dxf>
    </rfmt>
    <rfmt sheetId="2" sqref="AJ148" start="0" length="0">
      <dxf>
        <font>
          <b/>
          <sz val="11"/>
        </font>
        <alignment vertical="center" readingOrder="0"/>
      </dxf>
    </rfmt>
    <rfmt sheetId="2" sqref="AJ149" start="0" length="0">
      <dxf>
        <font>
          <b/>
          <sz val="11"/>
        </font>
        <alignment vertical="center" readingOrder="0"/>
      </dxf>
    </rfmt>
    <rfmt sheetId="2" sqref="AJ150" start="0" length="0">
      <dxf>
        <font>
          <b/>
          <sz val="11"/>
        </font>
        <alignment vertical="center" readingOrder="0"/>
      </dxf>
    </rfmt>
    <rfmt sheetId="2" sqref="AJ151" start="0" length="0">
      <dxf>
        <font>
          <b/>
          <sz val="11"/>
        </font>
        <alignment vertical="center" readingOrder="0"/>
      </dxf>
    </rfmt>
    <rfmt sheetId="2" sqref="AJ152" start="0" length="0">
      <dxf>
        <font>
          <b/>
          <sz val="11"/>
        </font>
        <alignment vertical="center" readingOrder="0"/>
      </dxf>
    </rfmt>
    <rfmt sheetId="2" sqref="AJ153" start="0" length="0">
      <dxf>
        <font>
          <b/>
          <sz val="11"/>
        </font>
        <alignment vertical="center" readingOrder="0"/>
      </dxf>
    </rfmt>
    <rfmt sheetId="2" sqref="AJ154" start="0" length="0">
      <dxf>
        <font>
          <b/>
          <sz val="11"/>
        </font>
        <alignment vertical="center" readingOrder="0"/>
      </dxf>
    </rfmt>
    <rfmt sheetId="2" sqref="AJ155" start="0" length="0">
      <dxf>
        <font>
          <b/>
          <sz val="11"/>
        </font>
        <alignment vertical="center" readingOrder="0"/>
      </dxf>
    </rfmt>
    <rfmt sheetId="2" sqref="AJ156" start="0" length="0">
      <dxf>
        <font>
          <b/>
          <sz val="11"/>
        </font>
        <alignment vertical="center" readingOrder="0"/>
      </dxf>
    </rfmt>
    <rfmt sheetId="2" sqref="AJ157" start="0" length="0">
      <dxf>
        <font>
          <b/>
          <sz val="11"/>
        </font>
        <alignment vertical="center" readingOrder="0"/>
      </dxf>
    </rfmt>
    <rfmt sheetId="2" sqref="AJ158" start="0" length="0">
      <dxf>
        <font>
          <b/>
          <sz val="11"/>
        </font>
        <alignment vertical="center" readingOrder="0"/>
      </dxf>
    </rfmt>
    <rfmt sheetId="2" sqref="AJ159" start="0" length="0">
      <dxf>
        <font>
          <b/>
          <sz val="11"/>
        </font>
        <alignment vertical="center" readingOrder="0"/>
      </dxf>
    </rfmt>
    <rfmt sheetId="2" sqref="AJ160" start="0" length="0">
      <dxf>
        <font>
          <b/>
          <sz val="11"/>
        </font>
        <alignment vertical="center" readingOrder="0"/>
      </dxf>
    </rfmt>
    <rfmt sheetId="2" sqref="AJ161" start="0" length="0">
      <dxf>
        <font>
          <b/>
          <sz val="11"/>
        </font>
        <alignment vertical="center" readingOrder="0"/>
      </dxf>
    </rfmt>
    <rfmt sheetId="2" sqref="AJ162" start="0" length="0">
      <dxf>
        <font>
          <b/>
          <sz val="11"/>
        </font>
        <alignment vertical="center" readingOrder="0"/>
      </dxf>
    </rfmt>
    <rfmt sheetId="2" sqref="AJ163" start="0" length="0">
      <dxf>
        <font>
          <b/>
          <sz val="11"/>
        </font>
        <alignment vertical="center" readingOrder="0"/>
      </dxf>
    </rfmt>
    <rfmt sheetId="2" sqref="AJ164" start="0" length="0">
      <dxf>
        <font>
          <b/>
          <sz val="11"/>
        </font>
        <alignment vertical="center" readingOrder="0"/>
      </dxf>
    </rfmt>
    <rfmt sheetId="2" sqref="AJ165" start="0" length="0">
      <dxf>
        <font>
          <b/>
          <sz val="11"/>
        </font>
        <alignment vertical="center" readingOrder="0"/>
      </dxf>
    </rfmt>
    <rfmt sheetId="2" sqref="AJ166" start="0" length="0">
      <dxf>
        <font>
          <b/>
          <sz val="11"/>
        </font>
        <alignment vertical="center" readingOrder="0"/>
      </dxf>
    </rfmt>
    <rfmt sheetId="2" sqref="AJ167" start="0" length="0">
      <dxf>
        <font>
          <b/>
          <sz val="11"/>
        </font>
        <alignment vertical="center" readingOrder="0"/>
      </dxf>
    </rfmt>
    <rfmt sheetId="2" sqref="AJ168" start="0" length="0">
      <dxf>
        <font>
          <b/>
          <sz val="11"/>
        </font>
        <alignment vertical="center" readingOrder="0"/>
      </dxf>
    </rfmt>
    <rfmt sheetId="2" sqref="AJ169" start="0" length="0">
      <dxf>
        <font>
          <b/>
          <sz val="11"/>
        </font>
        <alignment vertical="center" readingOrder="0"/>
      </dxf>
    </rfmt>
    <rfmt sheetId="2" sqref="AJ170" start="0" length="0">
      <dxf>
        <font>
          <b/>
          <sz val="11"/>
        </font>
        <alignment vertical="center" readingOrder="0"/>
      </dxf>
    </rfmt>
    <rfmt sheetId="2" sqref="AJ171" start="0" length="0">
      <dxf>
        <font>
          <b/>
          <sz val="11"/>
        </font>
        <alignment vertical="center" readingOrder="0"/>
      </dxf>
    </rfmt>
    <rfmt sheetId="2" sqref="AJ172" start="0" length="0">
      <dxf>
        <font>
          <b/>
          <sz val="11"/>
        </font>
        <alignment vertical="center" readingOrder="0"/>
      </dxf>
    </rfmt>
    <rfmt sheetId="2" sqref="AJ173" start="0" length="0">
      <dxf>
        <font>
          <b/>
          <sz val="11"/>
        </font>
        <alignment vertical="center" readingOrder="0"/>
      </dxf>
    </rfmt>
    <rfmt sheetId="2" sqref="AJ174" start="0" length="0">
      <dxf>
        <font>
          <b/>
          <sz val="11"/>
        </font>
        <alignment vertical="center" readingOrder="0"/>
      </dxf>
    </rfmt>
    <rfmt sheetId="2" sqref="AJ175" start="0" length="0">
      <dxf>
        <font>
          <b/>
          <sz val="11"/>
        </font>
        <alignment vertical="center" readingOrder="0"/>
      </dxf>
    </rfmt>
    <rfmt sheetId="2" sqref="AJ176" start="0" length="0">
      <dxf>
        <font>
          <b/>
          <sz val="11"/>
        </font>
        <alignment vertical="center" readingOrder="0"/>
      </dxf>
    </rfmt>
    <rfmt sheetId="2" sqref="AJ177" start="0" length="0">
      <dxf>
        <font>
          <b/>
          <sz val="11"/>
        </font>
        <alignment vertical="center" readingOrder="0"/>
      </dxf>
    </rfmt>
    <rfmt sheetId="2" sqref="AJ178" start="0" length="0">
      <dxf>
        <font>
          <b/>
          <sz val="11"/>
        </font>
        <alignment vertical="center" readingOrder="0"/>
      </dxf>
    </rfmt>
    <rfmt sheetId="2" sqref="AJ179" start="0" length="0">
      <dxf>
        <font>
          <b/>
          <sz val="11"/>
        </font>
        <alignment vertical="center" readingOrder="0"/>
      </dxf>
    </rfmt>
    <rfmt sheetId="2" sqref="AJ180" start="0" length="0">
      <dxf>
        <font>
          <b/>
          <sz val="11"/>
        </font>
        <alignment vertical="center" readingOrder="0"/>
      </dxf>
    </rfmt>
    <rfmt sheetId="2" sqref="AJ181" start="0" length="0">
      <dxf>
        <font>
          <b/>
          <sz val="11"/>
        </font>
        <alignment vertical="center" readingOrder="0"/>
      </dxf>
    </rfmt>
    <rfmt sheetId="2" sqref="AJ182" start="0" length="0">
      <dxf>
        <font>
          <b/>
          <sz val="11"/>
        </font>
        <alignment vertical="center" readingOrder="0"/>
      </dxf>
    </rfmt>
    <rfmt sheetId="2" sqref="AJ183" start="0" length="0">
      <dxf>
        <font>
          <b/>
          <sz val="11"/>
        </font>
        <alignment vertical="center" readingOrder="0"/>
      </dxf>
    </rfmt>
    <rfmt sheetId="2" sqref="AJ184" start="0" length="0">
      <dxf>
        <font>
          <b/>
          <sz val="11"/>
        </font>
        <alignment vertical="center" readingOrder="0"/>
      </dxf>
    </rfmt>
    <rfmt sheetId="2" sqref="AJ185" start="0" length="0">
      <dxf>
        <font>
          <b/>
          <sz val="11"/>
        </font>
        <alignment vertical="center" readingOrder="0"/>
      </dxf>
    </rfmt>
    <rfmt sheetId="2" sqref="AJ186" start="0" length="0">
      <dxf>
        <font>
          <b/>
          <sz val="11"/>
        </font>
        <alignment vertical="center" readingOrder="0"/>
      </dxf>
    </rfmt>
    <rfmt sheetId="2" sqref="AJ187" start="0" length="0">
      <dxf>
        <font>
          <b/>
          <sz val="11"/>
        </font>
        <alignment vertical="center" readingOrder="0"/>
      </dxf>
    </rfmt>
    <rfmt sheetId="2" sqref="AJ188" start="0" length="0">
      <dxf>
        <font>
          <b/>
          <sz val="11"/>
        </font>
        <alignment vertical="center" readingOrder="0"/>
      </dxf>
    </rfmt>
    <rfmt sheetId="2" sqref="AJ189" start="0" length="0">
      <dxf>
        <font>
          <b/>
          <sz val="11"/>
        </font>
        <alignment vertical="center" readingOrder="0"/>
      </dxf>
    </rfmt>
    <rfmt sheetId="2" sqref="AJ190" start="0" length="0">
      <dxf>
        <font>
          <b/>
          <sz val="11"/>
        </font>
        <alignment vertical="center" readingOrder="0"/>
      </dxf>
    </rfmt>
    <rfmt sheetId="2" sqref="AJ191" start="0" length="0">
      <dxf>
        <font>
          <b/>
          <sz val="11"/>
        </font>
        <alignment vertical="center" readingOrder="0"/>
      </dxf>
    </rfmt>
    <rfmt sheetId="2" sqref="AJ192" start="0" length="0">
      <dxf>
        <font>
          <b/>
          <sz val="11"/>
        </font>
        <alignment vertical="center" readingOrder="0"/>
      </dxf>
    </rfmt>
    <rfmt sheetId="2" sqref="AJ193" start="0" length="0">
      <dxf>
        <font>
          <b/>
          <sz val="11"/>
        </font>
        <alignment vertical="center" readingOrder="0"/>
      </dxf>
    </rfmt>
    <rfmt sheetId="2" sqref="AJ194" start="0" length="0">
      <dxf>
        <alignment vertical="center" readingOrder="0"/>
      </dxf>
    </rfmt>
    <rfmt sheetId="2" sqref="AJ195" start="0" length="0">
      <dxf>
        <font>
          <b/>
          <sz val="11"/>
        </font>
        <alignment vertical="center" readingOrder="0"/>
      </dxf>
    </rfmt>
    <rfmt sheetId="2" sqref="AJ196" start="0" length="0">
      <dxf>
        <font>
          <b/>
          <sz val="11"/>
        </font>
        <alignment vertical="center" readingOrder="0"/>
      </dxf>
    </rfmt>
    <rfmt sheetId="2" sqref="AJ197" start="0" length="0">
      <dxf>
        <font>
          <b/>
          <sz val="11"/>
        </font>
        <alignment vertical="center" readingOrder="0"/>
      </dxf>
    </rfmt>
    <rfmt sheetId="2" sqref="AJ198" start="0" length="0">
      <dxf>
        <font>
          <b/>
          <sz val="11"/>
        </font>
        <alignment vertical="center" readingOrder="0"/>
      </dxf>
    </rfmt>
    <rfmt sheetId="2" sqref="AJ199" start="0" length="0">
      <dxf>
        <font>
          <b/>
          <sz val="11"/>
        </font>
        <alignment vertical="center" readingOrder="0"/>
      </dxf>
    </rfmt>
    <rfmt sheetId="2" sqref="AJ200" start="0" length="0">
      <dxf>
        <font>
          <b/>
          <sz val="11"/>
        </font>
        <alignment vertical="center" readingOrder="0"/>
      </dxf>
    </rfmt>
    <rfmt sheetId="2" sqref="AJ201" start="0" length="0">
      <dxf>
        <font>
          <b/>
          <sz val="11"/>
        </font>
        <alignment vertical="center" readingOrder="0"/>
      </dxf>
    </rfmt>
    <rfmt sheetId="2" sqref="AJ202" start="0" length="0">
      <dxf>
        <font>
          <b/>
          <sz val="11"/>
        </font>
        <alignment vertical="center" readingOrder="0"/>
      </dxf>
    </rfmt>
    <rfmt sheetId="2" sqref="AJ203" start="0" length="0">
      <dxf>
        <font>
          <b/>
          <sz val="11"/>
        </font>
        <alignment vertical="center" readingOrder="0"/>
      </dxf>
    </rfmt>
    <rfmt sheetId="2" sqref="AJ204" start="0" length="0">
      <dxf>
        <font>
          <b/>
          <sz val="11"/>
        </font>
        <alignment vertical="center" readingOrder="0"/>
      </dxf>
    </rfmt>
    <rfmt sheetId="2" sqref="AJ205" start="0" length="0">
      <dxf>
        <font>
          <b/>
          <sz val="11"/>
        </font>
        <alignment vertical="center" readingOrder="0"/>
      </dxf>
    </rfmt>
    <rfmt sheetId="2" sqref="AJ206" start="0" length="0">
      <dxf>
        <font>
          <b/>
          <sz val="11"/>
        </font>
        <alignment vertical="center" readingOrder="0"/>
      </dxf>
    </rfmt>
    <rfmt sheetId="2" sqref="AJ207" start="0" length="0">
      <dxf>
        <font>
          <b/>
          <sz val="11"/>
        </font>
        <alignment vertical="center" readingOrder="0"/>
      </dxf>
    </rfmt>
    <rfmt sheetId="2" sqref="AJ208" start="0" length="0">
      <dxf>
        <font>
          <b/>
          <sz val="11"/>
        </font>
        <alignment vertical="center" readingOrder="0"/>
      </dxf>
    </rfmt>
    <rfmt sheetId="2" sqref="AJ209" start="0" length="0">
      <dxf>
        <font>
          <b/>
          <sz val="11"/>
        </font>
        <alignment vertical="center" readingOrder="0"/>
      </dxf>
    </rfmt>
    <rfmt sheetId="2" sqref="AJ210" start="0" length="0">
      <dxf>
        <font>
          <b/>
          <sz val="11"/>
        </font>
        <alignment vertical="center" readingOrder="0"/>
      </dxf>
    </rfmt>
    <rfmt sheetId="2" sqref="AJ211" start="0" length="0">
      <dxf>
        <font>
          <b/>
          <sz val="11"/>
        </font>
        <alignment vertical="center" readingOrder="0"/>
      </dxf>
    </rfmt>
    <rfmt sheetId="2" sqref="AJ212" start="0" length="0">
      <dxf>
        <font>
          <b/>
          <sz val="11"/>
        </font>
        <alignment vertical="center" readingOrder="0"/>
      </dxf>
    </rfmt>
    <rfmt sheetId="2" sqref="AJ213" start="0" length="0">
      <dxf>
        <font>
          <b/>
          <sz val="11"/>
        </font>
        <alignment vertical="center" readingOrder="0"/>
      </dxf>
    </rfmt>
    <rfmt sheetId="2" sqref="AJ214" start="0" length="0">
      <dxf>
        <font>
          <b/>
          <sz val="11"/>
        </font>
        <alignment vertical="center" readingOrder="0"/>
      </dxf>
    </rfmt>
    <rfmt sheetId="2" sqref="AJ215" start="0" length="0">
      <dxf>
        <font>
          <b/>
          <sz val="11"/>
        </font>
        <alignment vertical="center" readingOrder="0"/>
      </dxf>
    </rfmt>
    <rfmt sheetId="2" sqref="AJ216" start="0" length="0">
      <dxf>
        <font>
          <b/>
          <sz val="11"/>
        </font>
        <alignment vertical="center" readingOrder="0"/>
      </dxf>
    </rfmt>
    <rfmt sheetId="2" sqref="AJ217" start="0" length="0">
      <dxf>
        <font>
          <b/>
          <sz val="11"/>
        </font>
        <alignment vertical="center" readingOrder="0"/>
      </dxf>
    </rfmt>
    <rfmt sheetId="2" sqref="AJ218" start="0" length="0">
      <dxf>
        <font>
          <b/>
          <sz val="11"/>
        </font>
        <alignment vertical="center" readingOrder="0"/>
      </dxf>
    </rfmt>
    <rfmt sheetId="2" sqref="AJ219" start="0" length="0">
      <dxf>
        <font>
          <b/>
          <sz val="11"/>
        </font>
        <alignment vertical="center" readingOrder="0"/>
      </dxf>
    </rfmt>
    <rfmt sheetId="2" sqref="AJ220" start="0" length="0">
      <dxf>
        <font>
          <b/>
          <sz val="11"/>
        </font>
        <alignment vertical="center" readingOrder="0"/>
      </dxf>
    </rfmt>
    <rfmt sheetId="2" sqref="AJ221" start="0" length="0">
      <dxf>
        <font>
          <b/>
          <sz val="11"/>
        </font>
        <alignment vertical="center" readingOrder="0"/>
      </dxf>
    </rfmt>
    <rfmt sheetId="2" sqref="AJ222" start="0" length="0">
      <dxf>
        <font>
          <b/>
          <sz val="11"/>
        </font>
        <alignment vertical="center" readingOrder="0"/>
      </dxf>
    </rfmt>
    <rfmt sheetId="2" sqref="AJ223" start="0" length="0">
      <dxf>
        <font>
          <b/>
          <sz val="11"/>
        </font>
        <alignment vertical="center" readingOrder="0"/>
      </dxf>
    </rfmt>
    <rfmt sheetId="2" sqref="AJ224" start="0" length="0">
      <dxf>
        <font>
          <b/>
          <sz val="11"/>
        </font>
        <alignment vertical="center" readingOrder="0"/>
      </dxf>
    </rfmt>
    <rfmt sheetId="2" sqref="AJ225" start="0" length="0">
      <dxf>
        <font>
          <b/>
          <sz val="11"/>
        </font>
        <alignment vertical="center" readingOrder="0"/>
      </dxf>
    </rfmt>
    <rfmt sheetId="2" sqref="AJ226" start="0" length="0">
      <dxf>
        <font>
          <b/>
          <sz val="11"/>
        </font>
        <alignment vertical="center" readingOrder="0"/>
      </dxf>
    </rfmt>
    <rfmt sheetId="2" sqref="AJ227" start="0" length="0">
      <dxf>
        <font>
          <b/>
          <sz val="11"/>
        </font>
        <alignment vertical="center" readingOrder="0"/>
      </dxf>
    </rfmt>
    <rfmt sheetId="2" sqref="AJ228" start="0" length="0">
      <dxf>
        <font>
          <b/>
          <sz val="11"/>
        </font>
        <alignment vertical="center" readingOrder="0"/>
      </dxf>
    </rfmt>
    <rfmt sheetId="2" sqref="AJ229" start="0" length="0">
      <dxf>
        <font>
          <b/>
          <sz val="11"/>
        </font>
        <alignment vertical="center" readingOrder="0"/>
      </dxf>
    </rfmt>
    <rfmt sheetId="2" sqref="AJ230" start="0" length="0">
      <dxf>
        <font>
          <b/>
          <sz val="11"/>
        </font>
        <alignment vertical="center" readingOrder="0"/>
      </dxf>
    </rfmt>
    <rfmt sheetId="2" sqref="AJ231" start="0" length="0">
      <dxf>
        <font>
          <b/>
          <sz val="11"/>
        </font>
        <alignment vertical="center" readingOrder="0"/>
      </dxf>
    </rfmt>
    <rfmt sheetId="2" sqref="AJ232" start="0" length="0">
      <dxf>
        <font>
          <b/>
          <sz val="11"/>
        </font>
        <alignment vertical="center" readingOrder="0"/>
      </dxf>
    </rfmt>
    <rfmt sheetId="2" sqref="AJ233" start="0" length="0">
      <dxf>
        <font>
          <b/>
          <sz val="11"/>
        </font>
        <alignment vertical="center" readingOrder="0"/>
      </dxf>
    </rfmt>
    <rfmt sheetId="2" sqref="AJ234" start="0" length="0">
      <dxf>
        <font>
          <b/>
          <sz val="11"/>
        </font>
        <alignment vertical="center" readingOrder="0"/>
      </dxf>
    </rfmt>
    <rfmt sheetId="2" sqref="AJ235" start="0" length="0">
      <dxf>
        <font>
          <b/>
          <sz val="11"/>
        </font>
        <alignment vertical="center" readingOrder="0"/>
      </dxf>
    </rfmt>
    <rfmt sheetId="2" sqref="AJ236" start="0" length="0">
      <dxf>
        <font>
          <b/>
          <sz val="11"/>
        </font>
        <alignment vertical="center" readingOrder="0"/>
      </dxf>
    </rfmt>
    <rfmt sheetId="2" sqref="AJ237" start="0" length="0">
      <dxf>
        <font>
          <b/>
          <sz val="11"/>
        </font>
        <alignment vertical="center" readingOrder="0"/>
      </dxf>
    </rfmt>
    <rfmt sheetId="2" sqref="AJ238" start="0" length="0">
      <dxf>
        <font>
          <b/>
          <sz val="11"/>
        </font>
        <alignment vertical="center" readingOrder="0"/>
      </dxf>
    </rfmt>
    <rfmt sheetId="2" sqref="AJ239" start="0" length="0">
      <dxf>
        <font>
          <b/>
          <sz val="11"/>
        </font>
        <alignment vertical="center" readingOrder="0"/>
      </dxf>
    </rfmt>
    <rfmt sheetId="2" sqref="AJ240" start="0" length="0">
      <dxf>
        <font>
          <b/>
          <sz val="11"/>
        </font>
        <alignment vertical="center" readingOrder="0"/>
      </dxf>
    </rfmt>
    <rfmt sheetId="2" sqref="AJ241" start="0" length="0">
      <dxf>
        <font>
          <b/>
          <sz val="11"/>
        </font>
        <alignment vertical="center" readingOrder="0"/>
      </dxf>
    </rfmt>
    <rfmt sheetId="2" sqref="AJ242" start="0" length="0">
      <dxf>
        <font>
          <b/>
          <sz val="11"/>
        </font>
        <alignment vertical="center" readingOrder="0"/>
      </dxf>
    </rfmt>
    <rfmt sheetId="2" sqref="AJ243" start="0" length="0">
      <dxf>
        <font>
          <b/>
          <sz val="11"/>
        </font>
        <alignment vertical="center" readingOrder="0"/>
      </dxf>
    </rfmt>
    <rfmt sheetId="2" sqref="AJ244" start="0" length="0">
      <dxf>
        <font>
          <b/>
          <sz val="11"/>
        </font>
        <alignment vertical="center" readingOrder="0"/>
      </dxf>
    </rfmt>
    <rfmt sheetId="2" sqref="AJ245" start="0" length="0">
      <dxf>
        <font>
          <b/>
          <sz val="11"/>
        </font>
        <alignment vertical="center" readingOrder="0"/>
      </dxf>
    </rfmt>
    <rfmt sheetId="2" sqref="AJ246" start="0" length="0">
      <dxf>
        <font>
          <b/>
          <sz val="11"/>
        </font>
        <alignment vertical="center" readingOrder="0"/>
      </dxf>
    </rfmt>
    <rfmt sheetId="2" sqref="AJ247" start="0" length="0">
      <dxf>
        <font>
          <b/>
          <sz val="11"/>
        </font>
        <alignment vertical="center" readingOrder="0"/>
      </dxf>
    </rfmt>
    <rfmt sheetId="2" sqref="AJ248" start="0" length="0">
      <dxf>
        <font>
          <b/>
          <sz val="11"/>
        </font>
        <alignment vertical="center" readingOrder="0"/>
      </dxf>
    </rfmt>
    <rfmt sheetId="2" sqref="AJ249" start="0" length="0">
      <dxf>
        <font>
          <b/>
          <sz val="11"/>
        </font>
        <alignment vertical="center" readingOrder="0"/>
      </dxf>
    </rfmt>
    <rfmt sheetId="2" sqref="AJ250" start="0" length="0">
      <dxf>
        <font>
          <b/>
          <sz val="11"/>
        </font>
        <alignment vertical="center" readingOrder="0"/>
      </dxf>
    </rfmt>
    <rfmt sheetId="2" sqref="AJ251" start="0" length="0">
      <dxf>
        <font>
          <b/>
          <sz val="11"/>
        </font>
        <alignment vertical="center" readingOrder="0"/>
      </dxf>
    </rfmt>
    <rfmt sheetId="2" sqref="AJ252" start="0" length="0">
      <dxf>
        <font>
          <b/>
          <sz val="11"/>
        </font>
        <alignment vertical="center" readingOrder="0"/>
      </dxf>
    </rfmt>
    <rfmt sheetId="2" sqref="AJ253" start="0" length="0">
      <dxf>
        <font>
          <b/>
          <sz val="11"/>
        </font>
        <alignment vertical="center" readingOrder="0"/>
      </dxf>
    </rfmt>
    <rfmt sheetId="2" sqref="AJ254" start="0" length="0">
      <dxf>
        <font>
          <b/>
          <sz val="11"/>
        </font>
        <alignment vertical="center" readingOrder="0"/>
      </dxf>
    </rfmt>
    <rfmt sheetId="2" sqref="AJ255" start="0" length="0">
      <dxf>
        <font>
          <b/>
          <sz val="11"/>
        </font>
        <alignment vertical="center" readingOrder="0"/>
      </dxf>
    </rfmt>
    <rfmt sheetId="2" sqref="AJ256" start="0" length="0">
      <dxf>
        <font>
          <b/>
          <sz val="11"/>
        </font>
        <alignment vertical="center" readingOrder="0"/>
      </dxf>
    </rfmt>
    <rfmt sheetId="2" sqref="AJ257" start="0" length="0">
      <dxf>
        <font>
          <b/>
          <sz val="11"/>
        </font>
        <alignment vertical="center" readingOrder="0"/>
      </dxf>
    </rfmt>
    <rfmt sheetId="2" sqref="AJ258" start="0" length="0">
      <dxf>
        <font>
          <b/>
          <sz val="11"/>
        </font>
        <alignment vertical="center" readingOrder="0"/>
      </dxf>
    </rfmt>
    <rfmt sheetId="2" sqref="AJ259" start="0" length="0">
      <dxf>
        <font>
          <b/>
          <sz val="11"/>
        </font>
        <alignment vertical="center" readingOrder="0"/>
      </dxf>
    </rfmt>
    <rfmt sheetId="2" sqref="AJ260" start="0" length="0">
      <dxf>
        <font>
          <b/>
          <sz val="11"/>
        </font>
        <alignment vertical="center" readingOrder="0"/>
      </dxf>
    </rfmt>
    <rfmt sheetId="2" sqref="AJ261" start="0" length="0">
      <dxf>
        <font>
          <b/>
          <sz val="11"/>
        </font>
        <alignment vertical="center" readingOrder="0"/>
      </dxf>
    </rfmt>
    <rfmt sheetId="2" sqref="AJ262" start="0" length="0">
      <dxf>
        <font>
          <b/>
          <sz val="11"/>
        </font>
        <alignment vertical="center" readingOrder="0"/>
      </dxf>
    </rfmt>
    <rfmt sheetId="2" sqref="AJ263" start="0" length="0">
      <dxf>
        <font>
          <b/>
          <sz val="11"/>
        </font>
        <alignment vertical="center" readingOrder="0"/>
      </dxf>
    </rfmt>
    <rfmt sheetId="2" sqref="AJ264" start="0" length="0">
      <dxf>
        <font>
          <b/>
          <sz val="11"/>
        </font>
        <alignment vertical="center" readingOrder="0"/>
      </dxf>
    </rfmt>
    <rfmt sheetId="2" sqref="AJ265" start="0" length="0">
      <dxf>
        <font>
          <b/>
          <sz val="11"/>
        </font>
        <alignment vertical="center" readingOrder="0"/>
      </dxf>
    </rfmt>
    <rfmt sheetId="2" sqref="AJ266" start="0" length="0">
      <dxf>
        <font>
          <b/>
          <sz val="11"/>
        </font>
        <alignment vertical="center" readingOrder="0"/>
      </dxf>
    </rfmt>
    <rfmt sheetId="2" sqref="AJ267" start="0" length="0">
      <dxf>
        <font>
          <b/>
          <sz val="11"/>
        </font>
        <alignment vertical="center" readingOrder="0"/>
      </dxf>
    </rfmt>
    <rfmt sheetId="2" sqref="AJ268" start="0" length="0">
      <dxf>
        <font>
          <b/>
          <sz val="11"/>
        </font>
        <alignment vertical="center" readingOrder="0"/>
      </dxf>
    </rfmt>
    <rfmt sheetId="2" sqref="AJ269" start="0" length="0">
      <dxf>
        <font>
          <b/>
          <sz val="11"/>
        </font>
        <alignment vertical="center" readingOrder="0"/>
      </dxf>
    </rfmt>
    <rfmt sheetId="2" sqref="AJ270" start="0" length="0">
      <dxf>
        <font>
          <b/>
          <sz val="11"/>
        </font>
        <alignment vertical="center" readingOrder="0"/>
      </dxf>
    </rfmt>
    <rfmt sheetId="2" sqref="AJ271" start="0" length="0">
      <dxf>
        <font>
          <b/>
          <sz val="11"/>
        </font>
        <alignment vertical="center" readingOrder="0"/>
      </dxf>
    </rfmt>
    <rfmt sheetId="2" sqref="AJ272" start="0" length="0">
      <dxf>
        <font>
          <b/>
          <sz val="11"/>
        </font>
        <alignment vertical="center" readingOrder="0"/>
      </dxf>
    </rfmt>
    <rfmt sheetId="2" sqref="AJ273" start="0" length="0">
      <dxf>
        <font>
          <b/>
          <sz val="11"/>
        </font>
        <alignment vertical="center" readingOrder="0"/>
      </dxf>
    </rfmt>
    <rfmt sheetId="2" sqref="AJ274" start="0" length="0">
      <dxf>
        <font>
          <b/>
          <sz val="11"/>
        </font>
        <alignment vertical="center" readingOrder="0"/>
      </dxf>
    </rfmt>
    <rfmt sheetId="2" sqref="AJ275" start="0" length="0">
      <dxf>
        <font>
          <b/>
          <sz val="11"/>
        </font>
        <alignment vertical="center" readingOrder="0"/>
      </dxf>
    </rfmt>
    <rfmt sheetId="2" sqref="AJ276" start="0" length="0">
      <dxf>
        <font>
          <b/>
          <sz val="11"/>
        </font>
        <alignment vertical="center" readingOrder="0"/>
      </dxf>
    </rfmt>
    <rfmt sheetId="2" sqref="AJ277" start="0" length="0">
      <dxf>
        <font>
          <b/>
          <sz val="11"/>
        </font>
        <alignment vertical="center" readingOrder="0"/>
      </dxf>
    </rfmt>
    <rfmt sheetId="2" sqref="AJ278" start="0" length="0">
      <dxf>
        <font>
          <b/>
          <sz val="11"/>
        </font>
        <alignment vertical="center" readingOrder="0"/>
      </dxf>
    </rfmt>
    <rfmt sheetId="2" sqref="AJ279" start="0" length="0">
      <dxf>
        <font>
          <b/>
          <sz val="11"/>
        </font>
        <alignment vertical="center" readingOrder="0"/>
      </dxf>
    </rfmt>
    <rfmt sheetId="2" sqref="AJ280" start="0" length="0">
      <dxf>
        <font>
          <b/>
          <sz val="11"/>
        </font>
        <alignment vertical="center" readingOrder="0"/>
      </dxf>
    </rfmt>
    <rfmt sheetId="2" sqref="AJ281" start="0" length="0">
      <dxf>
        <font>
          <b/>
          <sz val="11"/>
        </font>
        <alignment vertical="center" readingOrder="0"/>
      </dxf>
    </rfmt>
    <rfmt sheetId="2" sqref="AJ282" start="0" length="0">
      <dxf>
        <font>
          <b/>
          <sz val="11"/>
        </font>
        <alignment vertical="center" readingOrder="0"/>
      </dxf>
    </rfmt>
    <rfmt sheetId="2" sqref="AJ283" start="0" length="0">
      <dxf>
        <font>
          <b/>
          <sz val="11"/>
        </font>
        <alignment vertical="center" readingOrder="0"/>
      </dxf>
    </rfmt>
    <rfmt sheetId="2" sqref="AJ284" start="0" length="0">
      <dxf>
        <font>
          <b/>
          <sz val="11"/>
        </font>
        <alignment vertical="center" readingOrder="0"/>
      </dxf>
    </rfmt>
    <rfmt sheetId="2" sqref="AJ285" start="0" length="0">
      <dxf>
        <font>
          <b/>
          <sz val="11"/>
        </font>
        <alignment vertical="center" readingOrder="0"/>
      </dxf>
    </rfmt>
    <rfmt sheetId="2" sqref="AJ286" start="0" length="0">
      <dxf>
        <font>
          <b/>
          <sz val="11"/>
        </font>
        <alignment vertical="center" readingOrder="0"/>
      </dxf>
    </rfmt>
    <rfmt sheetId="2" sqref="AJ287" start="0" length="0">
      <dxf>
        <font>
          <b/>
          <sz val="11"/>
        </font>
        <alignment vertical="center" readingOrder="0"/>
      </dxf>
    </rfmt>
    <rfmt sheetId="2" sqref="AJ288" start="0" length="0">
      <dxf>
        <font>
          <b/>
          <sz val="11"/>
        </font>
        <alignment vertical="center" readingOrder="0"/>
      </dxf>
    </rfmt>
    <rfmt sheetId="2" sqref="AJ289" start="0" length="0">
      <dxf>
        <font>
          <b/>
          <sz val="11"/>
        </font>
        <alignment vertical="center" readingOrder="0"/>
      </dxf>
    </rfmt>
    <rfmt sheetId="2" sqref="AJ290" start="0" length="0">
      <dxf>
        <font>
          <b/>
          <sz val="11"/>
        </font>
        <alignment vertical="center" readingOrder="0"/>
      </dxf>
    </rfmt>
    <rfmt sheetId="2" sqref="AJ291" start="0" length="0">
      <dxf>
        <font>
          <b/>
          <sz val="11"/>
        </font>
        <alignment vertical="center" readingOrder="0"/>
      </dxf>
    </rfmt>
    <rfmt sheetId="2" sqref="AJ292" start="0" length="0">
      <dxf>
        <font>
          <b/>
          <sz val="11"/>
        </font>
        <alignment vertical="center" readingOrder="0"/>
      </dxf>
    </rfmt>
    <rfmt sheetId="2" sqref="AJ293" start="0" length="0">
      <dxf>
        <font>
          <b/>
          <sz val="11"/>
        </font>
        <alignment vertical="center" readingOrder="0"/>
      </dxf>
    </rfmt>
    <rfmt sheetId="2" sqref="AJ294" start="0" length="0">
      <dxf>
        <font>
          <b/>
          <sz val="11"/>
        </font>
        <alignment vertical="center" readingOrder="0"/>
      </dxf>
    </rfmt>
    <rfmt sheetId="2" sqref="AJ295" start="0" length="0">
      <dxf>
        <font>
          <b/>
          <sz val="11"/>
        </font>
        <alignment vertical="center" readingOrder="0"/>
      </dxf>
    </rfmt>
    <rfmt sheetId="2" sqref="AJ296" start="0" length="0">
      <dxf>
        <font>
          <b/>
          <sz val="11"/>
        </font>
        <alignment vertical="center" readingOrder="0"/>
      </dxf>
    </rfmt>
    <rfmt sheetId="2" sqref="AJ297" start="0" length="0">
      <dxf>
        <font>
          <b/>
          <sz val="11"/>
        </font>
        <alignment vertical="center" readingOrder="0"/>
      </dxf>
    </rfmt>
    <rfmt sheetId="2" sqref="AJ298" start="0" length="0">
      <dxf>
        <font>
          <b/>
          <sz val="11"/>
        </font>
        <alignment vertical="center" readingOrder="0"/>
      </dxf>
    </rfmt>
    <rfmt sheetId="2" sqref="AJ299" start="0" length="0">
      <dxf>
        <font>
          <b/>
          <sz val="11"/>
        </font>
        <alignment vertical="center" readingOrder="0"/>
      </dxf>
    </rfmt>
    <rfmt sheetId="2" sqref="AJ300" start="0" length="0">
      <dxf>
        <font>
          <b/>
          <sz val="11"/>
        </font>
        <alignment vertical="center" readingOrder="0"/>
      </dxf>
    </rfmt>
    <rfmt sheetId="2" sqref="AJ301" start="0" length="0">
      <dxf>
        <font>
          <b/>
          <sz val="11"/>
        </font>
        <alignment vertical="center" readingOrder="0"/>
      </dxf>
    </rfmt>
    <rfmt sheetId="2" sqref="AJ302" start="0" length="0">
      <dxf>
        <font>
          <b/>
          <sz val="11"/>
        </font>
        <alignment vertical="center" readingOrder="0"/>
      </dxf>
    </rfmt>
    <rfmt sheetId="2" sqref="AJ303" start="0" length="0">
      <dxf>
        <font>
          <b/>
          <sz val="11"/>
        </font>
        <alignment vertical="center" readingOrder="0"/>
      </dxf>
    </rfmt>
    <rfmt sheetId="2" sqref="AJ304" start="0" length="0">
      <dxf>
        <font>
          <b/>
          <sz val="11"/>
        </font>
        <alignment vertical="center" readingOrder="0"/>
      </dxf>
    </rfmt>
    <rfmt sheetId="2" sqref="AJ305" start="0" length="0">
      <dxf>
        <font>
          <b/>
          <sz val="11"/>
        </font>
        <alignment vertical="center" readingOrder="0"/>
      </dxf>
    </rfmt>
    <rfmt sheetId="2" sqref="AJ306" start="0" length="0">
      <dxf>
        <font>
          <b/>
          <sz val="11"/>
        </font>
        <alignment vertical="center" readingOrder="0"/>
      </dxf>
    </rfmt>
    <rfmt sheetId="2" sqref="AJ307" start="0" length="0">
      <dxf>
        <font>
          <b/>
          <sz val="11"/>
        </font>
        <alignment vertical="center" readingOrder="0"/>
      </dxf>
    </rfmt>
    <rfmt sheetId="2" sqref="AJ308" start="0" length="0">
      <dxf>
        <font>
          <b/>
          <sz val="11"/>
        </font>
        <alignment vertical="center" readingOrder="0"/>
      </dxf>
    </rfmt>
    <rfmt sheetId="2" sqref="AJ309" start="0" length="0">
      <dxf>
        <font>
          <b/>
          <sz val="11"/>
        </font>
        <alignment vertical="center" readingOrder="0"/>
      </dxf>
    </rfmt>
    <rfmt sheetId="2" sqref="AJ310" start="0" length="0">
      <dxf>
        <font>
          <b/>
          <sz val="11"/>
        </font>
        <alignment vertical="center" readingOrder="0"/>
      </dxf>
    </rfmt>
    <rfmt sheetId="2" sqref="AJ311" start="0" length="0">
      <dxf>
        <font>
          <b/>
          <sz val="11"/>
        </font>
        <alignment vertical="center" readingOrder="0"/>
      </dxf>
    </rfmt>
    <rfmt sheetId="2" sqref="AJ312" start="0" length="0">
      <dxf>
        <font>
          <b/>
          <sz val="11"/>
        </font>
        <alignment vertical="center" readingOrder="0"/>
      </dxf>
    </rfmt>
    <rfmt sheetId="2" sqref="AJ313" start="0" length="0">
      <dxf>
        <font>
          <b/>
          <sz val="11"/>
        </font>
        <alignment vertical="center" readingOrder="0"/>
      </dxf>
    </rfmt>
    <rfmt sheetId="2" sqref="AJ314" start="0" length="0">
      <dxf>
        <font>
          <b/>
          <sz val="11"/>
        </font>
        <alignment vertical="center" readingOrder="0"/>
      </dxf>
    </rfmt>
    <rfmt sheetId="2" sqref="AJ315" start="0" length="0">
      <dxf>
        <font>
          <b/>
          <sz val="11"/>
        </font>
        <alignment vertical="center" readingOrder="0"/>
      </dxf>
    </rfmt>
    <rfmt sheetId="2" sqref="AJ316" start="0" length="0">
      <dxf>
        <font>
          <b/>
          <sz val="11"/>
        </font>
        <alignment vertical="center" readingOrder="0"/>
      </dxf>
    </rfmt>
    <rfmt sheetId="2" sqref="AJ317" start="0" length="0">
      <dxf>
        <font>
          <b/>
          <sz val="11"/>
        </font>
        <alignment vertical="center" readingOrder="0"/>
      </dxf>
    </rfmt>
    <rfmt sheetId="2" sqref="AJ318" start="0" length="0">
      <dxf>
        <font>
          <b/>
          <sz val="11"/>
        </font>
        <alignment vertical="center" readingOrder="0"/>
      </dxf>
    </rfmt>
    <rfmt sheetId="2" sqref="AJ319" start="0" length="0">
      <dxf>
        <font>
          <b/>
          <sz val="11"/>
        </font>
        <alignment vertical="center" readingOrder="0"/>
      </dxf>
    </rfmt>
    <rfmt sheetId="2" sqref="AJ320" start="0" length="0">
      <dxf>
        <font>
          <b/>
          <sz val="11"/>
        </font>
        <alignment vertical="center" readingOrder="0"/>
      </dxf>
    </rfmt>
    <rfmt sheetId="2" sqref="AJ321" start="0" length="0">
      <dxf>
        <font>
          <b/>
          <sz val="11"/>
        </font>
        <alignment vertical="center" readingOrder="0"/>
      </dxf>
    </rfmt>
    <rfmt sheetId="2" sqref="AJ322" start="0" length="0">
      <dxf>
        <font>
          <b/>
          <sz val="11"/>
        </font>
        <alignment vertical="center" readingOrder="0"/>
      </dxf>
    </rfmt>
    <rfmt sheetId="2" sqref="AJ323" start="0" length="0">
      <dxf>
        <font>
          <b/>
          <sz val="11"/>
        </font>
        <alignment vertical="center" readingOrder="0"/>
      </dxf>
    </rfmt>
    <rfmt sheetId="2" sqref="AJ324" start="0" length="0">
      <dxf>
        <font>
          <b/>
          <sz val="11"/>
        </font>
        <alignment vertical="center" readingOrder="0"/>
      </dxf>
    </rfmt>
    <rfmt sheetId="2" sqref="AJ325" start="0" length="0">
      <dxf>
        <font>
          <b/>
          <sz val="11"/>
        </font>
        <alignment vertical="center" readingOrder="0"/>
      </dxf>
    </rfmt>
    <rfmt sheetId="2" sqref="AJ326" start="0" length="0">
      <dxf>
        <font>
          <b/>
          <sz val="11"/>
        </font>
        <alignment vertical="center" readingOrder="0"/>
      </dxf>
    </rfmt>
    <rfmt sheetId="2" sqref="AJ327" start="0" length="0">
      <dxf>
        <font>
          <b/>
          <sz val="11"/>
        </font>
        <alignment vertical="center" readingOrder="0"/>
      </dxf>
    </rfmt>
    <rfmt sheetId="2" sqref="AJ328" start="0" length="0">
      <dxf>
        <font>
          <b/>
          <sz val="11"/>
        </font>
        <alignment vertical="center" readingOrder="0"/>
      </dxf>
    </rfmt>
    <rfmt sheetId="2" sqref="AJ329" start="0" length="0">
      <dxf>
        <font>
          <b/>
          <sz val="11"/>
        </font>
        <alignment vertical="center" readingOrder="0"/>
      </dxf>
    </rfmt>
    <rfmt sheetId="2" sqref="AJ330" start="0" length="0">
      <dxf>
        <font>
          <b/>
          <sz val="11"/>
        </font>
        <alignment vertical="center" readingOrder="0"/>
      </dxf>
    </rfmt>
    <rfmt sheetId="2" sqref="AJ331" start="0" length="0">
      <dxf>
        <font>
          <b/>
          <sz val="11"/>
        </font>
        <alignment vertical="center" readingOrder="0"/>
      </dxf>
    </rfmt>
    <rfmt sheetId="2" sqref="AJ332" start="0" length="0">
      <dxf>
        <font>
          <b/>
          <sz val="11"/>
        </font>
        <alignment vertical="center" readingOrder="0"/>
      </dxf>
    </rfmt>
    <rfmt sheetId="2" sqref="AJ333" start="0" length="0">
      <dxf>
        <font>
          <b/>
          <sz val="11"/>
        </font>
        <alignment vertical="center" readingOrder="0"/>
      </dxf>
    </rfmt>
    <rfmt sheetId="2" sqref="AJ334" start="0" length="0">
      <dxf>
        <font>
          <b/>
          <sz val="11"/>
        </font>
        <alignment vertical="center" readingOrder="0"/>
      </dxf>
    </rfmt>
    <rfmt sheetId="2" sqref="AJ335" start="0" length="0">
      <dxf>
        <font>
          <b/>
          <sz val="11"/>
        </font>
        <alignment vertical="center" readingOrder="0"/>
      </dxf>
    </rfmt>
    <rfmt sheetId="2" sqref="AJ336" start="0" length="0">
      <dxf>
        <font>
          <b/>
          <sz val="11"/>
        </font>
        <alignment vertical="center" readingOrder="0"/>
      </dxf>
    </rfmt>
    <rfmt sheetId="2" sqref="AJ337" start="0" length="0">
      <dxf>
        <font>
          <b/>
          <sz val="11"/>
        </font>
        <alignment vertical="center" readingOrder="0"/>
      </dxf>
    </rfmt>
    <rfmt sheetId="2" sqref="AJ338" start="0" length="0">
      <dxf>
        <font>
          <b/>
          <sz val="11"/>
        </font>
        <alignment vertical="center" readingOrder="0"/>
      </dxf>
    </rfmt>
    <rfmt sheetId="2" sqref="AJ339" start="0" length="0">
      <dxf>
        <font>
          <b/>
          <sz val="11"/>
        </font>
        <alignment vertical="center" readingOrder="0"/>
      </dxf>
    </rfmt>
    <rfmt sheetId="2" sqref="AJ340" start="0" length="0">
      <dxf>
        <font>
          <b/>
          <sz val="11"/>
        </font>
        <alignment vertical="center" readingOrder="0"/>
      </dxf>
    </rfmt>
    <rfmt sheetId="2" sqref="AJ341" start="0" length="0">
      <dxf>
        <font>
          <b/>
          <sz val="11"/>
        </font>
        <alignment vertical="center" readingOrder="0"/>
      </dxf>
    </rfmt>
    <rfmt sheetId="2" sqref="AJ342" start="0" length="0">
      <dxf>
        <font>
          <b/>
          <sz val="11"/>
        </font>
        <alignment vertical="center" readingOrder="0"/>
      </dxf>
    </rfmt>
    <rfmt sheetId="2" sqref="AJ343" start="0" length="0">
      <dxf>
        <font>
          <b/>
          <sz val="11"/>
        </font>
        <alignment vertical="center" readingOrder="0"/>
      </dxf>
    </rfmt>
    <rfmt sheetId="2" sqref="AJ344" start="0" length="0">
      <dxf>
        <font>
          <b/>
          <sz val="11"/>
        </font>
        <alignment vertical="center" readingOrder="0"/>
      </dxf>
    </rfmt>
    <rfmt sheetId="2" sqref="AJ345" start="0" length="0">
      <dxf>
        <font>
          <b/>
          <sz val="11"/>
        </font>
        <alignment vertical="center" readingOrder="0"/>
      </dxf>
    </rfmt>
    <rfmt sheetId="2" sqref="AJ346" start="0" length="0">
      <dxf>
        <font>
          <b/>
          <sz val="11"/>
        </font>
        <alignment vertical="center" readingOrder="0"/>
      </dxf>
    </rfmt>
    <rfmt sheetId="2" sqref="AJ347" start="0" length="0">
      <dxf>
        <font>
          <b/>
          <sz val="11"/>
        </font>
        <alignment vertical="center" readingOrder="0"/>
      </dxf>
    </rfmt>
    <rfmt sheetId="2" sqref="AJ348" start="0" length="0">
      <dxf>
        <font>
          <b/>
          <sz val="11"/>
        </font>
        <alignment vertical="center" readingOrder="0"/>
      </dxf>
    </rfmt>
    <rfmt sheetId="2" sqref="AJ349" start="0" length="0">
      <dxf>
        <font>
          <b/>
          <sz val="11"/>
        </font>
        <alignment vertical="center" readingOrder="0"/>
      </dxf>
    </rfmt>
    <rfmt sheetId="2" sqref="AJ350" start="0" length="0">
      <dxf>
        <font>
          <b/>
          <sz val="11"/>
        </font>
        <alignment vertical="center" readingOrder="0"/>
      </dxf>
    </rfmt>
    <rfmt sheetId="2" sqref="AJ351" start="0" length="0">
      <dxf>
        <font>
          <b/>
          <sz val="11"/>
        </font>
        <alignment vertical="center" readingOrder="0"/>
      </dxf>
    </rfmt>
    <rfmt sheetId="2" sqref="AJ352" start="0" length="0">
      <dxf>
        <font>
          <b/>
          <sz val="11"/>
        </font>
        <alignment vertical="center" readingOrder="0"/>
      </dxf>
    </rfmt>
    <rfmt sheetId="2" sqref="AJ353" start="0" length="0">
      <dxf>
        <font>
          <b/>
          <sz val="11"/>
        </font>
        <alignment vertical="center" readingOrder="0"/>
      </dxf>
    </rfmt>
    <rfmt sheetId="2" sqref="AJ354" start="0" length="0">
      <dxf>
        <font>
          <b/>
          <sz val="11"/>
        </font>
        <alignment vertical="center" readingOrder="0"/>
      </dxf>
    </rfmt>
    <rfmt sheetId="2" sqref="AJ355" start="0" length="0">
      <dxf>
        <font>
          <b/>
          <sz val="11"/>
        </font>
        <alignment vertical="center" readingOrder="0"/>
      </dxf>
    </rfmt>
    <rfmt sheetId="2" sqref="AJ356" start="0" length="0">
      <dxf>
        <font>
          <b/>
          <sz val="11"/>
        </font>
        <alignment vertical="center" readingOrder="0"/>
      </dxf>
    </rfmt>
    <rfmt sheetId="2" sqref="AJ357" start="0" length="0">
      <dxf>
        <font>
          <b/>
          <sz val="11"/>
        </font>
        <alignment vertical="center" readingOrder="0"/>
      </dxf>
    </rfmt>
    <rfmt sheetId="2" sqref="AJ358" start="0" length="0">
      <dxf>
        <font>
          <b/>
          <sz val="11"/>
        </font>
        <alignment vertical="center" readingOrder="0"/>
      </dxf>
    </rfmt>
    <rfmt sheetId="2" sqref="AJ359" start="0" length="0">
      <dxf>
        <font>
          <b/>
          <sz val="11"/>
        </font>
        <alignment vertical="center" readingOrder="0"/>
      </dxf>
    </rfmt>
    <rfmt sheetId="2" sqref="AJ360" start="0" length="0">
      <dxf>
        <font>
          <b/>
          <sz val="11"/>
        </font>
        <alignment vertical="center" readingOrder="0"/>
      </dxf>
    </rfmt>
    <rfmt sheetId="2" sqref="AJ361" start="0" length="0">
      <dxf>
        <font>
          <b/>
          <sz val="11"/>
        </font>
        <alignment vertical="center" readingOrder="0"/>
      </dxf>
    </rfmt>
    <rfmt sheetId="2" sqref="AJ362" start="0" length="0">
      <dxf>
        <font>
          <b/>
          <sz val="11"/>
        </font>
        <alignment vertical="center" readingOrder="0"/>
      </dxf>
    </rfmt>
    <rfmt sheetId="2" sqref="AJ363" start="0" length="0">
      <dxf>
        <font>
          <b/>
          <sz val="11"/>
        </font>
        <alignment vertical="center" readingOrder="0"/>
      </dxf>
    </rfmt>
    <rfmt sheetId="2" sqref="AJ364" start="0" length="0">
      <dxf>
        <font>
          <b/>
          <sz val="11"/>
        </font>
        <alignment vertical="center" readingOrder="0"/>
      </dxf>
    </rfmt>
    <rfmt sheetId="2" sqref="AJ365" start="0" length="0">
      <dxf>
        <font>
          <b/>
          <sz val="11"/>
        </font>
        <alignment vertical="center" readingOrder="0"/>
      </dxf>
    </rfmt>
    <rfmt sheetId="2" sqref="AJ366" start="0" length="0">
      <dxf>
        <font>
          <b/>
          <sz val="11"/>
        </font>
        <alignment vertical="center" readingOrder="0"/>
      </dxf>
    </rfmt>
    <rfmt sheetId="2" sqref="AJ367" start="0" length="0">
      <dxf>
        <font>
          <b/>
          <sz val="11"/>
        </font>
        <alignment vertical="center" readingOrder="0"/>
      </dxf>
    </rfmt>
    <rfmt sheetId="2" sqref="AJ368" start="0" length="0">
      <dxf>
        <font>
          <b/>
          <sz val="11"/>
        </font>
        <alignment vertical="center" readingOrder="0"/>
      </dxf>
    </rfmt>
    <rfmt sheetId="2" sqref="AJ369" start="0" length="0">
      <dxf>
        <font>
          <b/>
          <sz val="11"/>
        </font>
        <alignment vertical="center" readingOrder="0"/>
      </dxf>
    </rfmt>
    <rfmt sheetId="2" sqref="AJ370" start="0" length="0">
      <dxf>
        <font>
          <b/>
          <sz val="11"/>
        </font>
        <alignment vertical="center" readingOrder="0"/>
      </dxf>
    </rfmt>
    <rfmt sheetId="2" sqref="AJ371" start="0" length="0">
      <dxf>
        <font>
          <b/>
          <sz val="11"/>
        </font>
        <alignment vertical="center" readingOrder="0"/>
      </dxf>
    </rfmt>
    <rfmt sheetId="2" sqref="AJ372" start="0" length="0">
      <dxf>
        <font>
          <b/>
          <sz val="11"/>
        </font>
        <alignment vertical="center" readingOrder="0"/>
      </dxf>
    </rfmt>
    <rfmt sheetId="2" sqref="AJ373" start="0" length="0">
      <dxf>
        <font>
          <b/>
          <sz val="11"/>
        </font>
        <alignment vertical="center" readingOrder="0"/>
      </dxf>
    </rfmt>
    <rfmt sheetId="2" sqref="AJ374" start="0" length="0">
      <dxf>
        <font>
          <b/>
          <sz val="11"/>
        </font>
        <alignment vertical="center" readingOrder="0"/>
      </dxf>
    </rfmt>
    <rfmt sheetId="2" sqref="AJ375" start="0" length="0">
      <dxf>
        <font>
          <b/>
          <sz val="11"/>
        </font>
        <alignment vertical="center" readingOrder="0"/>
      </dxf>
    </rfmt>
    <rfmt sheetId="2" sqref="AJ376" start="0" length="0">
      <dxf>
        <font>
          <b/>
          <sz val="11"/>
        </font>
        <alignment vertical="center" readingOrder="0"/>
      </dxf>
    </rfmt>
    <rfmt sheetId="2" sqref="AJ377" start="0" length="0">
      <dxf>
        <font>
          <b/>
          <sz val="11"/>
        </font>
        <alignment vertical="center" readingOrder="0"/>
      </dxf>
    </rfmt>
    <rfmt sheetId="2" sqref="AJ378" start="0" length="0">
      <dxf>
        <font>
          <b/>
          <sz val="11"/>
        </font>
        <alignment vertical="center" readingOrder="0"/>
      </dxf>
    </rfmt>
    <rfmt sheetId="2" sqref="AJ379" start="0" length="0">
      <dxf>
        <font>
          <b/>
          <sz val="11"/>
        </font>
        <alignment vertical="center" readingOrder="0"/>
      </dxf>
    </rfmt>
    <rfmt sheetId="2" sqref="AJ380" start="0" length="0">
      <dxf>
        <font>
          <b/>
          <sz val="11"/>
        </font>
        <alignment vertical="center" readingOrder="0"/>
      </dxf>
    </rfmt>
    <rfmt sheetId="2" sqref="AJ381" start="0" length="0">
      <dxf>
        <font>
          <b/>
          <sz val="11"/>
        </font>
        <alignment vertical="center" readingOrder="0"/>
      </dxf>
    </rfmt>
    <rfmt sheetId="2" sqref="AJ382" start="0" length="0">
      <dxf>
        <font>
          <b/>
          <sz val="11"/>
        </font>
        <alignment vertical="center" readingOrder="0"/>
      </dxf>
    </rfmt>
    <rfmt sheetId="2" sqref="AJ383" start="0" length="0">
      <dxf>
        <font>
          <b/>
          <sz val="11"/>
        </font>
        <alignment vertical="center" readingOrder="0"/>
      </dxf>
    </rfmt>
    <rfmt sheetId="2" sqref="AJ384" start="0" length="0">
      <dxf>
        <font>
          <b/>
          <sz val="11"/>
        </font>
        <alignment vertical="center" readingOrder="0"/>
      </dxf>
    </rfmt>
    <rfmt sheetId="2" sqref="AJ385" start="0" length="0">
      <dxf>
        <font>
          <b/>
          <sz val="11"/>
        </font>
        <alignment vertical="center" readingOrder="0"/>
      </dxf>
    </rfmt>
    <rfmt sheetId="2" sqref="AJ386" start="0" length="0">
      <dxf>
        <font>
          <b/>
          <sz val="11"/>
        </font>
        <alignment vertical="center" readingOrder="0"/>
      </dxf>
    </rfmt>
    <rfmt sheetId="2" sqref="AJ387" start="0" length="0">
      <dxf>
        <font>
          <b/>
          <sz val="11"/>
        </font>
        <alignment vertical="center" readingOrder="0"/>
      </dxf>
    </rfmt>
    <rfmt sheetId="2" sqref="AJ388" start="0" length="0">
      <dxf>
        <font>
          <b/>
          <sz val="11"/>
        </font>
        <alignment vertical="center" readingOrder="0"/>
      </dxf>
    </rfmt>
    <rfmt sheetId="2" sqref="AJ389" start="0" length="0">
      <dxf>
        <font>
          <b/>
          <sz val="11"/>
        </font>
        <alignment vertical="center" readingOrder="0"/>
      </dxf>
    </rfmt>
    <rfmt sheetId="2" sqref="AJ390" start="0" length="0">
      <dxf>
        <font>
          <b/>
          <sz val="11"/>
        </font>
        <alignment vertical="center" readingOrder="0"/>
      </dxf>
    </rfmt>
    <rfmt sheetId="2" sqref="AJ391" start="0" length="0">
      <dxf>
        <font>
          <b/>
          <sz val="11"/>
        </font>
        <alignment vertical="center" readingOrder="0"/>
      </dxf>
    </rfmt>
    <rfmt sheetId="2" sqref="AJ392" start="0" length="0">
      <dxf>
        <font>
          <b/>
          <sz val="11"/>
        </font>
        <alignment vertical="center" readingOrder="0"/>
      </dxf>
    </rfmt>
    <rfmt sheetId="2" sqref="AJ393" start="0" length="0">
      <dxf>
        <font>
          <b/>
          <sz val="11"/>
        </font>
        <alignment vertical="center" readingOrder="0"/>
      </dxf>
    </rfmt>
    <rfmt sheetId="2" sqref="AJ394" start="0" length="0">
      <dxf>
        <font>
          <b/>
          <sz val="11"/>
        </font>
        <alignment vertical="center" readingOrder="0"/>
      </dxf>
    </rfmt>
    <rfmt sheetId="2" sqref="AJ395" start="0" length="0">
      <dxf>
        <font>
          <b/>
          <sz val="11"/>
        </font>
        <alignment vertical="center" readingOrder="0"/>
      </dxf>
    </rfmt>
    <rfmt sheetId="2" sqref="AJ396" start="0" length="0">
      <dxf>
        <font>
          <b/>
          <sz val="11"/>
        </font>
        <alignment vertical="center" readingOrder="0"/>
      </dxf>
    </rfmt>
    <rfmt sheetId="2" sqref="AJ397" start="0" length="0">
      <dxf>
        <font>
          <b/>
          <sz val="11"/>
        </font>
        <alignment vertical="center" readingOrder="0"/>
      </dxf>
    </rfmt>
    <rfmt sheetId="2" sqref="AJ398" start="0" length="0">
      <dxf>
        <font>
          <b/>
          <sz val="11"/>
        </font>
        <alignment vertical="center" readingOrder="0"/>
      </dxf>
    </rfmt>
    <rfmt sheetId="2" sqref="AJ399" start="0" length="0">
      <dxf>
        <font>
          <b/>
          <sz val="11"/>
        </font>
        <alignment vertical="center" readingOrder="0"/>
      </dxf>
    </rfmt>
    <rfmt sheetId="2" sqref="AJ400" start="0" length="0">
      <dxf>
        <font>
          <b/>
          <sz val="11"/>
        </font>
        <alignment vertical="center" readingOrder="0"/>
      </dxf>
    </rfmt>
    <rfmt sheetId="2" sqref="AJ401" start="0" length="0">
      <dxf>
        <font>
          <b/>
          <sz val="11"/>
        </font>
        <alignment vertical="center" readingOrder="0"/>
      </dxf>
    </rfmt>
    <rfmt sheetId="2" sqref="AJ402" start="0" length="0">
      <dxf>
        <font>
          <b/>
          <sz val="11"/>
        </font>
        <alignment vertical="center" readingOrder="0"/>
      </dxf>
    </rfmt>
    <rfmt sheetId="2" sqref="AJ403" start="0" length="0">
      <dxf>
        <font>
          <b/>
          <sz val="11"/>
        </font>
        <alignment vertical="center" readingOrder="0"/>
      </dxf>
    </rfmt>
    <rfmt sheetId="2" sqref="AJ404" start="0" length="0">
      <dxf>
        <font>
          <b/>
          <sz val="11"/>
        </font>
        <alignment vertical="center" readingOrder="0"/>
      </dxf>
    </rfmt>
    <rfmt sheetId="2" sqref="AJ405" start="0" length="0">
      <dxf>
        <font>
          <b/>
          <sz val="11"/>
        </font>
        <alignment vertical="center" readingOrder="0"/>
      </dxf>
    </rfmt>
    <rfmt sheetId="2" sqref="AJ406" start="0" length="0">
      <dxf>
        <font>
          <b/>
          <sz val="11"/>
        </font>
        <alignment vertical="center" readingOrder="0"/>
      </dxf>
    </rfmt>
    <rfmt sheetId="2" sqref="AJ407" start="0" length="0">
      <dxf>
        <font>
          <b/>
          <sz val="11"/>
        </font>
        <alignment vertical="center" readingOrder="0"/>
      </dxf>
    </rfmt>
    <rfmt sheetId="2" sqref="AJ408" start="0" length="0">
      <dxf>
        <font>
          <b/>
          <sz val="11"/>
        </font>
        <alignment vertical="center" readingOrder="0"/>
      </dxf>
    </rfmt>
    <rfmt sheetId="2" sqref="AJ409" start="0" length="0">
      <dxf>
        <font>
          <b/>
          <sz val="11"/>
        </font>
        <alignment vertical="center" readingOrder="0"/>
      </dxf>
    </rfmt>
    <rfmt sheetId="2" sqref="AJ410" start="0" length="0">
      <dxf>
        <font>
          <b/>
          <sz val="11"/>
        </font>
        <alignment vertical="center" readingOrder="0"/>
      </dxf>
    </rfmt>
    <rfmt sheetId="2" sqref="AJ411" start="0" length="0">
      <dxf>
        <font>
          <b/>
          <sz val="11"/>
        </font>
        <alignment vertical="center" readingOrder="0"/>
      </dxf>
    </rfmt>
    <rfmt sheetId="2" sqref="AJ412" start="0" length="0">
      <dxf>
        <font>
          <b/>
          <sz val="11"/>
        </font>
        <alignment vertical="center" readingOrder="0"/>
      </dxf>
    </rfmt>
    <rfmt sheetId="2" sqref="AJ413" start="0" length="0">
      <dxf>
        <font>
          <b/>
          <sz val="11"/>
        </font>
        <alignment vertical="center" readingOrder="0"/>
      </dxf>
    </rfmt>
    <rfmt sheetId="2" sqref="AJ414" start="0" length="0">
      <dxf>
        <font>
          <b/>
          <sz val="11"/>
        </font>
        <alignment vertical="center" readingOrder="0"/>
      </dxf>
    </rfmt>
    <rfmt sheetId="2" sqref="AJ415" start="0" length="0">
      <dxf>
        <font>
          <b/>
          <sz val="11"/>
        </font>
        <alignment vertical="center" readingOrder="0"/>
      </dxf>
    </rfmt>
    <rfmt sheetId="2" sqref="AJ416" start="0" length="0">
      <dxf>
        <font>
          <b/>
          <sz val="11"/>
        </font>
        <alignment vertical="center" readingOrder="0"/>
      </dxf>
    </rfmt>
    <rfmt sheetId="2" sqref="AJ417" start="0" length="0">
      <dxf>
        <font>
          <b/>
          <sz val="11"/>
        </font>
        <alignment vertical="center" readingOrder="0"/>
      </dxf>
    </rfmt>
    <rfmt sheetId="2" sqref="AJ418" start="0" length="0">
      <dxf>
        <font>
          <b/>
          <sz val="11"/>
        </font>
        <fill>
          <patternFill patternType="solid">
            <bgColor theme="0"/>
          </patternFill>
        </fill>
        <alignment vertical="center" readingOrder="0"/>
      </dxf>
    </rfmt>
    <rfmt sheetId="2" sqref="AJ419" start="0" length="0">
      <dxf>
        <font>
          <b/>
          <sz val="11"/>
        </font>
        <alignment vertical="center" readingOrder="0"/>
      </dxf>
    </rfmt>
    <rfmt sheetId="2" sqref="AJ420" start="0" length="0">
      <dxf>
        <font>
          <b/>
          <sz val="11"/>
        </font>
        <alignment vertical="center" readingOrder="0"/>
      </dxf>
    </rfmt>
    <rfmt sheetId="2" sqref="AJ421" start="0" length="0">
      <dxf>
        <font>
          <b/>
          <sz val="11"/>
        </font>
        <alignment vertical="center" readingOrder="0"/>
      </dxf>
    </rfmt>
    <rfmt sheetId="2" sqref="AJ422" start="0" length="0">
      <dxf>
        <font>
          <b/>
          <sz val="11"/>
        </font>
        <alignment vertical="center" readingOrder="0"/>
      </dxf>
    </rfmt>
    <rfmt sheetId="2" sqref="AJ423" start="0" length="0">
      <dxf>
        <font>
          <b/>
          <sz val="11"/>
        </font>
        <alignment vertical="center" readingOrder="0"/>
      </dxf>
    </rfmt>
    <rfmt sheetId="2" sqref="AJ424" start="0" length="0">
      <dxf>
        <font>
          <b/>
          <sz val="11"/>
        </font>
        <alignment vertical="center" readingOrder="0"/>
      </dxf>
    </rfmt>
    <rfmt sheetId="2" sqref="AJ425" start="0" length="0">
      <dxf>
        <font>
          <b/>
          <sz val="11"/>
        </font>
        <alignment vertical="center" readingOrder="0"/>
      </dxf>
    </rfmt>
    <rfmt sheetId="2" sqref="AJ426" start="0" length="0">
      <dxf>
        <font>
          <b/>
          <sz val="11"/>
        </font>
        <alignment vertical="center" readingOrder="0"/>
      </dxf>
    </rfmt>
    <rfmt sheetId="2" sqref="AJ427" start="0" length="0">
      <dxf>
        <font>
          <b/>
          <sz val="11"/>
        </font>
        <alignment vertical="center" readingOrder="0"/>
      </dxf>
    </rfmt>
    <rfmt sheetId="2" sqref="AJ428" start="0" length="0">
      <dxf>
        <font>
          <b/>
          <sz val="11"/>
        </font>
        <alignment vertical="center" readingOrder="0"/>
      </dxf>
    </rfmt>
    <rfmt sheetId="2" sqref="AJ429" start="0" length="0">
      <dxf>
        <font>
          <b/>
          <sz val="11"/>
        </font>
        <alignment vertical="center" readingOrder="0"/>
      </dxf>
    </rfmt>
    <rfmt sheetId="2" sqref="AJ430" start="0" length="0">
      <dxf>
        <font>
          <b/>
          <sz val="11"/>
        </font>
        <alignment vertical="center" readingOrder="0"/>
      </dxf>
    </rfmt>
    <rfmt sheetId="2" sqref="AJ431" start="0" length="0">
      <dxf>
        <font>
          <b/>
          <sz val="11"/>
        </font>
        <alignment vertical="center" readingOrder="0"/>
      </dxf>
    </rfmt>
    <rfmt sheetId="2" sqref="AJ432" start="0" length="0">
      <dxf>
        <font>
          <b/>
          <sz val="11"/>
        </font>
        <alignment vertical="center" readingOrder="0"/>
      </dxf>
    </rfmt>
    <rfmt sheetId="2" sqref="AJ433" start="0" length="0">
      <dxf>
        <font>
          <b/>
          <sz val="11"/>
        </font>
        <alignment vertical="center" readingOrder="0"/>
      </dxf>
    </rfmt>
    <rfmt sheetId="2" sqref="AJ434" start="0" length="0">
      <dxf>
        <font>
          <b/>
          <sz val="11"/>
        </font>
        <alignment vertical="center" readingOrder="0"/>
      </dxf>
    </rfmt>
    <rfmt sheetId="2" sqref="AJ435" start="0" length="0">
      <dxf>
        <font>
          <b/>
          <sz val="11"/>
        </font>
        <alignment vertical="center" readingOrder="0"/>
      </dxf>
    </rfmt>
    <rfmt sheetId="2" sqref="AJ436" start="0" length="0">
      <dxf>
        <font>
          <b/>
          <sz val="11"/>
        </font>
        <alignment vertical="center" readingOrder="0"/>
      </dxf>
    </rfmt>
    <rfmt sheetId="2" sqref="AJ437" start="0" length="0">
      <dxf>
        <font>
          <b/>
          <sz val="11"/>
        </font>
        <alignment vertical="center" readingOrder="0"/>
      </dxf>
    </rfmt>
    <rfmt sheetId="2" sqref="AJ438" start="0" length="0">
      <dxf>
        <font>
          <b/>
          <sz val="11"/>
        </font>
        <alignment vertical="center" readingOrder="0"/>
      </dxf>
    </rfmt>
    <rfmt sheetId="2" sqref="AJ439" start="0" length="0">
      <dxf>
        <font>
          <b/>
          <sz val="11"/>
        </font>
        <alignment vertical="center" readingOrder="0"/>
      </dxf>
    </rfmt>
    <rfmt sheetId="2" sqref="AJ440" start="0" length="0">
      <dxf>
        <font>
          <b/>
          <sz val="11"/>
        </font>
        <alignment vertical="center" readingOrder="0"/>
      </dxf>
    </rfmt>
    <rfmt sheetId="2" sqref="AJ441" start="0" length="0">
      <dxf>
        <font>
          <b/>
          <sz val="11"/>
        </font>
        <alignment vertical="center" readingOrder="0"/>
      </dxf>
    </rfmt>
    <rfmt sheetId="2" sqref="AJ442" start="0" length="0">
      <dxf>
        <font>
          <b/>
          <sz val="11"/>
        </font>
        <alignment vertical="center" readingOrder="0"/>
      </dxf>
    </rfmt>
    <rfmt sheetId="2" sqref="AJ443" start="0" length="0">
      <dxf>
        <font>
          <b/>
          <sz val="11"/>
        </font>
        <alignment vertical="center" readingOrder="0"/>
      </dxf>
    </rfmt>
    <rfmt sheetId="2" sqref="AJ444" start="0" length="0">
      <dxf>
        <font>
          <b/>
          <sz val="11"/>
        </font>
        <alignment vertical="center" readingOrder="0"/>
      </dxf>
    </rfmt>
    <rfmt sheetId="2" sqref="AJ445" start="0" length="0">
      <dxf>
        <font>
          <b/>
          <sz val="11"/>
        </font>
        <alignment vertical="center" readingOrder="0"/>
      </dxf>
    </rfmt>
    <rfmt sheetId="2" sqref="AJ446" start="0" length="0">
      <dxf>
        <font>
          <b/>
          <sz val="11"/>
        </font>
        <alignment vertical="center" readingOrder="0"/>
      </dxf>
    </rfmt>
    <rfmt sheetId="2" sqref="AJ447" start="0" length="0">
      <dxf>
        <font>
          <b/>
          <sz val="11"/>
        </font>
        <alignment vertical="center" readingOrder="0"/>
      </dxf>
    </rfmt>
    <rfmt sheetId="2" sqref="AJ448" start="0" length="0">
      <dxf>
        <font>
          <b/>
          <sz val="11"/>
        </font>
        <alignment vertical="center" readingOrder="0"/>
      </dxf>
    </rfmt>
    <rfmt sheetId="2" sqref="AJ449" start="0" length="0">
      <dxf>
        <font>
          <b/>
          <sz val="11"/>
        </font>
        <alignment vertical="center" readingOrder="0"/>
      </dxf>
    </rfmt>
    <rfmt sheetId="2" sqref="AJ450" start="0" length="0">
      <dxf>
        <font>
          <b/>
          <sz val="11"/>
        </font>
        <alignment vertical="center" readingOrder="0"/>
      </dxf>
    </rfmt>
    <rfmt sheetId="2" sqref="AJ451" start="0" length="0">
      <dxf>
        <font>
          <b/>
          <sz val="11"/>
        </font>
        <alignment vertical="center" readingOrder="0"/>
      </dxf>
    </rfmt>
    <rfmt sheetId="2" sqref="AJ452" start="0" length="0">
      <dxf>
        <font>
          <b/>
          <sz val="11"/>
        </font>
        <alignment vertical="center" readingOrder="0"/>
      </dxf>
    </rfmt>
    <rfmt sheetId="2" sqref="AJ453" start="0" length="0">
      <dxf>
        <font>
          <b/>
          <sz val="11"/>
        </font>
        <alignment vertical="center" readingOrder="0"/>
      </dxf>
    </rfmt>
    <rfmt sheetId="2" sqref="AJ454" start="0" length="0">
      <dxf>
        <font>
          <b/>
          <sz val="11"/>
        </font>
        <alignment vertical="center" readingOrder="0"/>
      </dxf>
    </rfmt>
    <rfmt sheetId="2" sqref="AJ455" start="0" length="0">
      <dxf>
        <font>
          <b/>
          <sz val="11"/>
        </font>
        <alignment vertical="center" readingOrder="0"/>
      </dxf>
    </rfmt>
    <rfmt sheetId="2" sqref="AJ456" start="0" length="0">
      <dxf>
        <font>
          <b/>
          <sz val="11"/>
        </font>
        <alignment vertical="center" readingOrder="0"/>
      </dxf>
    </rfmt>
    <rfmt sheetId="2" sqref="AJ457" start="0" length="0">
      <dxf>
        <font>
          <b/>
          <sz val="11"/>
        </font>
        <alignment vertical="center" readingOrder="0"/>
      </dxf>
    </rfmt>
    <rfmt sheetId="2" sqref="AJ458" start="0" length="0">
      <dxf>
        <font>
          <b/>
          <sz val="11"/>
        </font>
        <alignment vertical="center" readingOrder="0"/>
      </dxf>
    </rfmt>
    <rfmt sheetId="2" sqref="AJ459" start="0" length="0">
      <dxf>
        <font>
          <b/>
          <sz val="11"/>
        </font>
        <alignment vertical="center" readingOrder="0"/>
      </dxf>
    </rfmt>
    <rfmt sheetId="2" sqref="AJ460" start="0" length="0">
      <dxf>
        <font>
          <b/>
          <sz val="11"/>
        </font>
        <alignment vertical="center" readingOrder="0"/>
      </dxf>
    </rfmt>
    <rfmt sheetId="2" sqref="AJ461" start="0" length="0">
      <dxf>
        <font>
          <b/>
          <sz val="11"/>
        </font>
        <alignment vertical="center" readingOrder="0"/>
      </dxf>
    </rfmt>
    <rfmt sheetId="2" sqref="AJ462" start="0" length="0">
      <dxf>
        <font>
          <b/>
          <sz val="11"/>
        </font>
        <alignment vertical="center" readingOrder="0"/>
      </dxf>
    </rfmt>
    <rfmt sheetId="2" sqref="AJ463" start="0" length="0">
      <dxf>
        <font>
          <b/>
          <sz val="11"/>
        </font>
        <alignment vertical="center" readingOrder="0"/>
      </dxf>
    </rfmt>
    <rfmt sheetId="2" sqref="AJ464" start="0" length="0">
      <dxf>
        <font>
          <b/>
          <sz val="11"/>
        </font>
        <alignment vertical="center" readingOrder="0"/>
      </dxf>
    </rfmt>
    <rfmt sheetId="2" sqref="AJ465" start="0" length="0">
      <dxf>
        <font>
          <b/>
          <sz val="11"/>
        </font>
        <alignment vertical="center" readingOrder="0"/>
      </dxf>
    </rfmt>
    <rfmt sheetId="2" sqref="AJ466" start="0" length="0">
      <dxf>
        <font>
          <b/>
          <sz val="11"/>
        </font>
        <alignment vertical="center" readingOrder="0"/>
      </dxf>
    </rfmt>
    <rfmt sheetId="2" sqref="AJ467" start="0" length="0">
      <dxf>
        <font>
          <b/>
          <sz val="11"/>
        </font>
        <alignment vertical="center" readingOrder="0"/>
      </dxf>
    </rfmt>
    <rfmt sheetId="2" sqref="AJ468" start="0" length="0">
      <dxf>
        <font>
          <b/>
          <sz val="11"/>
        </font>
        <alignment vertical="center" readingOrder="0"/>
      </dxf>
    </rfmt>
    <rfmt sheetId="2" sqref="AJ469" start="0" length="0">
      <dxf>
        <font>
          <b/>
          <sz val="11"/>
        </font>
        <alignment vertical="center" readingOrder="0"/>
      </dxf>
    </rfmt>
    <rfmt sheetId="2" sqref="AJ470" start="0" length="0">
      <dxf>
        <font>
          <b/>
          <sz val="11"/>
        </font>
        <alignment vertical="center" readingOrder="0"/>
      </dxf>
    </rfmt>
    <rfmt sheetId="2" sqref="AJ471" start="0" length="0">
      <dxf>
        <alignment horizontal="center" vertical="center" readingOrder="0"/>
      </dxf>
    </rfmt>
    <rfmt sheetId="2" sqref="AJ472" start="0" length="0">
      <dxf>
        <numFmt numFmtId="30" formatCode="@"/>
        <alignment vertical="center" readingOrder="0"/>
      </dxf>
    </rfmt>
    <rfmt sheetId="2" sqref="AJ473" start="0" length="0">
      <dxf>
        <font>
          <b/>
          <sz val="11"/>
        </font>
        <fill>
          <patternFill patternType="solid">
            <bgColor theme="0"/>
          </patternFill>
        </fill>
        <alignment vertical="center" readingOrder="0"/>
      </dxf>
    </rfmt>
    <rfmt sheetId="2" sqref="AJ474" start="0" length="0">
      <dxf>
        <font>
          <b/>
          <sz val="11"/>
        </font>
        <alignment vertical="center" readingOrder="0"/>
      </dxf>
    </rfmt>
    <rfmt sheetId="2" sqref="AJ475" start="0" length="0">
      <dxf>
        <alignment vertical="center" readingOrder="0"/>
      </dxf>
    </rfmt>
    <rfmt sheetId="2" sqref="AJ476" start="0" length="0">
      <dxf>
        <alignment vertical="center" readingOrder="0"/>
      </dxf>
    </rfmt>
    <rfmt sheetId="2" sqref="AJ477" start="0" length="0">
      <dxf>
        <alignment vertical="center" readingOrder="0"/>
      </dxf>
    </rfmt>
    <rfmt sheetId="2" sqref="AJ478" start="0" length="0">
      <dxf>
        <alignment vertical="center" readingOrder="0"/>
      </dxf>
    </rfmt>
    <rfmt sheetId="2" sqref="AJ479" start="0" length="0">
      <dxf>
        <alignment horizontal="center" vertical="center" readingOrder="0"/>
      </dxf>
    </rfmt>
    <rfmt sheetId="2" sqref="AJ480" start="0" length="0">
      <dxf>
        <alignment vertical="center" readingOrder="0"/>
      </dxf>
    </rfmt>
    <rfmt sheetId="2" sqref="AJ481" start="0" length="0">
      <dxf>
        <alignment vertical="center" readingOrder="0"/>
      </dxf>
    </rfmt>
    <rfmt sheetId="2" sqref="AJ482" start="0" length="0">
      <dxf>
        <font>
          <b/>
          <sz val="11"/>
        </font>
        <fill>
          <patternFill patternType="solid">
            <bgColor theme="0"/>
          </patternFill>
        </fill>
        <alignment vertical="center" readingOrder="0"/>
      </dxf>
    </rfmt>
    <rfmt sheetId="2" sqref="AJ483" start="0" length="0">
      <dxf>
        <font>
          <b/>
          <sz val="11"/>
        </font>
        <alignment vertical="center" readingOrder="0"/>
      </dxf>
    </rfmt>
    <rfmt sheetId="2" sqref="AJ484" start="0" length="0">
      <dxf>
        <alignment vertical="center" readingOrder="0"/>
      </dxf>
    </rfmt>
    <rfmt sheetId="2" sqref="AJ485" start="0" length="0">
      <dxf>
        <alignment vertical="center" readingOrder="0"/>
      </dxf>
    </rfmt>
    <rfmt sheetId="2" sqref="AJ486" start="0" length="0">
      <dxf>
        <alignment vertical="center" readingOrder="0"/>
      </dxf>
    </rfmt>
    <rfmt sheetId="2" sqref="AJ487" start="0" length="0">
      <dxf>
        <alignment vertical="center" readingOrder="0"/>
      </dxf>
    </rfmt>
    <rfmt sheetId="2" sqref="AJ488" start="0" length="0">
      <dxf>
        <alignment vertical="center" readingOrder="0"/>
      </dxf>
    </rfmt>
    <rfmt sheetId="2" sqref="AJ489" start="0" length="0">
      <dxf>
        <alignment vertical="center" readingOrder="0"/>
      </dxf>
    </rfmt>
    <rfmt sheetId="2" sqref="AJ490" start="0" length="0">
      <dxf>
        <alignment vertical="center" readingOrder="0"/>
      </dxf>
    </rfmt>
    <rfmt sheetId="2" sqref="AJ491" start="0" length="0">
      <dxf>
        <alignment vertical="center" readingOrder="0"/>
      </dxf>
    </rfmt>
    <rfmt sheetId="2" sqref="AJ492" start="0" length="0">
      <dxf>
        <alignment vertical="center" readingOrder="0"/>
      </dxf>
    </rfmt>
    <rfmt sheetId="2" sqref="AJ493" start="0" length="0">
      <dxf>
        <alignment vertical="center" readingOrder="0"/>
      </dxf>
    </rfmt>
    <rfmt sheetId="2" sqref="AJ494" start="0" length="0">
      <dxf>
        <alignment vertical="center" readingOrder="0"/>
      </dxf>
    </rfmt>
    <rfmt sheetId="2" sqref="AJ495" start="0" length="0">
      <dxf>
        <alignment vertical="center" readingOrder="0"/>
      </dxf>
    </rfmt>
    <rfmt sheetId="2" sqref="AJ496" start="0" length="0">
      <dxf>
        <alignment vertical="center" readingOrder="0"/>
      </dxf>
    </rfmt>
    <rfmt sheetId="2" sqref="AJ497" start="0" length="0">
      <dxf>
        <alignment vertical="center" readingOrder="0"/>
      </dxf>
    </rfmt>
    <rfmt sheetId="2" sqref="AJ498" start="0" length="0">
      <dxf>
        <alignment vertical="center" readingOrder="0"/>
      </dxf>
    </rfmt>
    <rfmt sheetId="2" sqref="AJ499" start="0" length="0">
      <dxf>
        <alignment vertical="center" readingOrder="0"/>
      </dxf>
    </rfmt>
    <rfmt sheetId="2" sqref="AJ500" start="0" length="0">
      <dxf>
        <alignment vertical="center" readingOrder="0"/>
      </dxf>
    </rfmt>
    <rfmt sheetId="2" sqref="AJ501" start="0" length="0">
      <dxf>
        <alignment vertical="center" readingOrder="0"/>
      </dxf>
    </rfmt>
    <rfmt sheetId="2" sqref="AJ502" start="0" length="0">
      <dxf>
        <alignment vertical="center" readingOrder="0"/>
      </dxf>
    </rfmt>
    <rfmt sheetId="2" sqref="AJ503" start="0" length="0">
      <dxf>
        <alignment vertical="center" readingOrder="0"/>
      </dxf>
    </rfmt>
    <rfmt sheetId="2" sqref="AJ504" start="0" length="0">
      <dxf>
        <alignment vertical="center" readingOrder="0"/>
      </dxf>
    </rfmt>
    <rfmt sheetId="2" sqref="AJ505" start="0" length="0">
      <dxf>
        <alignment vertical="center" readingOrder="0"/>
      </dxf>
    </rfmt>
    <rfmt sheetId="2" sqref="AJ506" start="0" length="0">
      <dxf>
        <alignment vertical="center" readingOrder="0"/>
      </dxf>
    </rfmt>
    <rfmt sheetId="2" sqref="AJ507" start="0" length="0">
      <dxf>
        <alignment vertical="center" readingOrder="0"/>
      </dxf>
    </rfmt>
    <rfmt sheetId="2" sqref="AJ508" start="0" length="0">
      <dxf>
        <alignment vertical="center" readingOrder="0"/>
      </dxf>
    </rfmt>
    <rfmt sheetId="2" sqref="AJ509" start="0" length="0">
      <dxf>
        <alignment vertical="center" readingOrder="0"/>
      </dxf>
    </rfmt>
    <rfmt sheetId="2" sqref="AJ510" start="0" length="0">
      <dxf>
        <alignment vertical="center" readingOrder="0"/>
      </dxf>
    </rfmt>
    <rfmt sheetId="2" sqref="AJ511" start="0" length="0">
      <dxf>
        <alignment vertical="center" readingOrder="0"/>
      </dxf>
    </rfmt>
    <rfmt sheetId="2" sqref="AJ512" start="0" length="0">
      <dxf>
        <alignment vertical="center" readingOrder="0"/>
      </dxf>
    </rfmt>
    <rfmt sheetId="2" sqref="AJ513" start="0" length="0">
      <dxf>
        <alignment vertical="center" readingOrder="0"/>
      </dxf>
    </rfmt>
    <rfmt sheetId="2" sqref="AJ514" start="0" length="0">
      <dxf>
        <alignment vertical="center" readingOrder="0"/>
      </dxf>
    </rfmt>
    <rfmt sheetId="2" sqref="AJ515" start="0" length="0">
      <dxf>
        <alignment vertical="center" readingOrder="0"/>
      </dxf>
    </rfmt>
    <rfmt sheetId="2" sqref="AJ516" start="0" length="0">
      <dxf>
        <alignment vertical="center" readingOrder="0"/>
      </dxf>
    </rfmt>
    <rfmt sheetId="2" sqref="AJ517" start="0" length="0">
      <dxf>
        <alignment vertical="center" readingOrder="0"/>
      </dxf>
    </rfmt>
    <rfmt sheetId="2" sqref="AJ518" start="0" length="0">
      <dxf>
        <alignment vertical="center" readingOrder="0"/>
      </dxf>
    </rfmt>
    <rfmt sheetId="2" sqref="AJ519" start="0" length="0">
      <dxf>
        <alignment vertical="center" readingOrder="0"/>
      </dxf>
    </rfmt>
    <rfmt sheetId="2" sqref="AJ520" start="0" length="0">
      <dxf>
        <alignment vertical="center" readingOrder="0"/>
      </dxf>
    </rfmt>
    <rfmt sheetId="2" sqref="AJ521" start="0" length="0">
      <dxf>
        <alignment vertical="center" readingOrder="0"/>
      </dxf>
    </rfmt>
    <rfmt sheetId="2" sqref="AJ522" start="0" length="0">
      <dxf>
        <alignment vertical="center" readingOrder="0"/>
      </dxf>
    </rfmt>
    <rfmt sheetId="2" sqref="AJ523" start="0" length="0">
      <dxf>
        <alignment vertical="center" readingOrder="0"/>
      </dxf>
    </rfmt>
    <rfmt sheetId="2" sqref="AJ524" start="0" length="0">
      <dxf>
        <alignment vertical="center" readingOrder="0"/>
      </dxf>
    </rfmt>
    <rfmt sheetId="2" sqref="AJ525" start="0" length="0">
      <dxf>
        <alignment vertical="center" readingOrder="0"/>
      </dxf>
    </rfmt>
    <rfmt sheetId="2" sqref="AJ526" start="0" length="0">
      <dxf>
        <alignment vertical="center" readingOrder="0"/>
      </dxf>
    </rfmt>
    <rfmt sheetId="2" sqref="AJ527" start="0" length="0">
      <dxf>
        <alignment vertical="center" readingOrder="0"/>
      </dxf>
    </rfmt>
    <rfmt sheetId="2" sqref="AJ528" start="0" length="0">
      <dxf>
        <alignment vertical="center" readingOrder="0"/>
      </dxf>
    </rfmt>
    <rfmt sheetId="2" sqref="AJ529" start="0" length="0">
      <dxf>
        <alignment vertical="center" readingOrder="0"/>
      </dxf>
    </rfmt>
    <rfmt sheetId="2" sqref="AJ530" start="0" length="0">
      <dxf>
        <alignment vertical="center" readingOrder="0"/>
      </dxf>
    </rfmt>
    <rfmt sheetId="2" sqref="AJ531" start="0" length="0">
      <dxf>
        <alignment vertical="center" readingOrder="0"/>
      </dxf>
    </rfmt>
    <rfmt sheetId="2" sqref="AJ532" start="0" length="0">
      <dxf>
        <alignment vertical="center" readingOrder="0"/>
      </dxf>
    </rfmt>
    <rfmt sheetId="2" sqref="AJ533" start="0" length="0">
      <dxf>
        <alignment vertical="center" readingOrder="0"/>
      </dxf>
    </rfmt>
    <rfmt sheetId="2" sqref="AJ534" start="0" length="0">
      <dxf>
        <alignment vertical="center" readingOrder="0"/>
      </dxf>
    </rfmt>
    <rfmt sheetId="2" sqref="AJ535" start="0" length="0">
      <dxf>
        <alignment vertical="center" readingOrder="0"/>
      </dxf>
    </rfmt>
    <rfmt sheetId="2" sqref="AJ536" start="0" length="0">
      <dxf>
        <alignment vertical="center" readingOrder="0"/>
      </dxf>
    </rfmt>
    <rfmt sheetId="2" sqref="AJ537" start="0" length="0">
      <dxf>
        <alignment vertical="center" readingOrder="0"/>
      </dxf>
    </rfmt>
    <rfmt sheetId="2" sqref="AJ538" start="0" length="0">
      <dxf>
        <alignment vertical="center" readingOrder="0"/>
      </dxf>
    </rfmt>
    <rfmt sheetId="2" sqref="AJ539" start="0" length="0">
      <dxf>
        <alignment vertical="center" readingOrder="0"/>
      </dxf>
    </rfmt>
    <rfmt sheetId="2" sqref="AJ540" start="0" length="0">
      <dxf>
        <alignment vertical="center" readingOrder="0"/>
      </dxf>
    </rfmt>
    <rfmt sheetId="2" sqref="AJ541" start="0" length="0">
      <dxf>
        <alignment vertical="center" readingOrder="0"/>
      </dxf>
    </rfmt>
    <rfmt sheetId="2" sqref="AJ542" start="0" length="0">
      <dxf>
        <alignment vertical="center" readingOrder="0"/>
      </dxf>
    </rfmt>
    <rfmt sheetId="2" sqref="AJ543" start="0" length="0">
      <dxf>
        <alignment vertical="center" readingOrder="0"/>
      </dxf>
    </rfmt>
    <rfmt sheetId="2" sqref="AJ544" start="0" length="0">
      <dxf>
        <alignment vertical="center" readingOrder="0"/>
      </dxf>
    </rfmt>
    <rfmt sheetId="2" sqref="AJ545" start="0" length="0">
      <dxf>
        <alignment vertical="center" readingOrder="0"/>
      </dxf>
    </rfmt>
    <rfmt sheetId="2" sqref="AJ546" start="0" length="0">
      <dxf>
        <alignment vertical="center" readingOrder="0"/>
      </dxf>
    </rfmt>
    <rfmt sheetId="2" sqref="AJ547" start="0" length="0">
      <dxf>
        <alignment vertical="center" readingOrder="0"/>
      </dxf>
    </rfmt>
    <rfmt sheetId="2" sqref="AJ548" start="0" length="0">
      <dxf>
        <alignment vertical="center" readingOrder="0"/>
      </dxf>
    </rfmt>
    <rfmt sheetId="2" sqref="AJ549" start="0" length="0">
      <dxf>
        <alignment vertical="center" readingOrder="0"/>
      </dxf>
    </rfmt>
    <rfmt sheetId="2" sqref="AJ550" start="0" length="0">
      <dxf>
        <alignment vertical="center" readingOrder="0"/>
      </dxf>
    </rfmt>
    <rfmt sheetId="2" sqref="AJ551" start="0" length="0">
      <dxf>
        <alignment vertical="center" readingOrder="0"/>
      </dxf>
    </rfmt>
    <rfmt sheetId="2" sqref="AJ552" start="0" length="0">
      <dxf>
        <alignment vertical="center" readingOrder="0"/>
      </dxf>
    </rfmt>
    <rfmt sheetId="2" sqref="AJ553" start="0" length="0">
      <dxf>
        <alignment vertical="center" readingOrder="0"/>
      </dxf>
    </rfmt>
    <rfmt sheetId="2" sqref="AJ554" start="0" length="0">
      <dxf>
        <alignment vertical="center" readingOrder="0"/>
      </dxf>
    </rfmt>
    <rfmt sheetId="2" sqref="AJ555" start="0" length="0">
      <dxf>
        <alignment vertical="center" readingOrder="0"/>
      </dxf>
    </rfmt>
    <rfmt sheetId="2" sqref="AJ556" start="0" length="0">
      <dxf>
        <alignment vertical="center" readingOrder="0"/>
      </dxf>
    </rfmt>
    <rfmt sheetId="2" sqref="AJ557" start="0" length="0">
      <dxf>
        <alignment vertical="center" readingOrder="0"/>
      </dxf>
    </rfmt>
    <rfmt sheetId="2" sqref="AJ558" start="0" length="0">
      <dxf>
        <alignment vertical="center" readingOrder="0"/>
      </dxf>
    </rfmt>
    <rfmt sheetId="2" sqref="AJ559" start="0" length="0">
      <dxf>
        <alignment vertical="center" readingOrder="0"/>
      </dxf>
    </rfmt>
    <rfmt sheetId="2" sqref="AJ560" start="0" length="0">
      <dxf>
        <alignment vertical="center" readingOrder="0"/>
      </dxf>
    </rfmt>
    <rfmt sheetId="2" sqref="AJ561" start="0" length="0">
      <dxf>
        <alignment vertical="center" readingOrder="0"/>
      </dxf>
    </rfmt>
    <rfmt sheetId="2" sqref="AJ562" start="0" length="0">
      <dxf>
        <alignment vertical="center" readingOrder="0"/>
      </dxf>
    </rfmt>
    <rfmt sheetId="2" sqref="AJ563" start="0" length="0">
      <dxf>
        <alignment vertical="center" readingOrder="0"/>
      </dxf>
    </rfmt>
    <rfmt sheetId="2" sqref="AJ564" start="0" length="0">
      <dxf>
        <alignment vertical="center" readingOrder="0"/>
      </dxf>
    </rfmt>
    <rfmt sheetId="2" sqref="AJ565" start="0" length="0">
      <dxf>
        <alignment vertical="center" readingOrder="0"/>
      </dxf>
    </rfmt>
    <rfmt sheetId="2" sqref="AJ566" start="0" length="0">
      <dxf>
        <alignment vertical="center" readingOrder="0"/>
      </dxf>
    </rfmt>
    <rfmt sheetId="2" sqref="AJ567" start="0" length="0">
      <dxf>
        <alignment vertical="center" readingOrder="0"/>
      </dxf>
    </rfmt>
    <rfmt sheetId="2" sqref="AJ568" start="0" length="0">
      <dxf>
        <alignment vertical="center" readingOrder="0"/>
      </dxf>
    </rfmt>
    <rfmt sheetId="2" sqref="AJ569" start="0" length="0">
      <dxf>
        <alignment vertical="center" readingOrder="0"/>
      </dxf>
    </rfmt>
    <rfmt sheetId="2" sqref="AJ570" start="0" length="0">
      <dxf>
        <alignment vertical="center" readingOrder="0"/>
      </dxf>
    </rfmt>
    <rfmt sheetId="2" sqref="AJ571" start="0" length="0">
      <dxf>
        <alignment vertical="center" readingOrder="0"/>
      </dxf>
    </rfmt>
    <rfmt sheetId="2" sqref="AJ572" start="0" length="0">
      <dxf>
        <alignment vertical="center" readingOrder="0"/>
      </dxf>
    </rfmt>
    <rfmt sheetId="2" sqref="AJ573" start="0" length="0">
      <dxf>
        <alignment vertical="center" readingOrder="0"/>
      </dxf>
    </rfmt>
    <rfmt sheetId="2" sqref="AJ574" start="0" length="0">
      <dxf>
        <alignment vertical="center" readingOrder="0"/>
      </dxf>
    </rfmt>
    <rfmt sheetId="2" sqref="AJ575" start="0" length="0">
      <dxf>
        <alignment vertical="center" readingOrder="0"/>
      </dxf>
    </rfmt>
    <rfmt sheetId="2" sqref="AJ576" start="0" length="0">
      <dxf>
        <alignment vertical="center" readingOrder="0"/>
      </dxf>
    </rfmt>
    <rfmt sheetId="2" sqref="AJ577" start="0" length="0">
      <dxf>
        <alignment vertical="center" readingOrder="0"/>
      </dxf>
    </rfmt>
    <rfmt sheetId="2" sqref="AJ578" start="0" length="0">
      <dxf>
        <alignment vertical="center" readingOrder="0"/>
      </dxf>
    </rfmt>
    <rfmt sheetId="2" sqref="AJ579" start="0" length="0">
      <dxf>
        <alignment vertical="center" readingOrder="0"/>
      </dxf>
    </rfmt>
    <rfmt sheetId="2" sqref="AJ580" start="0" length="0">
      <dxf>
        <alignment vertical="center" readingOrder="0"/>
      </dxf>
    </rfmt>
    <rfmt sheetId="2" sqref="AJ581" start="0" length="0">
      <dxf>
        <alignment vertical="center" readingOrder="0"/>
      </dxf>
    </rfmt>
    <rfmt sheetId="2" sqref="AJ582" start="0" length="0">
      <dxf>
        <alignment vertical="center" readingOrder="0"/>
      </dxf>
    </rfmt>
    <rfmt sheetId="2" sqref="AJ583" start="0" length="0">
      <dxf>
        <alignment vertical="center" readingOrder="0"/>
      </dxf>
    </rfmt>
    <rfmt sheetId="2" sqref="AJ584" start="0" length="0">
      <dxf>
        <alignment vertical="center" readingOrder="0"/>
      </dxf>
    </rfmt>
    <rfmt sheetId="2" sqref="AJ585" start="0" length="0">
      <dxf>
        <alignment vertical="center" readingOrder="0"/>
      </dxf>
    </rfmt>
    <rfmt sheetId="2" sqref="AJ586" start="0" length="0">
      <dxf>
        <alignment vertical="center" readingOrder="0"/>
      </dxf>
    </rfmt>
    <rfmt sheetId="2" sqref="AJ587" start="0" length="0">
      <dxf>
        <alignment vertical="center" readingOrder="0"/>
      </dxf>
    </rfmt>
    <rfmt sheetId="2" sqref="AJ588" start="0" length="0">
      <dxf>
        <alignment vertical="center" readingOrder="0"/>
      </dxf>
    </rfmt>
    <rfmt sheetId="2" sqref="AJ589" start="0" length="0">
      <dxf>
        <alignment vertical="center" readingOrder="0"/>
      </dxf>
    </rfmt>
    <rfmt sheetId="2" sqref="AJ590" start="0" length="0">
      <dxf>
        <alignment vertical="center" readingOrder="0"/>
      </dxf>
    </rfmt>
    <rfmt sheetId="2" sqref="AJ591" start="0" length="0">
      <dxf>
        <alignment vertical="center" readingOrder="0"/>
      </dxf>
    </rfmt>
    <rfmt sheetId="2" sqref="AJ592" start="0" length="0">
      <dxf>
        <alignment vertical="center" readingOrder="0"/>
      </dxf>
    </rfmt>
    <rfmt sheetId="2" sqref="AJ593" start="0" length="0">
      <dxf>
        <alignment vertical="center" readingOrder="0"/>
      </dxf>
    </rfmt>
    <rfmt sheetId="2" sqref="AJ594" start="0" length="0">
      <dxf>
        <alignment vertical="center" readingOrder="0"/>
      </dxf>
    </rfmt>
    <rfmt sheetId="2" sqref="AJ595" start="0" length="0">
      <dxf>
        <alignment vertical="center" readingOrder="0"/>
      </dxf>
    </rfmt>
    <rfmt sheetId="2" sqref="AJ596" start="0" length="0">
      <dxf>
        <alignment vertical="center" readingOrder="0"/>
      </dxf>
    </rfmt>
    <rfmt sheetId="2" sqref="AJ597" start="0" length="0">
      <dxf>
        <alignment vertical="center" readingOrder="0"/>
      </dxf>
    </rfmt>
    <rfmt sheetId="2" sqref="AJ598" start="0" length="0">
      <dxf>
        <alignment vertical="center" readingOrder="0"/>
      </dxf>
    </rfmt>
    <rfmt sheetId="2" sqref="AJ599" start="0" length="0">
      <dxf>
        <alignment vertical="center" readingOrder="0"/>
      </dxf>
    </rfmt>
    <rfmt sheetId="2" sqref="AJ600" start="0" length="0">
      <dxf>
        <alignment vertical="center" readingOrder="0"/>
      </dxf>
    </rfmt>
    <rfmt sheetId="2" sqref="AJ601" start="0" length="0">
      <dxf>
        <alignment vertical="center" readingOrder="0"/>
      </dxf>
    </rfmt>
    <rfmt sheetId="2" sqref="AJ602" start="0" length="0">
      <dxf>
        <alignment vertical="center" readingOrder="0"/>
      </dxf>
    </rfmt>
    <rfmt sheetId="2" sqref="AJ603" start="0" length="0">
      <dxf>
        <alignment vertical="center" readingOrder="0"/>
      </dxf>
    </rfmt>
    <rfmt sheetId="2" sqref="AJ604" start="0" length="0">
      <dxf>
        <alignment vertical="center" readingOrder="0"/>
      </dxf>
    </rfmt>
    <rfmt sheetId="2" sqref="AJ605" start="0" length="0">
      <dxf>
        <alignment vertical="center" readingOrder="0"/>
      </dxf>
    </rfmt>
    <rfmt sheetId="2" sqref="AJ606" start="0" length="0">
      <dxf>
        <alignment vertical="center" readingOrder="0"/>
      </dxf>
    </rfmt>
    <rfmt sheetId="2" sqref="AJ607" start="0" length="0">
      <dxf>
        <alignment vertical="center" readingOrder="0"/>
      </dxf>
    </rfmt>
    <rfmt sheetId="2" sqref="AJ608" start="0" length="0">
      <dxf>
        <alignment vertical="center" readingOrder="0"/>
      </dxf>
    </rfmt>
    <rfmt sheetId="2" sqref="AJ609" start="0" length="0">
      <dxf>
        <alignment vertical="center" readingOrder="0"/>
      </dxf>
    </rfmt>
    <rfmt sheetId="2" sqref="AJ610" start="0" length="0">
      <dxf>
        <alignment vertical="center" readingOrder="0"/>
      </dxf>
    </rfmt>
    <rfmt sheetId="2" sqref="AJ611" start="0" length="0">
      <dxf>
        <alignment vertical="center" readingOrder="0"/>
      </dxf>
    </rfmt>
    <rfmt sheetId="2" sqref="AJ612" start="0" length="0">
      <dxf>
        <alignment vertical="center" readingOrder="0"/>
      </dxf>
    </rfmt>
    <rfmt sheetId="2" sqref="AJ613" start="0" length="0">
      <dxf>
        <alignment vertical="center" readingOrder="0"/>
      </dxf>
    </rfmt>
    <rfmt sheetId="2" sqref="AJ614" start="0" length="0">
      <dxf>
        <alignment vertical="center" readingOrder="0"/>
      </dxf>
    </rfmt>
    <rfmt sheetId="2" sqref="AJ615" start="0" length="0">
      <dxf>
        <alignment vertical="center" readingOrder="0"/>
      </dxf>
    </rfmt>
    <rfmt sheetId="2" sqref="AJ616" start="0" length="0">
      <dxf>
        <alignment vertical="center" readingOrder="0"/>
      </dxf>
    </rfmt>
    <rfmt sheetId="2" sqref="AJ617" start="0" length="0">
      <dxf>
        <alignment vertical="center" readingOrder="0"/>
      </dxf>
    </rfmt>
    <rfmt sheetId="2" sqref="AJ618" start="0" length="0">
      <dxf>
        <alignment vertical="center" readingOrder="0"/>
      </dxf>
    </rfmt>
    <rfmt sheetId="2" sqref="AJ619" start="0" length="0">
      <dxf>
        <alignment vertical="center" readingOrder="0"/>
      </dxf>
    </rfmt>
    <rfmt sheetId="2" sqref="AJ620" start="0" length="0">
      <dxf>
        <alignment vertical="center" readingOrder="0"/>
      </dxf>
    </rfmt>
    <rfmt sheetId="2" sqref="AJ621" start="0" length="0">
      <dxf>
        <alignment vertical="center" readingOrder="0"/>
      </dxf>
    </rfmt>
    <rfmt sheetId="2" sqref="AJ622" start="0" length="0">
      <dxf>
        <alignment vertical="center" readingOrder="0"/>
      </dxf>
    </rfmt>
    <rfmt sheetId="2" sqref="AJ623" start="0" length="0">
      <dxf>
        <alignment vertical="center" readingOrder="0"/>
      </dxf>
    </rfmt>
    <rfmt sheetId="2" sqref="AJ624" start="0" length="0">
      <dxf>
        <alignment vertical="center" readingOrder="0"/>
      </dxf>
    </rfmt>
    <rfmt sheetId="2" sqref="AJ625" start="0" length="0">
      <dxf>
        <alignment vertical="center" readingOrder="0"/>
      </dxf>
    </rfmt>
    <rfmt sheetId="2" sqref="AJ626" start="0" length="0">
      <dxf>
        <alignment vertical="center" readingOrder="0"/>
      </dxf>
    </rfmt>
  </rrc>
  <rrc rId="600" sId="2" ref="AJ1:AJ1048576" action="deleteCol">
    <undo index="2" exp="area" ref3D="1" dr="$A$2:$XFD$3" dn="Z_EC82EC42_76E0_4781_B877_13BB6D0777DF_.wvu.PrintTitles" sId="2"/>
    <undo index="2" exp="area" ref3D="1" dr="$A$2:$XFD$3" dn="Z_EAB0E31B_6637_4D4E_A1C4_84B123167B72_.wvu.PrintTitles" sId="2"/>
    <undo index="2" exp="area" ref3D="1" dr="$A$2:$XFD$3" dn="Z_E9FE6A6F_3618_4F0B_9595_2A4A0816C087_.wvu.PrintTitles" sId="2"/>
    <undo index="2" exp="area" ref3D="1" dr="$A$2:$XFD$3" dn="Z_E5AB5744_4C8A_40CE_9F0B_33627CEEF0B3_.wvu.PrintTitles" sId="2"/>
    <undo index="2" exp="area" ref3D="1" dr="$A$2:$XFD$3" dn="Z_D804A323_1934_42A5_ADE5_667998EEFD9B_.wvu.PrintTitles" sId="2"/>
    <undo index="2" exp="area" ref3D="1" dr="$A$2:$XFD$3" dn="Z_D6E84AB2_3371_40A9_86DA_A7CB0C4470C3_.wvu.PrintTitles" sId="2"/>
    <undo index="0" exp="area" ref3D="1" dr="$A$250:$XFD$250" dn="Z_D36219D0_A7BF_4FA8_8DD8_488F13E3673E_.wvu.Rows" sId="2"/>
    <undo index="2" exp="area" ref3D="1" dr="$A$2:$XFD$3" dn="Z_D36219D0_A7BF_4FA8_8DD8_488F13E3673E_.wvu.PrintTitles" sId="2"/>
    <undo index="0" exp="area" ref3D="1" dr="$A$250:$XFD$250" dn="Z_C22417F1_0922_495C_826E_BDAEA7C2F5B1_.wvu.Rows" sId="2"/>
    <undo index="2" exp="area" ref3D="1" dr="$A$2:$XFD$3" dn="Z_C22417F1_0922_495C_826E_BDAEA7C2F5B1_.wvu.PrintTitles" sId="2"/>
    <undo index="2" exp="area" ref3D="1" dr="$A$2:$XFD$3" dn="Z_B7F6F808_C796_4841_A128_909C4D10553C_.wvu.PrintTitles" sId="2"/>
    <undo index="2" exp="area" ref3D="1" dr="$A$2:$XFD$3" dn="Z_9A544348_C62B_4C52_9881_7B81D8AABC20_.wvu.PrintTitles" sId="2"/>
    <undo index="2" exp="area" ref3D="1" dr="$A$2:$XFD$3" dn="Z_97310CF4_8226_4A1A_B74A_4157DE6ECEB4_.wvu.PrintTitles" sId="2"/>
    <undo index="0" exp="area" ref3D="1" dr="$A$250:$XFD$250" dn="Z_8DC3BF2D_804D_41E7_9D94_D62D5D3A81A6_.wvu.Rows" sId="2"/>
    <undo index="2" exp="area" ref3D="1" dr="$A$2:$XFD$3" dn="Z_8DC3BF2D_804D_41E7_9D94_D62D5D3A81A6_.wvu.PrintTitles" sId="2"/>
    <undo index="1" exp="area" ref3D="1" dr="$A$113:$XFD$113" dn="Z_8CF23890_B80D_43CE_AC47_A5A077AE53A3_.wvu.Rows" sId="2"/>
    <undo index="2" exp="area" ref3D="1" dr="$A$2:$XFD$3" dn="Z_8CF23890_B80D_43CE_AC47_A5A077AE53A3_.wvu.PrintTitles" sId="2"/>
    <undo index="2" exp="area" ref3D="1" dr="$A$2:$XFD$3" dn="Z_70379542_B2D6_40D2_80AE_F1B0F6194280_.wvu.PrintTitles" sId="2"/>
    <undo index="6" exp="area" ref3D="1" dr="$AD$1:$AR$1048576" dn="Z_70379542_B2D6_40D2_80AE_F1B0F6194280_.wvu.Cols" sId="2"/>
    <undo index="2" exp="area" ref3D="1" dr="$A$2:$XFD$3" dn="Z_5EC924FF_8BC8_40AD_A319_4C9D91240D71_.wvu.PrintTitles" sId="2"/>
    <undo index="2" exp="area" ref3D="1" dr="$A$2:$XFD$3" dn="Z_5D3CE05E_E258_49BD_A56F_B41F6E2E1760_.wvu.PrintTitles" sId="2"/>
    <undo index="0" exp="area" ref3D="1" dr="$A$250:$XFD$250" dn="Z_50921383_7DBA_4510_9D4A_313E4C433247_.wvu.Rows" sId="2"/>
    <undo index="2" exp="area" ref3D="1" dr="$A$2:$XFD$3" dn="Z_50921383_7DBA_4510_9D4A_313E4C433247_.wvu.PrintTitles" sId="2"/>
    <undo index="2" exp="area" ref3D="1" dr="$A$2:$XFD$3" dn="Z_4AAFD51F_A55D_4BD7_8E8E_8ADC9828244C_.wvu.PrintTitles" sId="2"/>
    <undo index="2" exp="area" ref3D="1" dr="$A$2:$XFD$3" dn="Z_2A64C2BC_53ED_460F_8F73_8F31D0C747C5_.wvu.PrintTitles" sId="2"/>
    <undo index="2" exp="area" ref3D="1" dr="$A$2:$XFD$3" dn="Z_22DCB34F_2C24_4230_98F6_DAF7677861F8_.wvu.PrintTitles" sId="2"/>
    <undo index="6" exp="area" ref3D="1" dr="$AD$1:$AR$1048576" dn="Z_22DCB34F_2C24_4230_98F6_DAF7677861F8_.wvu.Cols" sId="2"/>
    <undo index="2" exp="area" ref3D="1" dr="$A$2:$XFD$3" dn="Nyomtatási_cím" sId="2"/>
    <rfmt sheetId="2" xfDxf="1" sqref="AJ1:AJ1048576" start="0" length="0">
      <dxf>
        <font>
          <sz val="11"/>
        </font>
      </dxf>
    </rfmt>
    <rfmt sheetId="2" sqref="AJ3" start="0" length="0">
      <dxf>
        <font>
          <b/>
          <sz val="11"/>
        </font>
      </dxf>
    </rfmt>
    <rfmt sheetId="2" sqref="AJ4" start="0" length="0">
      <dxf>
        <font>
          <b/>
          <sz val="11"/>
        </font>
      </dxf>
    </rfmt>
    <rfmt sheetId="2" sqref="AJ5" start="0" length="0">
      <dxf>
        <font>
          <b/>
          <sz val="11"/>
        </font>
        <alignment vertical="center" readingOrder="0"/>
      </dxf>
    </rfmt>
    <rfmt sheetId="2" sqref="AJ6" start="0" length="0">
      <dxf>
        <font>
          <b/>
          <sz val="11"/>
        </font>
        <alignment vertical="center" readingOrder="0"/>
      </dxf>
    </rfmt>
    <rfmt sheetId="2" sqref="AJ7" start="0" length="0">
      <dxf>
        <font>
          <b/>
          <sz val="11"/>
        </font>
        <alignment vertical="center" readingOrder="0"/>
      </dxf>
    </rfmt>
    <rfmt sheetId="2" sqref="AJ8" start="0" length="0">
      <dxf>
        <font>
          <b/>
          <sz val="11"/>
        </font>
        <alignment vertical="center" readingOrder="0"/>
      </dxf>
    </rfmt>
    <rfmt sheetId="2" sqref="AJ9" start="0" length="0">
      <dxf>
        <font>
          <b/>
          <sz val="11"/>
        </font>
        <alignment vertical="center" readingOrder="0"/>
      </dxf>
    </rfmt>
    <rfmt sheetId="2" sqref="AJ10" start="0" length="0">
      <dxf>
        <font>
          <b/>
          <sz val="11"/>
        </font>
        <alignment vertical="center" readingOrder="0"/>
      </dxf>
    </rfmt>
    <rfmt sheetId="2" sqref="AJ11" start="0" length="0">
      <dxf>
        <font>
          <b/>
          <sz val="11"/>
        </font>
        <alignment vertical="center" readingOrder="0"/>
      </dxf>
    </rfmt>
    <rfmt sheetId="2" sqref="AJ12" start="0" length="0">
      <dxf>
        <font>
          <b/>
          <sz val="11"/>
        </font>
        <alignment vertical="center" readingOrder="0"/>
      </dxf>
    </rfmt>
    <rfmt sheetId="2" sqref="AJ13" start="0" length="0">
      <dxf>
        <font>
          <b/>
          <sz val="11"/>
        </font>
        <alignment vertical="center" readingOrder="0"/>
      </dxf>
    </rfmt>
    <rfmt sheetId="2" sqref="AJ14" start="0" length="0">
      <dxf>
        <font>
          <b/>
          <sz val="11"/>
        </font>
        <alignment vertical="center" readingOrder="0"/>
      </dxf>
    </rfmt>
    <rfmt sheetId="2" sqref="AJ15" start="0" length="0">
      <dxf>
        <font>
          <b/>
          <sz val="11"/>
        </font>
        <alignment vertical="center" readingOrder="0"/>
      </dxf>
    </rfmt>
    <rfmt sheetId="2" sqref="AJ16" start="0" length="0">
      <dxf>
        <font>
          <b/>
          <sz val="11"/>
        </font>
        <alignment vertical="center" readingOrder="0"/>
      </dxf>
    </rfmt>
    <rfmt sheetId="2" sqref="AJ17" start="0" length="0">
      <dxf>
        <font>
          <b/>
          <sz val="11"/>
        </font>
        <alignment vertical="center" readingOrder="0"/>
      </dxf>
    </rfmt>
    <rfmt sheetId="2" sqref="AJ18" start="0" length="0">
      <dxf>
        <font>
          <b/>
          <sz val="11"/>
        </font>
        <alignment vertical="center" readingOrder="0"/>
      </dxf>
    </rfmt>
    <rfmt sheetId="2" sqref="AJ19" start="0" length="0">
      <dxf>
        <font>
          <b/>
          <sz val="11"/>
        </font>
        <alignment vertical="center" readingOrder="0"/>
      </dxf>
    </rfmt>
    <rfmt sheetId="2" sqref="AJ20" start="0" length="0">
      <dxf>
        <font>
          <b/>
          <sz val="11"/>
        </font>
        <alignment vertical="center" readingOrder="0"/>
      </dxf>
    </rfmt>
    <rfmt sheetId="2" sqref="AJ21" start="0" length="0">
      <dxf>
        <font>
          <b/>
          <sz val="11"/>
        </font>
        <alignment vertical="center" readingOrder="0"/>
      </dxf>
    </rfmt>
    <rfmt sheetId="2" sqref="AJ22" start="0" length="0">
      <dxf>
        <font>
          <b/>
          <sz val="11"/>
        </font>
        <alignment vertical="center" readingOrder="0"/>
      </dxf>
    </rfmt>
    <rfmt sheetId="2" sqref="AJ23" start="0" length="0">
      <dxf>
        <font>
          <b/>
          <sz val="11"/>
        </font>
        <alignment vertical="center" readingOrder="0"/>
      </dxf>
    </rfmt>
    <rfmt sheetId="2" sqref="AJ24" start="0" length="0">
      <dxf>
        <font>
          <b/>
          <sz val="11"/>
        </font>
        <alignment vertical="center" readingOrder="0"/>
      </dxf>
    </rfmt>
    <rfmt sheetId="2" sqref="AJ25" start="0" length="0">
      <dxf>
        <font>
          <b/>
          <sz val="11"/>
        </font>
        <alignment vertical="center" readingOrder="0"/>
      </dxf>
    </rfmt>
    <rfmt sheetId="2" sqref="AJ26" start="0" length="0">
      <dxf>
        <font>
          <b/>
          <sz val="11"/>
        </font>
        <alignment vertical="center" readingOrder="0"/>
      </dxf>
    </rfmt>
    <rfmt sheetId="2" sqref="AJ27" start="0" length="0">
      <dxf>
        <font>
          <b/>
          <sz val="11"/>
        </font>
        <alignment vertical="center" readingOrder="0"/>
      </dxf>
    </rfmt>
    <rfmt sheetId="2" sqref="AJ28" start="0" length="0">
      <dxf>
        <font>
          <b/>
          <sz val="11"/>
        </font>
        <alignment vertical="center" readingOrder="0"/>
      </dxf>
    </rfmt>
    <rfmt sheetId="2" sqref="AJ29" start="0" length="0">
      <dxf>
        <font>
          <b/>
          <sz val="11"/>
        </font>
        <alignment vertical="center" readingOrder="0"/>
      </dxf>
    </rfmt>
    <rfmt sheetId="2" sqref="AJ30" start="0" length="0">
      <dxf>
        <font>
          <b/>
          <sz val="11"/>
        </font>
        <alignment vertical="center" readingOrder="0"/>
      </dxf>
    </rfmt>
    <rfmt sheetId="2" sqref="AJ31" start="0" length="0">
      <dxf>
        <font>
          <b/>
          <sz val="11"/>
        </font>
        <alignment vertical="center" readingOrder="0"/>
      </dxf>
    </rfmt>
    <rfmt sheetId="2" sqref="AJ32" start="0" length="0">
      <dxf>
        <font>
          <b/>
          <sz val="11"/>
        </font>
        <alignment vertical="center" readingOrder="0"/>
      </dxf>
    </rfmt>
    <rfmt sheetId="2" sqref="AJ33" start="0" length="0">
      <dxf>
        <font>
          <b/>
          <sz val="11"/>
        </font>
        <alignment vertical="center" readingOrder="0"/>
      </dxf>
    </rfmt>
    <rfmt sheetId="2" sqref="AJ34" start="0" length="0">
      <dxf>
        <font>
          <b/>
          <sz val="11"/>
        </font>
        <alignment vertical="center" readingOrder="0"/>
      </dxf>
    </rfmt>
    <rfmt sheetId="2" sqref="AJ35" start="0" length="0">
      <dxf>
        <font>
          <b/>
          <sz val="11"/>
        </font>
        <alignment vertical="center" readingOrder="0"/>
      </dxf>
    </rfmt>
    <rfmt sheetId="2" sqref="AJ36" start="0" length="0">
      <dxf>
        <font>
          <b/>
          <sz val="11"/>
        </font>
        <alignment vertical="center" readingOrder="0"/>
      </dxf>
    </rfmt>
    <rfmt sheetId="2" sqref="AJ37" start="0" length="0">
      <dxf>
        <font>
          <b/>
          <sz val="11"/>
        </font>
        <alignment vertical="center" readingOrder="0"/>
      </dxf>
    </rfmt>
    <rfmt sheetId="2" sqref="AJ38" start="0" length="0">
      <dxf>
        <font>
          <b/>
          <sz val="11"/>
        </font>
        <alignment vertical="center" readingOrder="0"/>
      </dxf>
    </rfmt>
    <rfmt sheetId="2" sqref="AJ39" start="0" length="0">
      <dxf>
        <font>
          <b/>
          <sz val="11"/>
        </font>
        <alignment vertical="center" readingOrder="0"/>
      </dxf>
    </rfmt>
    <rfmt sheetId="2" sqref="AJ40" start="0" length="0">
      <dxf>
        <font>
          <b/>
          <sz val="11"/>
        </font>
        <alignment vertical="center" readingOrder="0"/>
      </dxf>
    </rfmt>
    <rfmt sheetId="2" sqref="AJ41" start="0" length="0">
      <dxf>
        <font>
          <b/>
          <sz val="11"/>
        </font>
        <alignment vertical="center" readingOrder="0"/>
      </dxf>
    </rfmt>
    <rfmt sheetId="2" sqref="AJ42" start="0" length="0">
      <dxf>
        <font>
          <b/>
          <sz val="11"/>
        </font>
        <alignment vertical="center" readingOrder="0"/>
      </dxf>
    </rfmt>
    <rfmt sheetId="2" sqref="AJ43" start="0" length="0">
      <dxf>
        <font>
          <b/>
          <sz val="11"/>
        </font>
        <alignment vertical="center" readingOrder="0"/>
      </dxf>
    </rfmt>
    <rfmt sheetId="2" sqref="AJ44" start="0" length="0">
      <dxf>
        <font>
          <b/>
          <sz val="11"/>
        </font>
        <alignment vertical="center" readingOrder="0"/>
      </dxf>
    </rfmt>
    <rfmt sheetId="2" sqref="AJ45" start="0" length="0">
      <dxf>
        <font>
          <b/>
          <sz val="11"/>
        </font>
        <alignment vertical="center" readingOrder="0"/>
      </dxf>
    </rfmt>
    <rfmt sheetId="2" sqref="AJ46" start="0" length="0">
      <dxf>
        <font>
          <b/>
          <sz val="11"/>
        </font>
        <alignment vertical="center" readingOrder="0"/>
      </dxf>
    </rfmt>
    <rfmt sheetId="2" sqref="AJ47" start="0" length="0">
      <dxf>
        <font>
          <b/>
          <sz val="11"/>
        </font>
        <alignment vertical="center" readingOrder="0"/>
      </dxf>
    </rfmt>
    <rfmt sheetId="2" sqref="AJ48" start="0" length="0">
      <dxf>
        <font>
          <b/>
          <sz val="11"/>
        </font>
        <alignment vertical="center" readingOrder="0"/>
      </dxf>
    </rfmt>
    <rfmt sheetId="2" sqref="AJ49" start="0" length="0">
      <dxf>
        <font>
          <b/>
          <sz val="11"/>
        </font>
        <alignment vertical="center" readingOrder="0"/>
      </dxf>
    </rfmt>
    <rfmt sheetId="2" sqref="AJ50" start="0" length="0">
      <dxf>
        <font>
          <b/>
          <sz val="11"/>
        </font>
        <alignment vertical="center" readingOrder="0"/>
      </dxf>
    </rfmt>
    <rfmt sheetId="2" sqref="AJ51" start="0" length="0">
      <dxf>
        <font>
          <b/>
          <sz val="11"/>
        </font>
        <alignment vertical="center" readingOrder="0"/>
      </dxf>
    </rfmt>
    <rfmt sheetId="2" sqref="AJ52" start="0" length="0">
      <dxf>
        <font>
          <b/>
          <sz val="11"/>
        </font>
        <alignment vertical="center" readingOrder="0"/>
      </dxf>
    </rfmt>
    <rfmt sheetId="2" sqref="AJ53" start="0" length="0">
      <dxf>
        <font>
          <b/>
          <sz val="11"/>
        </font>
        <alignment vertical="center" readingOrder="0"/>
      </dxf>
    </rfmt>
    <rfmt sheetId="2" sqref="AJ54" start="0" length="0">
      <dxf>
        <font>
          <b/>
          <sz val="11"/>
        </font>
        <alignment vertical="center" readingOrder="0"/>
      </dxf>
    </rfmt>
    <rfmt sheetId="2" sqref="AJ55" start="0" length="0">
      <dxf>
        <font>
          <b/>
          <sz val="11"/>
        </font>
        <alignment vertical="center" readingOrder="0"/>
      </dxf>
    </rfmt>
    <rfmt sheetId="2" sqref="AJ56" start="0" length="0">
      <dxf>
        <font>
          <b/>
          <sz val="11"/>
        </font>
        <alignment vertical="center" readingOrder="0"/>
      </dxf>
    </rfmt>
    <rfmt sheetId="2" sqref="AJ57" start="0" length="0">
      <dxf>
        <font>
          <b/>
          <sz val="11"/>
        </font>
        <alignment vertical="center" readingOrder="0"/>
      </dxf>
    </rfmt>
    <rfmt sheetId="2" sqref="AJ58" start="0" length="0">
      <dxf>
        <font>
          <b/>
          <sz val="11"/>
        </font>
        <alignment vertical="center" readingOrder="0"/>
      </dxf>
    </rfmt>
    <rfmt sheetId="2" sqref="AJ59" start="0" length="0">
      <dxf>
        <alignment vertical="center" readingOrder="0"/>
      </dxf>
    </rfmt>
    <rfmt sheetId="2" sqref="AJ60" start="0" length="0">
      <dxf>
        <font>
          <b/>
          <sz val="11"/>
        </font>
        <alignment vertical="center" readingOrder="0"/>
      </dxf>
    </rfmt>
    <rfmt sheetId="2" sqref="AJ61" start="0" length="0">
      <dxf>
        <font>
          <b/>
          <sz val="11"/>
        </font>
        <alignment vertical="center" readingOrder="0"/>
      </dxf>
    </rfmt>
    <rfmt sheetId="2" sqref="AJ62" start="0" length="0">
      <dxf>
        <font>
          <b/>
          <sz val="11"/>
        </font>
        <alignment vertical="center" readingOrder="0"/>
      </dxf>
    </rfmt>
    <rfmt sheetId="2" sqref="AJ63" start="0" length="0">
      <dxf>
        <font>
          <b/>
          <sz val="11"/>
        </font>
        <alignment vertical="center" readingOrder="0"/>
      </dxf>
    </rfmt>
    <rfmt sheetId="2" sqref="AJ64" start="0" length="0">
      <dxf>
        <font>
          <b/>
          <sz val="11"/>
        </font>
        <alignment vertical="center" readingOrder="0"/>
      </dxf>
    </rfmt>
    <rfmt sheetId="2" sqref="AJ65" start="0" length="0">
      <dxf>
        <font>
          <b/>
          <sz val="11"/>
        </font>
        <alignment vertical="center" readingOrder="0"/>
      </dxf>
    </rfmt>
    <rfmt sheetId="2" sqref="AJ66" start="0" length="0">
      <dxf>
        <font>
          <b/>
          <sz val="11"/>
        </font>
        <alignment vertical="center" readingOrder="0"/>
      </dxf>
    </rfmt>
    <rfmt sheetId="2" sqref="AJ67" start="0" length="0">
      <dxf>
        <font>
          <b/>
          <sz val="11"/>
        </font>
        <alignment vertical="center" readingOrder="0"/>
      </dxf>
    </rfmt>
    <rfmt sheetId="2" sqref="AJ68" start="0" length="0">
      <dxf>
        <font>
          <b/>
          <sz val="11"/>
        </font>
        <alignment vertical="center" readingOrder="0"/>
      </dxf>
    </rfmt>
    <rfmt sheetId="2" sqref="AJ69" start="0" length="0">
      <dxf>
        <font>
          <b/>
          <sz val="11"/>
        </font>
        <alignment vertical="center" readingOrder="0"/>
      </dxf>
    </rfmt>
    <rfmt sheetId="2" sqref="AJ70" start="0" length="0">
      <dxf>
        <font>
          <b/>
          <sz val="11"/>
        </font>
        <alignment vertical="center" readingOrder="0"/>
      </dxf>
    </rfmt>
    <rfmt sheetId="2" sqref="AJ71" start="0" length="0">
      <dxf>
        <font>
          <b/>
          <sz val="11"/>
        </font>
        <alignment vertical="center" readingOrder="0"/>
      </dxf>
    </rfmt>
    <rfmt sheetId="2" sqref="AJ72" start="0" length="0">
      <dxf>
        <font>
          <b/>
          <sz val="11"/>
        </font>
        <alignment vertical="center" readingOrder="0"/>
      </dxf>
    </rfmt>
    <rfmt sheetId="2" sqref="AJ73" start="0" length="0">
      <dxf>
        <font>
          <b/>
          <sz val="11"/>
        </font>
        <alignment vertical="center" readingOrder="0"/>
      </dxf>
    </rfmt>
    <rfmt sheetId="2" sqref="AJ74" start="0" length="0">
      <dxf>
        <font>
          <b/>
          <sz val="11"/>
        </font>
        <alignment vertical="center" readingOrder="0"/>
      </dxf>
    </rfmt>
    <rfmt sheetId="2" sqref="AJ75" start="0" length="0">
      <dxf>
        <font>
          <b/>
          <sz val="11"/>
        </font>
        <alignment vertical="center" readingOrder="0"/>
      </dxf>
    </rfmt>
    <rfmt sheetId="2" sqref="AJ76" start="0" length="0">
      <dxf>
        <font>
          <b/>
          <sz val="11"/>
        </font>
        <alignment vertical="center" readingOrder="0"/>
      </dxf>
    </rfmt>
    <rfmt sheetId="2" sqref="AJ77" start="0" length="0">
      <dxf>
        <font>
          <b/>
          <sz val="11"/>
        </font>
        <alignment vertical="center" readingOrder="0"/>
      </dxf>
    </rfmt>
    <rfmt sheetId="2" sqref="AJ78" start="0" length="0">
      <dxf>
        <font>
          <b/>
          <sz val="11"/>
        </font>
        <alignment vertical="center" readingOrder="0"/>
      </dxf>
    </rfmt>
    <rfmt sheetId="2" sqref="AJ79" start="0" length="0">
      <dxf>
        <font>
          <b/>
          <sz val="11"/>
        </font>
        <alignment vertical="center" readingOrder="0"/>
      </dxf>
    </rfmt>
    <rfmt sheetId="2" sqref="AJ80" start="0" length="0">
      <dxf>
        <font>
          <b/>
          <sz val="11"/>
        </font>
        <alignment vertical="center" readingOrder="0"/>
      </dxf>
    </rfmt>
    <rfmt sheetId="2" sqref="AJ81" start="0" length="0">
      <dxf>
        <font>
          <b/>
          <sz val="11"/>
        </font>
        <alignment vertical="center" readingOrder="0"/>
      </dxf>
    </rfmt>
    <rfmt sheetId="2" sqref="AJ82" start="0" length="0">
      <dxf>
        <font>
          <b/>
          <sz val="11"/>
        </font>
        <alignment vertical="center" readingOrder="0"/>
      </dxf>
    </rfmt>
    <rfmt sheetId="2" sqref="AJ83" start="0" length="0">
      <dxf>
        <font>
          <b/>
          <sz val="11"/>
        </font>
        <alignment vertical="center" readingOrder="0"/>
      </dxf>
    </rfmt>
    <rfmt sheetId="2" sqref="AJ84" start="0" length="0">
      <dxf>
        <font>
          <b/>
          <sz val="11"/>
        </font>
        <alignment vertical="center" readingOrder="0"/>
      </dxf>
    </rfmt>
    <rfmt sheetId="2" sqref="AJ85" start="0" length="0">
      <dxf>
        <font>
          <b/>
          <sz val="11"/>
        </font>
        <alignment vertical="center" readingOrder="0"/>
      </dxf>
    </rfmt>
    <rfmt sheetId="2" sqref="AJ86" start="0" length="0">
      <dxf>
        <font>
          <b/>
          <sz val="11"/>
        </font>
        <alignment vertical="center" readingOrder="0"/>
      </dxf>
    </rfmt>
    <rfmt sheetId="2" sqref="AJ87" start="0" length="0">
      <dxf>
        <font>
          <b/>
          <sz val="11"/>
        </font>
        <alignment vertical="center" readingOrder="0"/>
      </dxf>
    </rfmt>
    <rfmt sheetId="2" sqref="AJ88" start="0" length="0">
      <dxf>
        <font>
          <b/>
          <sz val="11"/>
        </font>
        <alignment vertical="center" readingOrder="0"/>
      </dxf>
    </rfmt>
    <rfmt sheetId="2" sqref="AJ89" start="0" length="0">
      <dxf>
        <font>
          <b/>
          <sz val="11"/>
        </font>
        <alignment vertical="center" readingOrder="0"/>
      </dxf>
    </rfmt>
    <rfmt sheetId="2" sqref="AJ90" start="0" length="0">
      <dxf>
        <font>
          <b/>
          <sz val="11"/>
        </font>
        <alignment vertical="center" readingOrder="0"/>
      </dxf>
    </rfmt>
    <rfmt sheetId="2" sqref="AJ91" start="0" length="0">
      <dxf>
        <font>
          <b/>
          <sz val="11"/>
        </font>
        <alignment vertical="center" readingOrder="0"/>
      </dxf>
    </rfmt>
    <rfmt sheetId="2" sqref="AJ92" start="0" length="0">
      <dxf>
        <alignment vertical="center" readingOrder="0"/>
      </dxf>
    </rfmt>
    <rfmt sheetId="2" sqref="AJ93" start="0" length="0">
      <dxf>
        <font>
          <b/>
          <sz val="11"/>
        </font>
        <alignment vertical="center" readingOrder="0"/>
      </dxf>
    </rfmt>
    <rfmt sheetId="2" sqref="AJ94" start="0" length="0">
      <dxf>
        <font>
          <b/>
          <sz val="11"/>
        </font>
        <alignment vertical="center" readingOrder="0"/>
      </dxf>
    </rfmt>
    <rfmt sheetId="2" sqref="AJ95" start="0" length="0">
      <dxf>
        <font>
          <b/>
          <sz val="11"/>
        </font>
        <alignment vertical="center" readingOrder="0"/>
      </dxf>
    </rfmt>
    <rfmt sheetId="2" sqref="AJ96" start="0" length="0">
      <dxf>
        <font>
          <b/>
          <sz val="11"/>
        </font>
        <alignment vertical="center" readingOrder="0"/>
      </dxf>
    </rfmt>
    <rfmt sheetId="2" sqref="AJ97" start="0" length="0">
      <dxf>
        <font>
          <b/>
          <sz val="11"/>
        </font>
        <alignment vertical="center" readingOrder="0"/>
      </dxf>
    </rfmt>
    <rfmt sheetId="2" sqref="AJ98" start="0" length="0">
      <dxf>
        <font>
          <b/>
          <sz val="11"/>
        </font>
        <alignment vertical="center" readingOrder="0"/>
      </dxf>
    </rfmt>
    <rfmt sheetId="2" sqref="AJ99" start="0" length="0">
      <dxf>
        <font>
          <b/>
          <sz val="11"/>
        </font>
        <alignment vertical="center" readingOrder="0"/>
      </dxf>
    </rfmt>
    <rfmt sheetId="2" sqref="AJ100" start="0" length="0">
      <dxf>
        <font>
          <b/>
          <sz val="11"/>
        </font>
        <alignment vertical="center" readingOrder="0"/>
      </dxf>
    </rfmt>
    <rfmt sheetId="2" sqref="AJ101" start="0" length="0">
      <dxf>
        <font>
          <b/>
          <sz val="11"/>
        </font>
        <alignment vertical="center" readingOrder="0"/>
      </dxf>
    </rfmt>
    <rfmt sheetId="2" sqref="AJ102" start="0" length="0">
      <dxf>
        <font>
          <b/>
          <sz val="11"/>
        </font>
        <alignment vertical="center" readingOrder="0"/>
      </dxf>
    </rfmt>
    <rfmt sheetId="2" sqref="AJ103" start="0" length="0">
      <dxf>
        <font>
          <b/>
          <sz val="11"/>
        </font>
        <alignment vertical="center" readingOrder="0"/>
      </dxf>
    </rfmt>
    <rfmt sheetId="2" sqref="AJ104" start="0" length="0">
      <dxf>
        <font>
          <b/>
          <sz val="11"/>
        </font>
        <alignment vertical="center" readingOrder="0"/>
      </dxf>
    </rfmt>
    <rfmt sheetId="2" sqref="AJ105" start="0" length="0">
      <dxf>
        <font>
          <b/>
          <sz val="11"/>
        </font>
        <alignment vertical="center" readingOrder="0"/>
      </dxf>
    </rfmt>
    <rfmt sheetId="2" sqref="AJ106" start="0" length="0">
      <dxf>
        <font>
          <b/>
          <sz val="11"/>
        </font>
        <alignment vertical="center" readingOrder="0"/>
      </dxf>
    </rfmt>
    <rfmt sheetId="2" sqref="AJ107" start="0" length="0">
      <dxf>
        <font>
          <b/>
          <sz val="11"/>
        </font>
        <alignment vertical="center" readingOrder="0"/>
      </dxf>
    </rfmt>
    <rfmt sheetId="2" sqref="AJ108" start="0" length="0">
      <dxf>
        <font>
          <b/>
          <sz val="11"/>
        </font>
        <alignment vertical="center" readingOrder="0"/>
      </dxf>
    </rfmt>
    <rfmt sheetId="2" sqref="AJ109" start="0" length="0">
      <dxf>
        <font>
          <b/>
          <sz val="11"/>
        </font>
        <alignment vertical="center" readingOrder="0"/>
      </dxf>
    </rfmt>
    <rfmt sheetId="2" sqref="AJ110" start="0" length="0">
      <dxf>
        <font>
          <b/>
          <sz val="11"/>
        </font>
        <alignment vertical="center" readingOrder="0"/>
      </dxf>
    </rfmt>
    <rfmt sheetId="2" sqref="AJ111" start="0" length="0">
      <dxf>
        <font>
          <b/>
          <sz val="11"/>
        </font>
        <alignment vertical="center" readingOrder="0"/>
      </dxf>
    </rfmt>
    <rfmt sheetId="2" sqref="AJ112" start="0" length="0">
      <dxf>
        <font>
          <b/>
          <sz val="11"/>
        </font>
        <alignment vertical="center" readingOrder="0"/>
      </dxf>
    </rfmt>
    <rfmt sheetId="2" sqref="AJ113" start="0" length="0">
      <dxf>
        <font>
          <b/>
          <sz val="11"/>
        </font>
        <alignment vertical="center" readingOrder="0"/>
      </dxf>
    </rfmt>
    <rfmt sheetId="2" sqref="AJ114" start="0" length="0">
      <dxf>
        <font>
          <b/>
          <sz val="11"/>
        </font>
        <alignment vertical="center" readingOrder="0"/>
      </dxf>
    </rfmt>
    <rfmt sheetId="2" sqref="AJ115" start="0" length="0">
      <dxf>
        <font>
          <b/>
          <sz val="11"/>
        </font>
        <alignment vertical="center" readingOrder="0"/>
      </dxf>
    </rfmt>
    <rfmt sheetId="2" sqref="AJ116" start="0" length="0">
      <dxf>
        <font>
          <b/>
          <sz val="11"/>
        </font>
        <alignment vertical="center" readingOrder="0"/>
      </dxf>
    </rfmt>
    <rfmt sheetId="2" sqref="AJ117" start="0" length="0">
      <dxf>
        <font>
          <b/>
          <sz val="11"/>
        </font>
        <alignment vertical="center" readingOrder="0"/>
      </dxf>
    </rfmt>
    <rfmt sheetId="2" sqref="AJ118" start="0" length="0">
      <dxf>
        <font>
          <b/>
          <sz val="11"/>
        </font>
        <alignment vertical="center" readingOrder="0"/>
      </dxf>
    </rfmt>
    <rfmt sheetId="2" sqref="AJ119" start="0" length="0">
      <dxf>
        <font>
          <b/>
          <sz val="11"/>
        </font>
        <alignment vertical="center" readingOrder="0"/>
      </dxf>
    </rfmt>
    <rfmt sheetId="2" sqref="AJ120" start="0" length="0">
      <dxf>
        <font>
          <b/>
          <sz val="11"/>
        </font>
        <alignment vertical="center" readingOrder="0"/>
      </dxf>
    </rfmt>
    <rfmt sheetId="2" sqref="AJ121" start="0" length="0">
      <dxf>
        <alignment vertical="center" readingOrder="0"/>
      </dxf>
    </rfmt>
    <rfmt sheetId="2" sqref="AJ122" start="0" length="0">
      <dxf>
        <font>
          <b/>
          <sz val="11"/>
        </font>
        <alignment vertical="center" readingOrder="0"/>
      </dxf>
    </rfmt>
    <rfmt sheetId="2" sqref="AJ123" start="0" length="0">
      <dxf>
        <font>
          <b/>
          <sz val="11"/>
        </font>
        <alignment vertical="center" readingOrder="0"/>
      </dxf>
    </rfmt>
    <rfmt sheetId="2" sqref="AJ124" start="0" length="0">
      <dxf>
        <font>
          <b/>
          <sz val="11"/>
        </font>
        <alignment vertical="center" readingOrder="0"/>
      </dxf>
    </rfmt>
    <rfmt sheetId="2" sqref="AJ125" start="0" length="0">
      <dxf>
        <font>
          <b/>
          <sz val="11"/>
        </font>
        <alignment vertical="center" readingOrder="0"/>
      </dxf>
    </rfmt>
    <rfmt sheetId="2" sqref="AJ126" start="0" length="0">
      <dxf>
        <font>
          <b/>
          <sz val="11"/>
        </font>
        <alignment vertical="center" readingOrder="0"/>
      </dxf>
    </rfmt>
    <rfmt sheetId="2" sqref="AJ127" start="0" length="0">
      <dxf>
        <font>
          <b/>
          <sz val="11"/>
        </font>
        <alignment vertical="center" readingOrder="0"/>
      </dxf>
    </rfmt>
    <rfmt sheetId="2" sqref="AJ128" start="0" length="0">
      <dxf>
        <font>
          <b/>
          <sz val="11"/>
        </font>
        <alignment vertical="center" readingOrder="0"/>
      </dxf>
    </rfmt>
    <rfmt sheetId="2" sqref="AJ129" start="0" length="0">
      <dxf>
        <font>
          <b/>
          <sz val="11"/>
        </font>
        <alignment vertical="center" readingOrder="0"/>
      </dxf>
    </rfmt>
    <rfmt sheetId="2" sqref="AJ130" start="0" length="0">
      <dxf>
        <font>
          <b/>
          <sz val="11"/>
        </font>
        <alignment vertical="center" readingOrder="0"/>
      </dxf>
    </rfmt>
    <rfmt sheetId="2" sqref="AJ131" start="0" length="0">
      <dxf>
        <font>
          <b/>
          <sz val="11"/>
        </font>
        <alignment vertical="center" readingOrder="0"/>
      </dxf>
    </rfmt>
    <rfmt sheetId="2" sqref="AJ132" start="0" length="0">
      <dxf>
        <font>
          <b/>
          <sz val="11"/>
        </font>
        <alignment vertical="center" readingOrder="0"/>
      </dxf>
    </rfmt>
    <rfmt sheetId="2" sqref="AJ133" start="0" length="0">
      <dxf>
        <font>
          <b/>
          <sz val="11"/>
        </font>
        <alignment vertical="center" readingOrder="0"/>
      </dxf>
    </rfmt>
    <rfmt sheetId="2" sqref="AJ134" start="0" length="0">
      <dxf>
        <font>
          <b/>
          <sz val="11"/>
        </font>
        <alignment vertical="center" readingOrder="0"/>
      </dxf>
    </rfmt>
    <rfmt sheetId="2" sqref="AJ135" start="0" length="0">
      <dxf>
        <font>
          <b/>
          <sz val="11"/>
        </font>
        <alignment vertical="center" readingOrder="0"/>
      </dxf>
    </rfmt>
    <rfmt sheetId="2" sqref="AJ136" start="0" length="0">
      <dxf>
        <font>
          <b/>
          <sz val="11"/>
        </font>
        <alignment vertical="center" readingOrder="0"/>
      </dxf>
    </rfmt>
    <rfmt sheetId="2" sqref="AJ137" start="0" length="0">
      <dxf>
        <font>
          <b/>
          <sz val="11"/>
        </font>
        <alignment vertical="center" readingOrder="0"/>
      </dxf>
    </rfmt>
    <rfmt sheetId="2" sqref="AJ138" start="0" length="0">
      <dxf>
        <font>
          <b/>
          <sz val="11"/>
        </font>
        <alignment vertical="center" readingOrder="0"/>
      </dxf>
    </rfmt>
    <rfmt sheetId="2" sqref="AJ139" start="0" length="0">
      <dxf>
        <font>
          <b/>
          <sz val="11"/>
        </font>
        <alignment vertical="center" readingOrder="0"/>
      </dxf>
    </rfmt>
    <rfmt sheetId="2" sqref="AJ140" start="0" length="0">
      <dxf>
        <font>
          <b/>
          <sz val="11"/>
        </font>
        <alignment vertical="center" readingOrder="0"/>
      </dxf>
    </rfmt>
    <rfmt sheetId="2" sqref="AJ141" start="0" length="0">
      <dxf>
        <font>
          <b/>
          <sz val="11"/>
        </font>
        <alignment vertical="center" readingOrder="0"/>
      </dxf>
    </rfmt>
    <rfmt sheetId="2" sqref="AJ142" start="0" length="0">
      <dxf>
        <font>
          <b/>
          <sz val="11"/>
        </font>
        <alignment vertical="center" readingOrder="0"/>
      </dxf>
    </rfmt>
    <rfmt sheetId="2" sqref="AJ143" start="0" length="0">
      <dxf>
        <font>
          <b/>
          <sz val="11"/>
        </font>
        <alignment vertical="center" readingOrder="0"/>
      </dxf>
    </rfmt>
    <rfmt sheetId="2" sqref="AJ144" start="0" length="0">
      <dxf>
        <font>
          <b/>
          <sz val="11"/>
        </font>
        <alignment vertical="center" readingOrder="0"/>
      </dxf>
    </rfmt>
    <rfmt sheetId="2" sqref="AJ145" start="0" length="0">
      <dxf>
        <font>
          <b/>
          <sz val="11"/>
        </font>
        <alignment vertical="center" readingOrder="0"/>
      </dxf>
    </rfmt>
    <rfmt sheetId="2" sqref="AJ146" start="0" length="0">
      <dxf>
        <font>
          <b/>
          <sz val="11"/>
        </font>
        <alignment vertical="center" readingOrder="0"/>
      </dxf>
    </rfmt>
    <rfmt sheetId="2" sqref="AJ147" start="0" length="0">
      <dxf>
        <font>
          <b/>
          <sz val="11"/>
        </font>
        <alignment vertical="center" readingOrder="0"/>
      </dxf>
    </rfmt>
    <rfmt sheetId="2" sqref="AJ148" start="0" length="0">
      <dxf>
        <font>
          <b/>
          <sz val="11"/>
        </font>
        <alignment vertical="center" readingOrder="0"/>
      </dxf>
    </rfmt>
    <rfmt sheetId="2" sqref="AJ149" start="0" length="0">
      <dxf>
        <font>
          <b/>
          <sz val="11"/>
        </font>
        <alignment vertical="center" readingOrder="0"/>
      </dxf>
    </rfmt>
    <rfmt sheetId="2" sqref="AJ150" start="0" length="0">
      <dxf>
        <font>
          <b/>
          <sz val="11"/>
        </font>
        <alignment vertical="center" readingOrder="0"/>
      </dxf>
    </rfmt>
    <rfmt sheetId="2" sqref="AJ151" start="0" length="0">
      <dxf>
        <font>
          <b/>
          <sz val="11"/>
        </font>
        <alignment vertical="center" readingOrder="0"/>
      </dxf>
    </rfmt>
    <rfmt sheetId="2" sqref="AJ152" start="0" length="0">
      <dxf>
        <font>
          <b/>
          <sz val="11"/>
        </font>
        <alignment vertical="center" readingOrder="0"/>
      </dxf>
    </rfmt>
    <rfmt sheetId="2" sqref="AJ153" start="0" length="0">
      <dxf>
        <font>
          <b/>
          <sz val="11"/>
        </font>
        <alignment vertical="center" readingOrder="0"/>
      </dxf>
    </rfmt>
    <rfmt sheetId="2" sqref="AJ154" start="0" length="0">
      <dxf>
        <font>
          <b/>
          <sz val="11"/>
        </font>
        <alignment vertical="center" readingOrder="0"/>
      </dxf>
    </rfmt>
    <rfmt sheetId="2" sqref="AJ155" start="0" length="0">
      <dxf>
        <font>
          <b/>
          <sz val="11"/>
        </font>
        <alignment vertical="center" readingOrder="0"/>
      </dxf>
    </rfmt>
    <rfmt sheetId="2" sqref="AJ156" start="0" length="0">
      <dxf>
        <font>
          <b/>
          <sz val="11"/>
        </font>
        <alignment vertical="center" readingOrder="0"/>
      </dxf>
    </rfmt>
    <rfmt sheetId="2" sqref="AJ157" start="0" length="0">
      <dxf>
        <font>
          <b/>
          <sz val="11"/>
        </font>
        <alignment vertical="center" readingOrder="0"/>
      </dxf>
    </rfmt>
    <rfmt sheetId="2" sqref="AJ158" start="0" length="0">
      <dxf>
        <font>
          <b/>
          <sz val="11"/>
        </font>
        <alignment vertical="center" readingOrder="0"/>
      </dxf>
    </rfmt>
    <rfmt sheetId="2" sqref="AJ159" start="0" length="0">
      <dxf>
        <font>
          <b/>
          <sz val="11"/>
        </font>
        <alignment vertical="center" readingOrder="0"/>
      </dxf>
    </rfmt>
    <rfmt sheetId="2" sqref="AJ160" start="0" length="0">
      <dxf>
        <font>
          <b/>
          <sz val="11"/>
        </font>
        <alignment vertical="center" readingOrder="0"/>
      </dxf>
    </rfmt>
    <rfmt sheetId="2" sqref="AJ161" start="0" length="0">
      <dxf>
        <font>
          <b/>
          <sz val="11"/>
        </font>
        <alignment vertical="center" readingOrder="0"/>
      </dxf>
    </rfmt>
    <rfmt sheetId="2" sqref="AJ162" start="0" length="0">
      <dxf>
        <font>
          <b/>
          <sz val="11"/>
        </font>
        <alignment vertical="center" readingOrder="0"/>
      </dxf>
    </rfmt>
    <rfmt sheetId="2" sqref="AJ163" start="0" length="0">
      <dxf>
        <font>
          <b/>
          <sz val="11"/>
        </font>
        <alignment vertical="center" readingOrder="0"/>
      </dxf>
    </rfmt>
    <rfmt sheetId="2" sqref="AJ164" start="0" length="0">
      <dxf>
        <font>
          <b/>
          <sz val="11"/>
        </font>
        <alignment vertical="center" readingOrder="0"/>
      </dxf>
    </rfmt>
    <rfmt sheetId="2" sqref="AJ165" start="0" length="0">
      <dxf>
        <font>
          <b/>
          <sz val="11"/>
        </font>
        <alignment vertical="center" readingOrder="0"/>
      </dxf>
    </rfmt>
    <rfmt sheetId="2" sqref="AJ166" start="0" length="0">
      <dxf>
        <font>
          <b/>
          <sz val="11"/>
        </font>
        <alignment vertical="center" readingOrder="0"/>
      </dxf>
    </rfmt>
    <rfmt sheetId="2" sqref="AJ167" start="0" length="0">
      <dxf>
        <font>
          <b/>
          <sz val="11"/>
        </font>
        <alignment vertical="center" readingOrder="0"/>
      </dxf>
    </rfmt>
    <rfmt sheetId="2" sqref="AJ168" start="0" length="0">
      <dxf>
        <font>
          <b/>
          <sz val="11"/>
        </font>
        <alignment vertical="center" readingOrder="0"/>
      </dxf>
    </rfmt>
    <rfmt sheetId="2" sqref="AJ169" start="0" length="0">
      <dxf>
        <font>
          <b/>
          <sz val="11"/>
        </font>
        <alignment vertical="center" readingOrder="0"/>
      </dxf>
    </rfmt>
    <rfmt sheetId="2" sqref="AJ170" start="0" length="0">
      <dxf>
        <font>
          <b/>
          <sz val="11"/>
        </font>
        <alignment vertical="center" readingOrder="0"/>
      </dxf>
    </rfmt>
    <rfmt sheetId="2" sqref="AJ171" start="0" length="0">
      <dxf>
        <font>
          <b/>
          <sz val="11"/>
        </font>
        <alignment vertical="center" readingOrder="0"/>
      </dxf>
    </rfmt>
    <rfmt sheetId="2" sqref="AJ172" start="0" length="0">
      <dxf>
        <font>
          <b/>
          <sz val="11"/>
        </font>
        <alignment vertical="center" readingOrder="0"/>
      </dxf>
    </rfmt>
    <rfmt sheetId="2" sqref="AJ173" start="0" length="0">
      <dxf>
        <font>
          <b/>
          <sz val="11"/>
        </font>
        <alignment vertical="center" readingOrder="0"/>
      </dxf>
    </rfmt>
    <rfmt sheetId="2" sqref="AJ174" start="0" length="0">
      <dxf>
        <font>
          <b/>
          <sz val="11"/>
        </font>
        <alignment vertical="center" readingOrder="0"/>
      </dxf>
    </rfmt>
    <rfmt sheetId="2" sqref="AJ175" start="0" length="0">
      <dxf>
        <font>
          <b/>
          <sz val="11"/>
        </font>
        <alignment vertical="center" readingOrder="0"/>
      </dxf>
    </rfmt>
    <rfmt sheetId="2" sqref="AJ176" start="0" length="0">
      <dxf>
        <font>
          <b/>
          <sz val="11"/>
        </font>
        <alignment vertical="center" readingOrder="0"/>
      </dxf>
    </rfmt>
    <rfmt sheetId="2" sqref="AJ177" start="0" length="0">
      <dxf>
        <font>
          <b/>
          <sz val="11"/>
        </font>
        <alignment vertical="center" readingOrder="0"/>
      </dxf>
    </rfmt>
    <rfmt sheetId="2" sqref="AJ178" start="0" length="0">
      <dxf>
        <font>
          <b/>
          <sz val="11"/>
        </font>
        <alignment vertical="center" readingOrder="0"/>
      </dxf>
    </rfmt>
    <rfmt sheetId="2" sqref="AJ179" start="0" length="0">
      <dxf>
        <font>
          <b/>
          <sz val="11"/>
        </font>
        <alignment vertical="center" readingOrder="0"/>
      </dxf>
    </rfmt>
    <rfmt sheetId="2" sqref="AJ180" start="0" length="0">
      <dxf>
        <font>
          <b/>
          <sz val="11"/>
        </font>
        <alignment vertical="center" readingOrder="0"/>
      </dxf>
    </rfmt>
    <rfmt sheetId="2" sqref="AJ181" start="0" length="0">
      <dxf>
        <font>
          <b/>
          <sz val="11"/>
        </font>
        <alignment vertical="center" readingOrder="0"/>
      </dxf>
    </rfmt>
    <rfmt sheetId="2" sqref="AJ182" start="0" length="0">
      <dxf>
        <font>
          <b/>
          <sz val="11"/>
        </font>
        <alignment vertical="center" readingOrder="0"/>
      </dxf>
    </rfmt>
    <rfmt sheetId="2" sqref="AJ183" start="0" length="0">
      <dxf>
        <font>
          <b/>
          <sz val="11"/>
        </font>
        <alignment vertical="center" readingOrder="0"/>
      </dxf>
    </rfmt>
    <rfmt sheetId="2" sqref="AJ184" start="0" length="0">
      <dxf>
        <font>
          <b/>
          <sz val="11"/>
        </font>
        <alignment vertical="center" readingOrder="0"/>
      </dxf>
    </rfmt>
    <rfmt sheetId="2" sqref="AJ185" start="0" length="0">
      <dxf>
        <font>
          <b/>
          <sz val="11"/>
        </font>
        <alignment vertical="center" readingOrder="0"/>
      </dxf>
    </rfmt>
    <rfmt sheetId="2" sqref="AJ186" start="0" length="0">
      <dxf>
        <font>
          <b/>
          <sz val="11"/>
        </font>
        <alignment vertical="center" readingOrder="0"/>
      </dxf>
    </rfmt>
    <rfmt sheetId="2" sqref="AJ187" start="0" length="0">
      <dxf>
        <font>
          <b/>
          <sz val="11"/>
        </font>
        <alignment vertical="center" readingOrder="0"/>
      </dxf>
    </rfmt>
    <rfmt sheetId="2" sqref="AJ188" start="0" length="0">
      <dxf>
        <font>
          <b/>
          <sz val="11"/>
        </font>
        <alignment vertical="center" readingOrder="0"/>
      </dxf>
    </rfmt>
    <rfmt sheetId="2" sqref="AJ189" start="0" length="0">
      <dxf>
        <font>
          <b/>
          <sz val="11"/>
        </font>
        <alignment vertical="center" readingOrder="0"/>
      </dxf>
    </rfmt>
    <rfmt sheetId="2" sqref="AJ190" start="0" length="0">
      <dxf>
        <font>
          <b/>
          <sz val="11"/>
        </font>
        <alignment vertical="center" readingOrder="0"/>
      </dxf>
    </rfmt>
    <rfmt sheetId="2" sqref="AJ191" start="0" length="0">
      <dxf>
        <font>
          <b/>
          <sz val="11"/>
        </font>
        <alignment vertical="center" readingOrder="0"/>
      </dxf>
    </rfmt>
    <rfmt sheetId="2" sqref="AJ192" start="0" length="0">
      <dxf>
        <font>
          <b/>
          <sz val="11"/>
        </font>
        <alignment vertical="center" readingOrder="0"/>
      </dxf>
    </rfmt>
    <rfmt sheetId="2" sqref="AJ193" start="0" length="0">
      <dxf>
        <font>
          <b/>
          <sz val="11"/>
        </font>
        <alignment vertical="center" readingOrder="0"/>
      </dxf>
    </rfmt>
    <rfmt sheetId="2" sqref="AJ194" start="0" length="0">
      <dxf>
        <alignment vertical="center" readingOrder="0"/>
      </dxf>
    </rfmt>
    <rfmt sheetId="2" sqref="AJ195" start="0" length="0">
      <dxf>
        <font>
          <b/>
          <sz val="11"/>
        </font>
        <alignment vertical="center" readingOrder="0"/>
      </dxf>
    </rfmt>
    <rfmt sheetId="2" sqref="AJ196" start="0" length="0">
      <dxf>
        <font>
          <b/>
          <sz val="11"/>
        </font>
        <alignment vertical="center" readingOrder="0"/>
      </dxf>
    </rfmt>
    <rfmt sheetId="2" sqref="AJ197" start="0" length="0">
      <dxf>
        <font>
          <b/>
          <sz val="11"/>
        </font>
        <alignment vertical="center" readingOrder="0"/>
      </dxf>
    </rfmt>
    <rfmt sheetId="2" sqref="AJ198" start="0" length="0">
      <dxf>
        <font>
          <b/>
          <sz val="11"/>
        </font>
        <alignment vertical="center" readingOrder="0"/>
      </dxf>
    </rfmt>
    <rfmt sheetId="2" sqref="AJ199" start="0" length="0">
      <dxf>
        <font>
          <b/>
          <sz val="11"/>
        </font>
        <alignment vertical="center" readingOrder="0"/>
      </dxf>
    </rfmt>
    <rfmt sheetId="2" sqref="AJ200" start="0" length="0">
      <dxf>
        <font>
          <b/>
          <sz val="11"/>
        </font>
        <alignment vertical="center" readingOrder="0"/>
      </dxf>
    </rfmt>
    <rfmt sheetId="2" sqref="AJ201" start="0" length="0">
      <dxf>
        <font>
          <b/>
          <sz val="11"/>
        </font>
        <alignment vertical="center" readingOrder="0"/>
      </dxf>
    </rfmt>
    <rfmt sheetId="2" sqref="AJ202" start="0" length="0">
      <dxf>
        <font>
          <b/>
          <sz val="11"/>
        </font>
        <alignment vertical="center" readingOrder="0"/>
      </dxf>
    </rfmt>
    <rfmt sheetId="2" sqref="AJ203" start="0" length="0">
      <dxf>
        <font>
          <b/>
          <sz val="11"/>
        </font>
        <alignment vertical="center" readingOrder="0"/>
      </dxf>
    </rfmt>
    <rfmt sheetId="2" sqref="AJ204" start="0" length="0">
      <dxf>
        <font>
          <b/>
          <sz val="11"/>
        </font>
        <alignment vertical="center" readingOrder="0"/>
      </dxf>
    </rfmt>
    <rfmt sheetId="2" sqref="AJ205" start="0" length="0">
      <dxf>
        <font>
          <b/>
          <sz val="11"/>
        </font>
        <alignment vertical="center" readingOrder="0"/>
      </dxf>
    </rfmt>
    <rfmt sheetId="2" sqref="AJ206" start="0" length="0">
      <dxf>
        <font>
          <b/>
          <sz val="11"/>
        </font>
        <alignment vertical="center" readingOrder="0"/>
      </dxf>
    </rfmt>
    <rfmt sheetId="2" sqref="AJ207" start="0" length="0">
      <dxf>
        <font>
          <b/>
          <sz val="11"/>
        </font>
        <alignment vertical="center" readingOrder="0"/>
      </dxf>
    </rfmt>
    <rfmt sheetId="2" sqref="AJ208" start="0" length="0">
      <dxf>
        <font>
          <b/>
          <sz val="11"/>
        </font>
        <alignment vertical="center" readingOrder="0"/>
      </dxf>
    </rfmt>
    <rfmt sheetId="2" sqref="AJ209" start="0" length="0">
      <dxf>
        <font>
          <b/>
          <sz val="11"/>
        </font>
        <alignment vertical="center" readingOrder="0"/>
      </dxf>
    </rfmt>
    <rfmt sheetId="2" sqref="AJ210" start="0" length="0">
      <dxf>
        <font>
          <b/>
          <sz val="11"/>
        </font>
        <alignment vertical="center" readingOrder="0"/>
      </dxf>
    </rfmt>
    <rfmt sheetId="2" sqref="AJ211" start="0" length="0">
      <dxf>
        <font>
          <b/>
          <sz val="11"/>
        </font>
        <alignment vertical="center" readingOrder="0"/>
      </dxf>
    </rfmt>
    <rfmt sheetId="2" sqref="AJ212" start="0" length="0">
      <dxf>
        <font>
          <b/>
          <sz val="11"/>
        </font>
        <alignment vertical="center" readingOrder="0"/>
      </dxf>
    </rfmt>
    <rfmt sheetId="2" sqref="AJ213" start="0" length="0">
      <dxf>
        <font>
          <b/>
          <sz val="11"/>
        </font>
        <alignment vertical="center" readingOrder="0"/>
      </dxf>
    </rfmt>
    <rfmt sheetId="2" sqref="AJ214" start="0" length="0">
      <dxf>
        <font>
          <b/>
          <sz val="11"/>
        </font>
        <alignment vertical="center" readingOrder="0"/>
      </dxf>
    </rfmt>
    <rfmt sheetId="2" sqref="AJ215" start="0" length="0">
      <dxf>
        <font>
          <b/>
          <sz val="11"/>
        </font>
        <alignment vertical="center" readingOrder="0"/>
      </dxf>
    </rfmt>
    <rfmt sheetId="2" sqref="AJ216" start="0" length="0">
      <dxf>
        <font>
          <b/>
          <sz val="11"/>
        </font>
        <alignment vertical="center" readingOrder="0"/>
      </dxf>
    </rfmt>
    <rfmt sheetId="2" sqref="AJ217" start="0" length="0">
      <dxf>
        <font>
          <b/>
          <sz val="11"/>
        </font>
        <alignment vertical="center" readingOrder="0"/>
      </dxf>
    </rfmt>
    <rfmt sheetId="2" sqref="AJ218" start="0" length="0">
      <dxf>
        <font>
          <b/>
          <sz val="11"/>
        </font>
        <alignment vertical="center" readingOrder="0"/>
      </dxf>
    </rfmt>
    <rfmt sheetId="2" sqref="AJ219" start="0" length="0">
      <dxf>
        <font>
          <b/>
          <sz val="11"/>
        </font>
        <alignment vertical="center" readingOrder="0"/>
      </dxf>
    </rfmt>
    <rfmt sheetId="2" sqref="AJ220" start="0" length="0">
      <dxf>
        <font>
          <b/>
          <sz val="11"/>
        </font>
        <alignment vertical="center" readingOrder="0"/>
      </dxf>
    </rfmt>
    <rfmt sheetId="2" sqref="AJ221" start="0" length="0">
      <dxf>
        <font>
          <b/>
          <sz val="11"/>
        </font>
        <alignment vertical="center" readingOrder="0"/>
      </dxf>
    </rfmt>
    <rfmt sheetId="2" sqref="AJ222" start="0" length="0">
      <dxf>
        <font>
          <b/>
          <sz val="11"/>
        </font>
        <alignment vertical="center" readingOrder="0"/>
      </dxf>
    </rfmt>
    <rfmt sheetId="2" sqref="AJ223" start="0" length="0">
      <dxf>
        <font>
          <b/>
          <sz val="11"/>
        </font>
        <alignment vertical="center" readingOrder="0"/>
      </dxf>
    </rfmt>
    <rfmt sheetId="2" sqref="AJ224" start="0" length="0">
      <dxf>
        <font>
          <b/>
          <sz val="11"/>
        </font>
        <alignment vertical="center" readingOrder="0"/>
      </dxf>
    </rfmt>
    <rfmt sheetId="2" sqref="AJ225" start="0" length="0">
      <dxf>
        <font>
          <b/>
          <sz val="11"/>
        </font>
        <alignment vertical="center" readingOrder="0"/>
      </dxf>
    </rfmt>
    <rfmt sheetId="2" sqref="AJ226" start="0" length="0">
      <dxf>
        <font>
          <b/>
          <sz val="11"/>
        </font>
        <alignment vertical="center" readingOrder="0"/>
      </dxf>
    </rfmt>
    <rfmt sheetId="2" sqref="AJ227" start="0" length="0">
      <dxf>
        <font>
          <b/>
          <sz val="11"/>
        </font>
        <alignment vertical="center" readingOrder="0"/>
      </dxf>
    </rfmt>
    <rfmt sheetId="2" sqref="AJ228" start="0" length="0">
      <dxf>
        <font>
          <b/>
          <sz val="11"/>
        </font>
        <alignment vertical="center" readingOrder="0"/>
      </dxf>
    </rfmt>
    <rfmt sheetId="2" sqref="AJ229" start="0" length="0">
      <dxf>
        <font>
          <b/>
          <sz val="11"/>
        </font>
        <alignment vertical="center" readingOrder="0"/>
      </dxf>
    </rfmt>
    <rfmt sheetId="2" sqref="AJ230" start="0" length="0">
      <dxf>
        <font>
          <b/>
          <sz val="11"/>
        </font>
        <alignment vertical="center" readingOrder="0"/>
      </dxf>
    </rfmt>
    <rfmt sheetId="2" sqref="AJ231" start="0" length="0">
      <dxf>
        <font>
          <b/>
          <sz val="11"/>
        </font>
        <alignment vertical="center" readingOrder="0"/>
      </dxf>
    </rfmt>
    <rfmt sheetId="2" sqref="AJ232" start="0" length="0">
      <dxf>
        <font>
          <b/>
          <sz val="11"/>
        </font>
        <alignment vertical="center" readingOrder="0"/>
      </dxf>
    </rfmt>
    <rfmt sheetId="2" sqref="AJ233" start="0" length="0">
      <dxf>
        <font>
          <b/>
          <sz val="11"/>
        </font>
        <alignment vertical="center" readingOrder="0"/>
      </dxf>
    </rfmt>
    <rfmt sheetId="2" sqref="AJ234" start="0" length="0">
      <dxf>
        <font>
          <b/>
          <sz val="11"/>
        </font>
        <alignment vertical="center" readingOrder="0"/>
      </dxf>
    </rfmt>
    <rfmt sheetId="2" sqref="AJ235" start="0" length="0">
      <dxf>
        <font>
          <b/>
          <sz val="11"/>
        </font>
        <alignment vertical="center" readingOrder="0"/>
      </dxf>
    </rfmt>
    <rfmt sheetId="2" sqref="AJ236" start="0" length="0">
      <dxf>
        <font>
          <b/>
          <sz val="11"/>
        </font>
        <alignment vertical="center" readingOrder="0"/>
      </dxf>
    </rfmt>
    <rfmt sheetId="2" sqref="AJ237" start="0" length="0">
      <dxf>
        <font>
          <b/>
          <sz val="11"/>
        </font>
        <alignment vertical="center" readingOrder="0"/>
      </dxf>
    </rfmt>
    <rfmt sheetId="2" sqref="AJ238" start="0" length="0">
      <dxf>
        <font>
          <b/>
          <sz val="11"/>
        </font>
        <alignment vertical="center" readingOrder="0"/>
      </dxf>
    </rfmt>
    <rfmt sheetId="2" sqref="AJ239" start="0" length="0">
      <dxf>
        <font>
          <b/>
          <sz val="11"/>
        </font>
        <alignment vertical="center" readingOrder="0"/>
      </dxf>
    </rfmt>
    <rfmt sheetId="2" sqref="AJ240" start="0" length="0">
      <dxf>
        <font>
          <b/>
          <sz val="11"/>
        </font>
        <alignment vertical="center" readingOrder="0"/>
      </dxf>
    </rfmt>
    <rfmt sheetId="2" sqref="AJ241" start="0" length="0">
      <dxf>
        <font>
          <b/>
          <sz val="11"/>
        </font>
        <alignment vertical="center" readingOrder="0"/>
      </dxf>
    </rfmt>
    <rfmt sheetId="2" sqref="AJ242" start="0" length="0">
      <dxf>
        <font>
          <b/>
          <sz val="11"/>
        </font>
        <alignment vertical="center" readingOrder="0"/>
      </dxf>
    </rfmt>
    <rfmt sheetId="2" sqref="AJ243" start="0" length="0">
      <dxf>
        <font>
          <b/>
          <sz val="11"/>
        </font>
        <alignment vertical="center" readingOrder="0"/>
      </dxf>
    </rfmt>
    <rfmt sheetId="2" sqref="AJ244" start="0" length="0">
      <dxf>
        <font>
          <b/>
          <sz val="11"/>
        </font>
        <alignment vertical="center" readingOrder="0"/>
      </dxf>
    </rfmt>
    <rfmt sheetId="2" sqref="AJ245" start="0" length="0">
      <dxf>
        <font>
          <b/>
          <sz val="11"/>
        </font>
        <alignment vertical="center" readingOrder="0"/>
      </dxf>
    </rfmt>
    <rfmt sheetId="2" sqref="AJ246" start="0" length="0">
      <dxf>
        <font>
          <b/>
          <sz val="11"/>
        </font>
        <alignment vertical="center" readingOrder="0"/>
      </dxf>
    </rfmt>
    <rfmt sheetId="2" sqref="AJ247" start="0" length="0">
      <dxf>
        <font>
          <b/>
          <sz val="11"/>
        </font>
        <alignment vertical="center" readingOrder="0"/>
      </dxf>
    </rfmt>
    <rfmt sheetId="2" sqref="AJ248" start="0" length="0">
      <dxf>
        <font>
          <b/>
          <sz val="11"/>
        </font>
        <alignment vertical="center" readingOrder="0"/>
      </dxf>
    </rfmt>
    <rfmt sheetId="2" sqref="AJ249" start="0" length="0">
      <dxf>
        <font>
          <b/>
          <sz val="11"/>
        </font>
        <alignment vertical="center" readingOrder="0"/>
      </dxf>
    </rfmt>
    <rfmt sheetId="2" sqref="AJ250" start="0" length="0">
      <dxf>
        <font>
          <b/>
          <sz val="11"/>
        </font>
        <alignment vertical="center" readingOrder="0"/>
      </dxf>
    </rfmt>
    <rfmt sheetId="2" sqref="AJ251" start="0" length="0">
      <dxf>
        <font>
          <b/>
          <sz val="11"/>
        </font>
        <alignment vertical="center" readingOrder="0"/>
      </dxf>
    </rfmt>
    <rfmt sheetId="2" sqref="AJ252" start="0" length="0">
      <dxf>
        <font>
          <b/>
          <sz val="11"/>
        </font>
        <alignment vertical="center" readingOrder="0"/>
      </dxf>
    </rfmt>
    <rfmt sheetId="2" sqref="AJ253" start="0" length="0">
      <dxf>
        <font>
          <b/>
          <sz val="11"/>
        </font>
        <alignment vertical="center" readingOrder="0"/>
      </dxf>
    </rfmt>
    <rfmt sheetId="2" sqref="AJ254" start="0" length="0">
      <dxf>
        <font>
          <b/>
          <sz val="11"/>
        </font>
        <alignment vertical="center" readingOrder="0"/>
      </dxf>
    </rfmt>
    <rfmt sheetId="2" sqref="AJ255" start="0" length="0">
      <dxf>
        <font>
          <b/>
          <sz val="11"/>
        </font>
        <alignment vertical="center" readingOrder="0"/>
      </dxf>
    </rfmt>
    <rfmt sheetId="2" sqref="AJ256" start="0" length="0">
      <dxf>
        <font>
          <b/>
          <sz val="11"/>
        </font>
        <alignment vertical="center" readingOrder="0"/>
      </dxf>
    </rfmt>
    <rfmt sheetId="2" sqref="AJ257" start="0" length="0">
      <dxf>
        <font>
          <b/>
          <sz val="11"/>
        </font>
        <alignment vertical="center" readingOrder="0"/>
      </dxf>
    </rfmt>
    <rfmt sheetId="2" sqref="AJ258" start="0" length="0">
      <dxf>
        <font>
          <b/>
          <sz val="11"/>
        </font>
        <alignment vertical="center" readingOrder="0"/>
      </dxf>
    </rfmt>
    <rfmt sheetId="2" sqref="AJ259" start="0" length="0">
      <dxf>
        <font>
          <b/>
          <sz val="11"/>
        </font>
        <alignment vertical="center" readingOrder="0"/>
      </dxf>
    </rfmt>
    <rfmt sheetId="2" sqref="AJ260" start="0" length="0">
      <dxf>
        <font>
          <b/>
          <sz val="11"/>
        </font>
        <alignment vertical="center" readingOrder="0"/>
      </dxf>
    </rfmt>
    <rfmt sheetId="2" sqref="AJ261" start="0" length="0">
      <dxf>
        <font>
          <b/>
          <sz val="11"/>
        </font>
        <alignment vertical="center" readingOrder="0"/>
      </dxf>
    </rfmt>
    <rfmt sheetId="2" sqref="AJ262" start="0" length="0">
      <dxf>
        <font>
          <b/>
          <sz val="11"/>
        </font>
        <alignment vertical="center" readingOrder="0"/>
      </dxf>
    </rfmt>
    <rfmt sheetId="2" sqref="AJ263" start="0" length="0">
      <dxf>
        <font>
          <b/>
          <sz val="11"/>
        </font>
        <alignment vertical="center" readingOrder="0"/>
      </dxf>
    </rfmt>
    <rfmt sheetId="2" sqref="AJ264" start="0" length="0">
      <dxf>
        <font>
          <b/>
          <sz val="11"/>
        </font>
        <alignment vertical="center" readingOrder="0"/>
      </dxf>
    </rfmt>
    <rfmt sheetId="2" sqref="AJ265" start="0" length="0">
      <dxf>
        <font>
          <b/>
          <sz val="11"/>
        </font>
        <alignment vertical="center" readingOrder="0"/>
      </dxf>
    </rfmt>
    <rfmt sheetId="2" sqref="AJ266" start="0" length="0">
      <dxf>
        <font>
          <b/>
          <sz val="11"/>
        </font>
        <alignment vertical="center" readingOrder="0"/>
      </dxf>
    </rfmt>
    <rfmt sheetId="2" sqref="AJ267" start="0" length="0">
      <dxf>
        <font>
          <b/>
          <sz val="11"/>
        </font>
        <alignment vertical="center" readingOrder="0"/>
      </dxf>
    </rfmt>
    <rfmt sheetId="2" sqref="AJ268" start="0" length="0">
      <dxf>
        <font>
          <b/>
          <sz val="11"/>
        </font>
        <alignment vertical="center" readingOrder="0"/>
      </dxf>
    </rfmt>
    <rfmt sheetId="2" sqref="AJ269" start="0" length="0">
      <dxf>
        <font>
          <b/>
          <sz val="11"/>
        </font>
        <alignment vertical="center" readingOrder="0"/>
      </dxf>
    </rfmt>
    <rfmt sheetId="2" sqref="AJ270" start="0" length="0">
      <dxf>
        <font>
          <b/>
          <sz val="11"/>
        </font>
        <alignment vertical="center" readingOrder="0"/>
      </dxf>
    </rfmt>
    <rfmt sheetId="2" sqref="AJ271" start="0" length="0">
      <dxf>
        <font>
          <b/>
          <sz val="11"/>
        </font>
        <alignment vertical="center" readingOrder="0"/>
      </dxf>
    </rfmt>
    <rfmt sheetId="2" sqref="AJ272" start="0" length="0">
      <dxf>
        <font>
          <b/>
          <sz val="11"/>
        </font>
        <alignment vertical="center" readingOrder="0"/>
      </dxf>
    </rfmt>
    <rfmt sheetId="2" sqref="AJ273" start="0" length="0">
      <dxf>
        <font>
          <b/>
          <sz val="11"/>
        </font>
        <alignment vertical="center" readingOrder="0"/>
      </dxf>
    </rfmt>
    <rfmt sheetId="2" sqref="AJ274" start="0" length="0">
      <dxf>
        <font>
          <b/>
          <sz val="11"/>
        </font>
        <alignment vertical="center" readingOrder="0"/>
      </dxf>
    </rfmt>
    <rfmt sheetId="2" sqref="AJ275" start="0" length="0">
      <dxf>
        <font>
          <b/>
          <sz val="11"/>
        </font>
        <alignment vertical="center" readingOrder="0"/>
      </dxf>
    </rfmt>
    <rfmt sheetId="2" sqref="AJ276" start="0" length="0">
      <dxf>
        <font>
          <b/>
          <sz val="11"/>
        </font>
        <alignment vertical="center" readingOrder="0"/>
      </dxf>
    </rfmt>
    <rfmt sheetId="2" sqref="AJ277" start="0" length="0">
      <dxf>
        <font>
          <b/>
          <sz val="11"/>
        </font>
        <alignment vertical="center" readingOrder="0"/>
      </dxf>
    </rfmt>
    <rfmt sheetId="2" sqref="AJ278" start="0" length="0">
      <dxf>
        <font>
          <b/>
          <sz val="11"/>
        </font>
        <alignment vertical="center" readingOrder="0"/>
      </dxf>
    </rfmt>
    <rfmt sheetId="2" sqref="AJ279" start="0" length="0">
      <dxf>
        <font>
          <b/>
          <sz val="11"/>
        </font>
        <alignment vertical="center" readingOrder="0"/>
      </dxf>
    </rfmt>
    <rfmt sheetId="2" sqref="AJ280" start="0" length="0">
      <dxf>
        <font>
          <b/>
          <sz val="11"/>
        </font>
        <alignment vertical="center" readingOrder="0"/>
      </dxf>
    </rfmt>
    <rfmt sheetId="2" sqref="AJ281" start="0" length="0">
      <dxf>
        <font>
          <b/>
          <sz val="11"/>
        </font>
        <alignment vertical="center" readingOrder="0"/>
      </dxf>
    </rfmt>
    <rfmt sheetId="2" sqref="AJ282" start="0" length="0">
      <dxf>
        <font>
          <b/>
          <sz val="11"/>
        </font>
        <alignment vertical="center" readingOrder="0"/>
      </dxf>
    </rfmt>
    <rfmt sheetId="2" sqref="AJ283" start="0" length="0">
      <dxf>
        <font>
          <b/>
          <sz val="11"/>
        </font>
        <alignment vertical="center" readingOrder="0"/>
      </dxf>
    </rfmt>
    <rfmt sheetId="2" sqref="AJ284" start="0" length="0">
      <dxf>
        <font>
          <b/>
          <sz val="11"/>
        </font>
        <alignment vertical="center" readingOrder="0"/>
      </dxf>
    </rfmt>
    <rfmt sheetId="2" sqref="AJ285" start="0" length="0">
      <dxf>
        <font>
          <b/>
          <sz val="11"/>
        </font>
        <alignment vertical="center" readingOrder="0"/>
      </dxf>
    </rfmt>
    <rfmt sheetId="2" sqref="AJ286" start="0" length="0">
      <dxf>
        <font>
          <b/>
          <sz val="11"/>
        </font>
        <alignment vertical="center" readingOrder="0"/>
      </dxf>
    </rfmt>
    <rfmt sheetId="2" sqref="AJ287" start="0" length="0">
      <dxf>
        <font>
          <b/>
          <sz val="11"/>
        </font>
        <alignment vertical="center" readingOrder="0"/>
      </dxf>
    </rfmt>
    <rfmt sheetId="2" sqref="AJ288" start="0" length="0">
      <dxf>
        <font>
          <b/>
          <sz val="11"/>
        </font>
        <alignment vertical="center" readingOrder="0"/>
      </dxf>
    </rfmt>
    <rfmt sheetId="2" sqref="AJ289" start="0" length="0">
      <dxf>
        <font>
          <b/>
          <sz val="11"/>
        </font>
        <alignment vertical="center" readingOrder="0"/>
      </dxf>
    </rfmt>
    <rfmt sheetId="2" sqref="AJ290" start="0" length="0">
      <dxf>
        <font>
          <b/>
          <sz val="11"/>
        </font>
        <alignment vertical="center" readingOrder="0"/>
      </dxf>
    </rfmt>
    <rfmt sheetId="2" sqref="AJ291" start="0" length="0">
      <dxf>
        <font>
          <b/>
          <sz val="11"/>
        </font>
        <alignment vertical="center" readingOrder="0"/>
      </dxf>
    </rfmt>
    <rfmt sheetId="2" sqref="AJ292" start="0" length="0">
      <dxf>
        <font>
          <b/>
          <sz val="11"/>
        </font>
        <alignment vertical="center" readingOrder="0"/>
      </dxf>
    </rfmt>
    <rfmt sheetId="2" sqref="AJ293" start="0" length="0">
      <dxf>
        <font>
          <b/>
          <sz val="11"/>
        </font>
        <alignment vertical="center" readingOrder="0"/>
      </dxf>
    </rfmt>
    <rfmt sheetId="2" sqref="AJ294" start="0" length="0">
      <dxf>
        <font>
          <b/>
          <sz val="11"/>
        </font>
        <alignment vertical="center" readingOrder="0"/>
      </dxf>
    </rfmt>
    <rfmt sheetId="2" sqref="AJ295" start="0" length="0">
      <dxf>
        <font>
          <b/>
          <sz val="11"/>
        </font>
        <alignment vertical="center" readingOrder="0"/>
      </dxf>
    </rfmt>
    <rfmt sheetId="2" sqref="AJ296" start="0" length="0">
      <dxf>
        <font>
          <b/>
          <sz val="11"/>
        </font>
        <alignment vertical="center" readingOrder="0"/>
      </dxf>
    </rfmt>
    <rfmt sheetId="2" sqref="AJ297" start="0" length="0">
      <dxf>
        <font>
          <b/>
          <sz val="11"/>
        </font>
        <alignment vertical="center" readingOrder="0"/>
      </dxf>
    </rfmt>
    <rfmt sheetId="2" sqref="AJ298" start="0" length="0">
      <dxf>
        <font>
          <b/>
          <sz val="11"/>
        </font>
        <alignment vertical="center" readingOrder="0"/>
      </dxf>
    </rfmt>
    <rfmt sheetId="2" sqref="AJ299" start="0" length="0">
      <dxf>
        <font>
          <b/>
          <sz val="11"/>
        </font>
        <alignment vertical="center" readingOrder="0"/>
      </dxf>
    </rfmt>
    <rfmt sheetId="2" sqref="AJ300" start="0" length="0">
      <dxf>
        <font>
          <b/>
          <sz val="11"/>
        </font>
        <alignment vertical="center" readingOrder="0"/>
      </dxf>
    </rfmt>
    <rfmt sheetId="2" sqref="AJ301" start="0" length="0">
      <dxf>
        <font>
          <b/>
          <sz val="11"/>
        </font>
        <alignment vertical="center" readingOrder="0"/>
      </dxf>
    </rfmt>
    <rfmt sheetId="2" sqref="AJ302" start="0" length="0">
      <dxf>
        <font>
          <b/>
          <sz val="11"/>
        </font>
        <alignment vertical="center" readingOrder="0"/>
      </dxf>
    </rfmt>
    <rfmt sheetId="2" sqref="AJ303" start="0" length="0">
      <dxf>
        <font>
          <b/>
          <sz val="11"/>
        </font>
        <alignment vertical="center" readingOrder="0"/>
      </dxf>
    </rfmt>
    <rfmt sheetId="2" sqref="AJ304" start="0" length="0">
      <dxf>
        <font>
          <b/>
          <sz val="11"/>
        </font>
        <alignment vertical="center" readingOrder="0"/>
      </dxf>
    </rfmt>
    <rfmt sheetId="2" sqref="AJ305" start="0" length="0">
      <dxf>
        <font>
          <b/>
          <sz val="11"/>
        </font>
        <alignment vertical="center" readingOrder="0"/>
      </dxf>
    </rfmt>
    <rfmt sheetId="2" sqref="AJ306" start="0" length="0">
      <dxf>
        <font>
          <b/>
          <sz val="11"/>
        </font>
        <alignment vertical="center" readingOrder="0"/>
      </dxf>
    </rfmt>
    <rfmt sheetId="2" sqref="AJ307" start="0" length="0">
      <dxf>
        <font>
          <b/>
          <sz val="11"/>
        </font>
        <alignment vertical="center" readingOrder="0"/>
      </dxf>
    </rfmt>
    <rfmt sheetId="2" sqref="AJ308" start="0" length="0">
      <dxf>
        <font>
          <b/>
          <sz val="11"/>
        </font>
        <alignment vertical="center" readingOrder="0"/>
      </dxf>
    </rfmt>
    <rfmt sheetId="2" sqref="AJ309" start="0" length="0">
      <dxf>
        <font>
          <b/>
          <sz val="11"/>
        </font>
        <alignment vertical="center" readingOrder="0"/>
      </dxf>
    </rfmt>
    <rfmt sheetId="2" sqref="AJ310" start="0" length="0">
      <dxf>
        <font>
          <b/>
          <sz val="11"/>
        </font>
        <alignment vertical="center" readingOrder="0"/>
      </dxf>
    </rfmt>
    <rfmt sheetId="2" sqref="AJ311" start="0" length="0">
      <dxf>
        <font>
          <b/>
          <sz val="11"/>
        </font>
        <alignment vertical="center" readingOrder="0"/>
      </dxf>
    </rfmt>
    <rfmt sheetId="2" sqref="AJ312" start="0" length="0">
      <dxf>
        <font>
          <b/>
          <sz val="11"/>
        </font>
        <alignment vertical="center" readingOrder="0"/>
      </dxf>
    </rfmt>
    <rfmt sheetId="2" sqref="AJ313" start="0" length="0">
      <dxf>
        <font>
          <b/>
          <sz val="11"/>
        </font>
        <alignment vertical="center" readingOrder="0"/>
      </dxf>
    </rfmt>
    <rfmt sheetId="2" sqref="AJ314" start="0" length="0">
      <dxf>
        <font>
          <b/>
          <sz val="11"/>
        </font>
        <alignment vertical="center" readingOrder="0"/>
      </dxf>
    </rfmt>
    <rfmt sheetId="2" sqref="AJ315" start="0" length="0">
      <dxf>
        <font>
          <b/>
          <sz val="11"/>
        </font>
        <alignment vertical="center" readingOrder="0"/>
      </dxf>
    </rfmt>
    <rfmt sheetId="2" sqref="AJ316" start="0" length="0">
      <dxf>
        <font>
          <b/>
          <sz val="11"/>
        </font>
        <alignment vertical="center" readingOrder="0"/>
      </dxf>
    </rfmt>
    <rfmt sheetId="2" sqref="AJ317" start="0" length="0">
      <dxf>
        <font>
          <b/>
          <sz val="11"/>
        </font>
        <alignment vertical="center" readingOrder="0"/>
      </dxf>
    </rfmt>
    <rfmt sheetId="2" sqref="AJ318" start="0" length="0">
      <dxf>
        <font>
          <b/>
          <sz val="11"/>
        </font>
        <alignment vertical="center" readingOrder="0"/>
      </dxf>
    </rfmt>
    <rfmt sheetId="2" sqref="AJ319" start="0" length="0">
      <dxf>
        <font>
          <b/>
          <sz val="11"/>
        </font>
        <alignment vertical="center" readingOrder="0"/>
      </dxf>
    </rfmt>
    <rfmt sheetId="2" sqref="AJ320" start="0" length="0">
      <dxf>
        <font>
          <b/>
          <sz val="11"/>
        </font>
        <alignment vertical="center" readingOrder="0"/>
      </dxf>
    </rfmt>
    <rfmt sheetId="2" sqref="AJ321" start="0" length="0">
      <dxf>
        <font>
          <b/>
          <sz val="11"/>
        </font>
        <alignment vertical="center" readingOrder="0"/>
      </dxf>
    </rfmt>
    <rfmt sheetId="2" sqref="AJ322" start="0" length="0">
      <dxf>
        <font>
          <b/>
          <sz val="11"/>
        </font>
        <alignment vertical="center" readingOrder="0"/>
      </dxf>
    </rfmt>
    <rfmt sheetId="2" sqref="AJ323" start="0" length="0">
      <dxf>
        <font>
          <b/>
          <sz val="11"/>
        </font>
        <alignment vertical="center" readingOrder="0"/>
      </dxf>
    </rfmt>
    <rfmt sheetId="2" sqref="AJ324" start="0" length="0">
      <dxf>
        <font>
          <b/>
          <sz val="11"/>
        </font>
        <alignment vertical="center" readingOrder="0"/>
      </dxf>
    </rfmt>
    <rfmt sheetId="2" sqref="AJ325" start="0" length="0">
      <dxf>
        <font>
          <b/>
          <sz val="11"/>
        </font>
        <alignment vertical="center" readingOrder="0"/>
      </dxf>
    </rfmt>
    <rfmt sheetId="2" sqref="AJ326" start="0" length="0">
      <dxf>
        <font>
          <b/>
          <sz val="11"/>
        </font>
        <alignment vertical="center" readingOrder="0"/>
      </dxf>
    </rfmt>
    <rfmt sheetId="2" sqref="AJ327" start="0" length="0">
      <dxf>
        <font>
          <b/>
          <sz val="11"/>
        </font>
        <alignment vertical="center" readingOrder="0"/>
      </dxf>
    </rfmt>
    <rfmt sheetId="2" sqref="AJ328" start="0" length="0">
      <dxf>
        <font>
          <b/>
          <sz val="11"/>
        </font>
        <alignment vertical="center" readingOrder="0"/>
      </dxf>
    </rfmt>
    <rfmt sheetId="2" sqref="AJ329" start="0" length="0">
      <dxf>
        <font>
          <b/>
          <sz val="11"/>
        </font>
        <alignment vertical="center" readingOrder="0"/>
      </dxf>
    </rfmt>
    <rfmt sheetId="2" sqref="AJ330" start="0" length="0">
      <dxf>
        <font>
          <b/>
          <sz val="11"/>
        </font>
        <alignment vertical="center" readingOrder="0"/>
      </dxf>
    </rfmt>
    <rfmt sheetId="2" sqref="AJ331" start="0" length="0">
      <dxf>
        <font>
          <b/>
          <sz val="11"/>
        </font>
        <alignment vertical="center" readingOrder="0"/>
      </dxf>
    </rfmt>
    <rfmt sheetId="2" sqref="AJ332" start="0" length="0">
      <dxf>
        <font>
          <b/>
          <sz val="11"/>
        </font>
        <alignment vertical="center" readingOrder="0"/>
      </dxf>
    </rfmt>
    <rfmt sheetId="2" sqref="AJ333" start="0" length="0">
      <dxf>
        <font>
          <b/>
          <sz val="11"/>
        </font>
        <alignment vertical="center" readingOrder="0"/>
      </dxf>
    </rfmt>
    <rfmt sheetId="2" sqref="AJ334" start="0" length="0">
      <dxf>
        <font>
          <b/>
          <sz val="11"/>
        </font>
        <alignment vertical="center" readingOrder="0"/>
      </dxf>
    </rfmt>
    <rfmt sheetId="2" sqref="AJ335" start="0" length="0">
      <dxf>
        <font>
          <b/>
          <sz val="11"/>
        </font>
        <alignment vertical="center" readingOrder="0"/>
      </dxf>
    </rfmt>
    <rfmt sheetId="2" sqref="AJ336" start="0" length="0">
      <dxf>
        <font>
          <b/>
          <sz val="11"/>
        </font>
        <alignment vertical="center" readingOrder="0"/>
      </dxf>
    </rfmt>
    <rfmt sheetId="2" sqref="AJ337" start="0" length="0">
      <dxf>
        <font>
          <b/>
          <sz val="11"/>
        </font>
        <alignment vertical="center" readingOrder="0"/>
      </dxf>
    </rfmt>
    <rfmt sheetId="2" sqref="AJ338" start="0" length="0">
      <dxf>
        <font>
          <b/>
          <sz val="11"/>
        </font>
        <alignment vertical="center" readingOrder="0"/>
      </dxf>
    </rfmt>
    <rfmt sheetId="2" sqref="AJ339" start="0" length="0">
      <dxf>
        <font>
          <b/>
          <sz val="11"/>
        </font>
        <alignment vertical="center" readingOrder="0"/>
      </dxf>
    </rfmt>
    <rfmt sheetId="2" sqref="AJ340" start="0" length="0">
      <dxf>
        <font>
          <b/>
          <sz val="11"/>
        </font>
        <alignment vertical="center" readingOrder="0"/>
      </dxf>
    </rfmt>
    <rfmt sheetId="2" sqref="AJ341" start="0" length="0">
      <dxf>
        <font>
          <b/>
          <sz val="11"/>
        </font>
        <alignment vertical="center" readingOrder="0"/>
      </dxf>
    </rfmt>
    <rfmt sheetId="2" sqref="AJ342" start="0" length="0">
      <dxf>
        <font>
          <b/>
          <sz val="11"/>
        </font>
        <alignment vertical="center" readingOrder="0"/>
      </dxf>
    </rfmt>
    <rfmt sheetId="2" sqref="AJ343" start="0" length="0">
      <dxf>
        <font>
          <b/>
          <sz val="11"/>
        </font>
        <alignment vertical="center" readingOrder="0"/>
      </dxf>
    </rfmt>
    <rfmt sheetId="2" sqref="AJ344" start="0" length="0">
      <dxf>
        <font>
          <b/>
          <sz val="11"/>
        </font>
        <alignment vertical="center" readingOrder="0"/>
      </dxf>
    </rfmt>
    <rfmt sheetId="2" sqref="AJ345" start="0" length="0">
      <dxf>
        <font>
          <b/>
          <sz val="11"/>
        </font>
        <alignment vertical="center" readingOrder="0"/>
      </dxf>
    </rfmt>
    <rfmt sheetId="2" sqref="AJ346" start="0" length="0">
      <dxf>
        <font>
          <b/>
          <sz val="11"/>
        </font>
        <alignment vertical="center" readingOrder="0"/>
      </dxf>
    </rfmt>
    <rfmt sheetId="2" sqref="AJ347" start="0" length="0">
      <dxf>
        <font>
          <b/>
          <sz val="11"/>
        </font>
        <alignment vertical="center" readingOrder="0"/>
      </dxf>
    </rfmt>
    <rfmt sheetId="2" sqref="AJ348" start="0" length="0">
      <dxf>
        <font>
          <b/>
          <sz val="11"/>
        </font>
        <alignment vertical="center" readingOrder="0"/>
      </dxf>
    </rfmt>
    <rfmt sheetId="2" sqref="AJ349" start="0" length="0">
      <dxf>
        <font>
          <b/>
          <sz val="11"/>
        </font>
        <alignment vertical="center" readingOrder="0"/>
      </dxf>
    </rfmt>
    <rfmt sheetId="2" sqref="AJ350" start="0" length="0">
      <dxf>
        <font>
          <b/>
          <sz val="11"/>
        </font>
        <alignment vertical="center" readingOrder="0"/>
      </dxf>
    </rfmt>
    <rfmt sheetId="2" sqref="AJ351" start="0" length="0">
      <dxf>
        <font>
          <b/>
          <sz val="11"/>
        </font>
        <alignment vertical="center" readingOrder="0"/>
      </dxf>
    </rfmt>
    <rfmt sheetId="2" sqref="AJ352" start="0" length="0">
      <dxf>
        <font>
          <b/>
          <sz val="11"/>
        </font>
        <alignment vertical="center" readingOrder="0"/>
      </dxf>
    </rfmt>
    <rfmt sheetId="2" sqref="AJ353" start="0" length="0">
      <dxf>
        <font>
          <b/>
          <sz val="11"/>
        </font>
        <alignment vertical="center" readingOrder="0"/>
      </dxf>
    </rfmt>
    <rfmt sheetId="2" sqref="AJ354" start="0" length="0">
      <dxf>
        <font>
          <b/>
          <sz val="11"/>
        </font>
        <alignment vertical="center" readingOrder="0"/>
      </dxf>
    </rfmt>
    <rfmt sheetId="2" sqref="AJ355" start="0" length="0">
      <dxf>
        <font>
          <b/>
          <sz val="11"/>
        </font>
        <alignment vertical="center" readingOrder="0"/>
      </dxf>
    </rfmt>
    <rfmt sheetId="2" sqref="AJ356" start="0" length="0">
      <dxf>
        <font>
          <b/>
          <sz val="11"/>
        </font>
        <alignment vertical="center" readingOrder="0"/>
      </dxf>
    </rfmt>
    <rfmt sheetId="2" sqref="AJ357" start="0" length="0">
      <dxf>
        <font>
          <b/>
          <sz val="11"/>
        </font>
        <alignment vertical="center" readingOrder="0"/>
      </dxf>
    </rfmt>
    <rfmt sheetId="2" sqref="AJ358" start="0" length="0">
      <dxf>
        <font>
          <b/>
          <sz val="11"/>
        </font>
        <alignment vertical="center" readingOrder="0"/>
      </dxf>
    </rfmt>
    <rfmt sheetId="2" sqref="AJ359" start="0" length="0">
      <dxf>
        <font>
          <b/>
          <sz val="11"/>
        </font>
        <alignment vertical="center" readingOrder="0"/>
      </dxf>
    </rfmt>
    <rfmt sheetId="2" sqref="AJ360" start="0" length="0">
      <dxf>
        <font>
          <b/>
          <sz val="11"/>
        </font>
        <alignment vertical="center" readingOrder="0"/>
      </dxf>
    </rfmt>
    <rfmt sheetId="2" sqref="AJ361" start="0" length="0">
      <dxf>
        <font>
          <b/>
          <sz val="11"/>
        </font>
        <alignment vertical="center" readingOrder="0"/>
      </dxf>
    </rfmt>
    <rfmt sheetId="2" sqref="AJ362" start="0" length="0">
      <dxf>
        <font>
          <b/>
          <sz val="11"/>
        </font>
        <alignment vertical="center" readingOrder="0"/>
      </dxf>
    </rfmt>
    <rfmt sheetId="2" sqref="AJ363" start="0" length="0">
      <dxf>
        <font>
          <b/>
          <sz val="11"/>
        </font>
        <alignment vertical="center" readingOrder="0"/>
      </dxf>
    </rfmt>
    <rfmt sheetId="2" sqref="AJ364" start="0" length="0">
      <dxf>
        <font>
          <b/>
          <sz val="11"/>
        </font>
        <alignment vertical="center" readingOrder="0"/>
      </dxf>
    </rfmt>
    <rfmt sheetId="2" sqref="AJ365" start="0" length="0">
      <dxf>
        <font>
          <b/>
          <sz val="11"/>
        </font>
        <alignment vertical="center" readingOrder="0"/>
      </dxf>
    </rfmt>
    <rfmt sheetId="2" sqref="AJ366" start="0" length="0">
      <dxf>
        <font>
          <b/>
          <sz val="11"/>
        </font>
        <alignment vertical="center" readingOrder="0"/>
      </dxf>
    </rfmt>
    <rfmt sheetId="2" sqref="AJ367" start="0" length="0">
      <dxf>
        <font>
          <b/>
          <sz val="11"/>
        </font>
        <alignment vertical="center" readingOrder="0"/>
      </dxf>
    </rfmt>
    <rfmt sheetId="2" sqref="AJ368" start="0" length="0">
      <dxf>
        <font>
          <b/>
          <sz val="11"/>
        </font>
        <alignment vertical="center" readingOrder="0"/>
      </dxf>
    </rfmt>
    <rfmt sheetId="2" sqref="AJ369" start="0" length="0">
      <dxf>
        <font>
          <b/>
          <sz val="11"/>
        </font>
        <alignment vertical="center" readingOrder="0"/>
      </dxf>
    </rfmt>
    <rfmt sheetId="2" sqref="AJ370" start="0" length="0">
      <dxf>
        <font>
          <b/>
          <sz val="11"/>
        </font>
        <alignment vertical="center" readingOrder="0"/>
      </dxf>
    </rfmt>
    <rfmt sheetId="2" sqref="AJ371" start="0" length="0">
      <dxf>
        <font>
          <b/>
          <sz val="11"/>
        </font>
        <alignment vertical="center" readingOrder="0"/>
      </dxf>
    </rfmt>
    <rfmt sheetId="2" sqref="AJ372" start="0" length="0">
      <dxf>
        <font>
          <b/>
          <sz val="11"/>
        </font>
        <alignment vertical="center" readingOrder="0"/>
      </dxf>
    </rfmt>
    <rfmt sheetId="2" sqref="AJ373" start="0" length="0">
      <dxf>
        <font>
          <b/>
          <sz val="11"/>
        </font>
        <alignment vertical="center" readingOrder="0"/>
      </dxf>
    </rfmt>
    <rfmt sheetId="2" sqref="AJ374" start="0" length="0">
      <dxf>
        <font>
          <b/>
          <sz val="11"/>
        </font>
        <alignment vertical="center" readingOrder="0"/>
      </dxf>
    </rfmt>
    <rfmt sheetId="2" sqref="AJ375" start="0" length="0">
      <dxf>
        <font>
          <b/>
          <sz val="11"/>
        </font>
        <alignment vertical="center" readingOrder="0"/>
      </dxf>
    </rfmt>
    <rfmt sheetId="2" sqref="AJ376" start="0" length="0">
      <dxf>
        <font>
          <b/>
          <sz val="11"/>
        </font>
        <alignment vertical="center" readingOrder="0"/>
      </dxf>
    </rfmt>
    <rfmt sheetId="2" sqref="AJ377" start="0" length="0">
      <dxf>
        <font>
          <b/>
          <sz val="11"/>
        </font>
        <alignment vertical="center" readingOrder="0"/>
      </dxf>
    </rfmt>
    <rfmt sheetId="2" sqref="AJ378" start="0" length="0">
      <dxf>
        <font>
          <b/>
          <sz val="11"/>
        </font>
        <alignment vertical="center" readingOrder="0"/>
      </dxf>
    </rfmt>
    <rfmt sheetId="2" sqref="AJ379" start="0" length="0">
      <dxf>
        <font>
          <b/>
          <sz val="11"/>
        </font>
        <alignment vertical="center" readingOrder="0"/>
      </dxf>
    </rfmt>
    <rfmt sheetId="2" sqref="AJ380" start="0" length="0">
      <dxf>
        <font>
          <b/>
          <sz val="11"/>
        </font>
        <alignment vertical="center" readingOrder="0"/>
      </dxf>
    </rfmt>
    <rfmt sheetId="2" sqref="AJ381" start="0" length="0">
      <dxf>
        <font>
          <b/>
          <sz val="11"/>
        </font>
        <alignment vertical="center" readingOrder="0"/>
      </dxf>
    </rfmt>
    <rfmt sheetId="2" sqref="AJ382" start="0" length="0">
      <dxf>
        <font>
          <b/>
          <sz val="11"/>
        </font>
        <alignment vertical="center" readingOrder="0"/>
      </dxf>
    </rfmt>
    <rfmt sheetId="2" sqref="AJ383" start="0" length="0">
      <dxf>
        <font>
          <b/>
          <sz val="11"/>
        </font>
        <alignment vertical="center" readingOrder="0"/>
      </dxf>
    </rfmt>
    <rfmt sheetId="2" sqref="AJ384" start="0" length="0">
      <dxf>
        <font>
          <b/>
          <sz val="11"/>
        </font>
        <alignment vertical="center" readingOrder="0"/>
      </dxf>
    </rfmt>
    <rfmt sheetId="2" sqref="AJ385" start="0" length="0">
      <dxf>
        <font>
          <b/>
          <sz val="11"/>
        </font>
        <alignment vertical="center" readingOrder="0"/>
      </dxf>
    </rfmt>
    <rfmt sheetId="2" sqref="AJ386" start="0" length="0">
      <dxf>
        <font>
          <b/>
          <sz val="11"/>
        </font>
        <alignment vertical="center" readingOrder="0"/>
      </dxf>
    </rfmt>
    <rfmt sheetId="2" sqref="AJ387" start="0" length="0">
      <dxf>
        <font>
          <b/>
          <sz val="11"/>
        </font>
        <alignment vertical="center" readingOrder="0"/>
      </dxf>
    </rfmt>
    <rfmt sheetId="2" sqref="AJ388" start="0" length="0">
      <dxf>
        <font>
          <b/>
          <sz val="11"/>
        </font>
        <alignment vertical="center" readingOrder="0"/>
      </dxf>
    </rfmt>
    <rfmt sheetId="2" sqref="AJ389" start="0" length="0">
      <dxf>
        <font>
          <b/>
          <sz val="11"/>
        </font>
        <alignment vertical="center" readingOrder="0"/>
      </dxf>
    </rfmt>
    <rfmt sheetId="2" sqref="AJ390" start="0" length="0">
      <dxf>
        <font>
          <b/>
          <sz val="11"/>
        </font>
        <alignment vertical="center" readingOrder="0"/>
      </dxf>
    </rfmt>
    <rfmt sheetId="2" sqref="AJ391" start="0" length="0">
      <dxf>
        <font>
          <b/>
          <sz val="11"/>
        </font>
        <alignment vertical="center" readingOrder="0"/>
      </dxf>
    </rfmt>
    <rfmt sheetId="2" sqref="AJ392" start="0" length="0">
      <dxf>
        <font>
          <b/>
          <sz val="11"/>
        </font>
        <alignment vertical="center" readingOrder="0"/>
      </dxf>
    </rfmt>
    <rfmt sheetId="2" sqref="AJ393" start="0" length="0">
      <dxf>
        <font>
          <b/>
          <sz val="11"/>
        </font>
        <alignment vertical="center" readingOrder="0"/>
      </dxf>
    </rfmt>
    <rfmt sheetId="2" sqref="AJ394" start="0" length="0">
      <dxf>
        <font>
          <b/>
          <sz val="11"/>
        </font>
        <alignment vertical="center" readingOrder="0"/>
      </dxf>
    </rfmt>
    <rfmt sheetId="2" sqref="AJ395" start="0" length="0">
      <dxf>
        <font>
          <b/>
          <sz val="11"/>
        </font>
        <alignment vertical="center" readingOrder="0"/>
      </dxf>
    </rfmt>
    <rfmt sheetId="2" sqref="AJ396" start="0" length="0">
      <dxf>
        <font>
          <b/>
          <sz val="11"/>
        </font>
        <alignment vertical="center" readingOrder="0"/>
      </dxf>
    </rfmt>
    <rfmt sheetId="2" sqref="AJ397" start="0" length="0">
      <dxf>
        <font>
          <b/>
          <sz val="11"/>
        </font>
        <alignment vertical="center" readingOrder="0"/>
      </dxf>
    </rfmt>
    <rfmt sheetId="2" sqref="AJ398" start="0" length="0">
      <dxf>
        <font>
          <b/>
          <sz val="11"/>
        </font>
        <alignment vertical="center" readingOrder="0"/>
      </dxf>
    </rfmt>
    <rfmt sheetId="2" sqref="AJ399" start="0" length="0">
      <dxf>
        <font>
          <b/>
          <sz val="11"/>
        </font>
        <alignment vertical="center" readingOrder="0"/>
      </dxf>
    </rfmt>
    <rfmt sheetId="2" sqref="AJ400" start="0" length="0">
      <dxf>
        <font>
          <b/>
          <sz val="11"/>
        </font>
        <alignment vertical="center" readingOrder="0"/>
      </dxf>
    </rfmt>
    <rfmt sheetId="2" sqref="AJ401" start="0" length="0">
      <dxf>
        <font>
          <b/>
          <sz val="11"/>
        </font>
        <alignment vertical="center" readingOrder="0"/>
      </dxf>
    </rfmt>
    <rfmt sheetId="2" sqref="AJ402" start="0" length="0">
      <dxf>
        <font>
          <b/>
          <sz val="11"/>
        </font>
        <alignment vertical="center" readingOrder="0"/>
      </dxf>
    </rfmt>
    <rfmt sheetId="2" sqref="AJ403" start="0" length="0">
      <dxf>
        <font>
          <b/>
          <sz val="11"/>
        </font>
        <alignment vertical="center" readingOrder="0"/>
      </dxf>
    </rfmt>
    <rfmt sheetId="2" sqref="AJ404" start="0" length="0">
      <dxf>
        <font>
          <b/>
          <sz val="11"/>
        </font>
        <alignment vertical="center" readingOrder="0"/>
      </dxf>
    </rfmt>
    <rfmt sheetId="2" sqref="AJ405" start="0" length="0">
      <dxf>
        <font>
          <b/>
          <sz val="11"/>
        </font>
        <alignment vertical="center" readingOrder="0"/>
      </dxf>
    </rfmt>
    <rfmt sheetId="2" sqref="AJ406" start="0" length="0">
      <dxf>
        <font>
          <b/>
          <sz val="11"/>
        </font>
        <alignment vertical="center" readingOrder="0"/>
      </dxf>
    </rfmt>
    <rfmt sheetId="2" sqref="AJ407" start="0" length="0">
      <dxf>
        <font>
          <b/>
          <sz val="11"/>
        </font>
        <alignment vertical="center" readingOrder="0"/>
      </dxf>
    </rfmt>
    <rfmt sheetId="2" sqref="AJ408" start="0" length="0">
      <dxf>
        <font>
          <b/>
          <sz val="11"/>
        </font>
        <alignment vertical="center" readingOrder="0"/>
      </dxf>
    </rfmt>
    <rfmt sheetId="2" sqref="AJ409" start="0" length="0">
      <dxf>
        <font>
          <b/>
          <sz val="11"/>
        </font>
        <alignment vertical="center" readingOrder="0"/>
      </dxf>
    </rfmt>
    <rfmt sheetId="2" sqref="AJ410" start="0" length="0">
      <dxf>
        <font>
          <b/>
          <sz val="11"/>
        </font>
        <alignment vertical="center" readingOrder="0"/>
      </dxf>
    </rfmt>
    <rfmt sheetId="2" sqref="AJ411" start="0" length="0">
      <dxf>
        <font>
          <b/>
          <sz val="11"/>
        </font>
        <alignment vertical="center" readingOrder="0"/>
      </dxf>
    </rfmt>
    <rfmt sheetId="2" sqref="AJ412" start="0" length="0">
      <dxf>
        <font>
          <b/>
          <sz val="11"/>
        </font>
        <alignment vertical="center" readingOrder="0"/>
      </dxf>
    </rfmt>
    <rfmt sheetId="2" sqref="AJ413" start="0" length="0">
      <dxf>
        <font>
          <b/>
          <sz val="11"/>
        </font>
        <alignment vertical="center" readingOrder="0"/>
      </dxf>
    </rfmt>
    <rfmt sheetId="2" sqref="AJ414" start="0" length="0">
      <dxf>
        <font>
          <b/>
          <sz val="11"/>
        </font>
        <alignment vertical="center" readingOrder="0"/>
      </dxf>
    </rfmt>
    <rfmt sheetId="2" sqref="AJ415" start="0" length="0">
      <dxf>
        <font>
          <b/>
          <sz val="11"/>
        </font>
        <alignment vertical="center" readingOrder="0"/>
      </dxf>
    </rfmt>
    <rfmt sheetId="2" sqref="AJ416" start="0" length="0">
      <dxf>
        <font>
          <b/>
          <sz val="11"/>
        </font>
        <alignment vertical="center" readingOrder="0"/>
      </dxf>
    </rfmt>
    <rfmt sheetId="2" sqref="AJ417" start="0" length="0">
      <dxf>
        <font>
          <b/>
          <sz val="11"/>
        </font>
        <alignment vertical="center" readingOrder="0"/>
      </dxf>
    </rfmt>
    <rfmt sheetId="2" sqref="AJ418" start="0" length="0">
      <dxf>
        <font>
          <b/>
          <sz val="11"/>
        </font>
        <fill>
          <patternFill patternType="solid">
            <bgColor theme="0"/>
          </patternFill>
        </fill>
        <alignment vertical="center" readingOrder="0"/>
      </dxf>
    </rfmt>
    <rfmt sheetId="2" sqref="AJ419" start="0" length="0">
      <dxf>
        <font>
          <b/>
          <sz val="11"/>
        </font>
        <alignment vertical="center" readingOrder="0"/>
      </dxf>
    </rfmt>
    <rfmt sheetId="2" sqref="AJ420" start="0" length="0">
      <dxf>
        <font>
          <b/>
          <sz val="11"/>
        </font>
        <alignment vertical="center" readingOrder="0"/>
      </dxf>
    </rfmt>
    <rfmt sheetId="2" sqref="AJ421" start="0" length="0">
      <dxf>
        <font>
          <b/>
          <sz val="11"/>
        </font>
        <alignment vertical="center" readingOrder="0"/>
      </dxf>
    </rfmt>
    <rfmt sheetId="2" sqref="AJ422" start="0" length="0">
      <dxf>
        <font>
          <b/>
          <sz val="11"/>
        </font>
        <alignment vertical="center" readingOrder="0"/>
      </dxf>
    </rfmt>
    <rfmt sheetId="2" sqref="AJ423" start="0" length="0">
      <dxf>
        <font>
          <b/>
          <sz val="11"/>
        </font>
        <alignment vertical="center" readingOrder="0"/>
      </dxf>
    </rfmt>
    <rfmt sheetId="2" sqref="AJ424" start="0" length="0">
      <dxf>
        <font>
          <b/>
          <sz val="11"/>
        </font>
        <alignment vertical="center" readingOrder="0"/>
      </dxf>
    </rfmt>
    <rfmt sheetId="2" sqref="AJ425" start="0" length="0">
      <dxf>
        <font>
          <b/>
          <sz val="11"/>
        </font>
        <alignment vertical="center" readingOrder="0"/>
      </dxf>
    </rfmt>
    <rfmt sheetId="2" sqref="AJ426" start="0" length="0">
      <dxf>
        <font>
          <b/>
          <sz val="11"/>
        </font>
        <alignment vertical="center" readingOrder="0"/>
      </dxf>
    </rfmt>
    <rfmt sheetId="2" sqref="AJ427" start="0" length="0">
      <dxf>
        <font>
          <b/>
          <sz val="11"/>
        </font>
        <alignment vertical="center" readingOrder="0"/>
      </dxf>
    </rfmt>
    <rfmt sheetId="2" sqref="AJ428" start="0" length="0">
      <dxf>
        <font>
          <b/>
          <sz val="11"/>
        </font>
        <alignment vertical="center" readingOrder="0"/>
      </dxf>
    </rfmt>
    <rfmt sheetId="2" sqref="AJ429" start="0" length="0">
      <dxf>
        <font>
          <b/>
          <sz val="11"/>
        </font>
        <alignment vertical="center" readingOrder="0"/>
      </dxf>
    </rfmt>
    <rfmt sheetId="2" sqref="AJ430" start="0" length="0">
      <dxf>
        <font>
          <b/>
          <sz val="11"/>
        </font>
        <alignment vertical="center" readingOrder="0"/>
      </dxf>
    </rfmt>
    <rfmt sheetId="2" sqref="AJ431" start="0" length="0">
      <dxf>
        <font>
          <b/>
          <sz val="11"/>
        </font>
        <alignment vertical="center" readingOrder="0"/>
      </dxf>
    </rfmt>
    <rfmt sheetId="2" sqref="AJ432" start="0" length="0">
      <dxf>
        <font>
          <b/>
          <sz val="11"/>
        </font>
        <alignment vertical="center" readingOrder="0"/>
      </dxf>
    </rfmt>
    <rfmt sheetId="2" sqref="AJ433" start="0" length="0">
      <dxf>
        <font>
          <b/>
          <sz val="11"/>
        </font>
        <alignment vertical="center" readingOrder="0"/>
      </dxf>
    </rfmt>
    <rfmt sheetId="2" sqref="AJ434" start="0" length="0">
      <dxf>
        <font>
          <b/>
          <sz val="11"/>
        </font>
        <alignment vertical="center" readingOrder="0"/>
      </dxf>
    </rfmt>
    <rfmt sheetId="2" sqref="AJ435" start="0" length="0">
      <dxf>
        <font>
          <b/>
          <sz val="11"/>
        </font>
        <alignment vertical="center" readingOrder="0"/>
      </dxf>
    </rfmt>
    <rfmt sheetId="2" sqref="AJ436" start="0" length="0">
      <dxf>
        <font>
          <b/>
          <sz val="11"/>
        </font>
        <alignment vertical="center" readingOrder="0"/>
      </dxf>
    </rfmt>
    <rfmt sheetId="2" sqref="AJ437" start="0" length="0">
      <dxf>
        <font>
          <b/>
          <sz val="11"/>
        </font>
        <alignment vertical="center" readingOrder="0"/>
      </dxf>
    </rfmt>
    <rfmt sheetId="2" sqref="AJ438" start="0" length="0">
      <dxf>
        <font>
          <b/>
          <sz val="11"/>
        </font>
        <alignment vertical="center" readingOrder="0"/>
      </dxf>
    </rfmt>
    <rfmt sheetId="2" sqref="AJ439" start="0" length="0">
      <dxf>
        <font>
          <b/>
          <sz val="11"/>
        </font>
        <alignment vertical="center" readingOrder="0"/>
      </dxf>
    </rfmt>
    <rfmt sheetId="2" sqref="AJ440" start="0" length="0">
      <dxf>
        <font>
          <b/>
          <sz val="11"/>
        </font>
        <alignment vertical="center" readingOrder="0"/>
      </dxf>
    </rfmt>
    <rfmt sheetId="2" sqref="AJ441" start="0" length="0">
      <dxf>
        <font>
          <b/>
          <sz val="11"/>
        </font>
        <alignment vertical="center" readingOrder="0"/>
      </dxf>
    </rfmt>
    <rfmt sheetId="2" sqref="AJ442" start="0" length="0">
      <dxf>
        <font>
          <b/>
          <sz val="11"/>
        </font>
        <alignment vertical="center" readingOrder="0"/>
      </dxf>
    </rfmt>
    <rfmt sheetId="2" sqref="AJ443" start="0" length="0">
      <dxf>
        <font>
          <b/>
          <sz val="11"/>
        </font>
        <alignment vertical="center" readingOrder="0"/>
      </dxf>
    </rfmt>
    <rfmt sheetId="2" sqref="AJ444" start="0" length="0">
      <dxf>
        <font>
          <b/>
          <sz val="11"/>
        </font>
        <alignment vertical="center" readingOrder="0"/>
      </dxf>
    </rfmt>
    <rfmt sheetId="2" sqref="AJ445" start="0" length="0">
      <dxf>
        <font>
          <b/>
          <sz val="11"/>
        </font>
        <alignment vertical="center" readingOrder="0"/>
      </dxf>
    </rfmt>
    <rfmt sheetId="2" sqref="AJ446" start="0" length="0">
      <dxf>
        <font>
          <b/>
          <sz val="11"/>
        </font>
        <alignment vertical="center" readingOrder="0"/>
      </dxf>
    </rfmt>
    <rfmt sheetId="2" sqref="AJ447" start="0" length="0">
      <dxf>
        <font>
          <b/>
          <sz val="11"/>
        </font>
        <alignment vertical="center" readingOrder="0"/>
      </dxf>
    </rfmt>
    <rfmt sheetId="2" sqref="AJ448" start="0" length="0">
      <dxf>
        <font>
          <b/>
          <sz val="11"/>
        </font>
        <alignment vertical="center" readingOrder="0"/>
      </dxf>
    </rfmt>
    <rfmt sheetId="2" sqref="AJ449" start="0" length="0">
      <dxf>
        <font>
          <b/>
          <sz val="11"/>
        </font>
        <alignment vertical="center" readingOrder="0"/>
      </dxf>
    </rfmt>
    <rfmt sheetId="2" sqref="AJ450" start="0" length="0">
      <dxf>
        <font>
          <b/>
          <sz val="11"/>
        </font>
        <alignment vertical="center" readingOrder="0"/>
      </dxf>
    </rfmt>
    <rfmt sheetId="2" sqref="AJ451" start="0" length="0">
      <dxf>
        <font>
          <b/>
          <sz val="11"/>
        </font>
        <alignment vertical="center" readingOrder="0"/>
      </dxf>
    </rfmt>
    <rfmt sheetId="2" sqref="AJ452" start="0" length="0">
      <dxf>
        <font>
          <b/>
          <sz val="11"/>
        </font>
        <alignment vertical="center" readingOrder="0"/>
      </dxf>
    </rfmt>
    <rfmt sheetId="2" sqref="AJ453" start="0" length="0">
      <dxf>
        <font>
          <b/>
          <sz val="11"/>
        </font>
        <alignment vertical="center" readingOrder="0"/>
      </dxf>
    </rfmt>
    <rfmt sheetId="2" sqref="AJ454" start="0" length="0">
      <dxf>
        <font>
          <b/>
          <sz val="11"/>
        </font>
        <alignment vertical="center" readingOrder="0"/>
      </dxf>
    </rfmt>
    <rfmt sheetId="2" sqref="AJ455" start="0" length="0">
      <dxf>
        <font>
          <b/>
          <sz val="11"/>
        </font>
        <alignment vertical="center" readingOrder="0"/>
      </dxf>
    </rfmt>
    <rfmt sheetId="2" sqref="AJ456" start="0" length="0">
      <dxf>
        <font>
          <b/>
          <sz val="11"/>
        </font>
        <alignment vertical="center" readingOrder="0"/>
      </dxf>
    </rfmt>
    <rfmt sheetId="2" sqref="AJ457" start="0" length="0">
      <dxf>
        <font>
          <b/>
          <sz val="11"/>
        </font>
        <alignment vertical="center" readingOrder="0"/>
      </dxf>
    </rfmt>
    <rfmt sheetId="2" sqref="AJ458" start="0" length="0">
      <dxf>
        <font>
          <b/>
          <sz val="11"/>
        </font>
        <alignment vertical="center" readingOrder="0"/>
      </dxf>
    </rfmt>
    <rfmt sheetId="2" sqref="AJ459" start="0" length="0">
      <dxf>
        <font>
          <b/>
          <sz val="11"/>
        </font>
        <alignment vertical="center" readingOrder="0"/>
      </dxf>
    </rfmt>
    <rfmt sheetId="2" sqref="AJ460" start="0" length="0">
      <dxf>
        <font>
          <b/>
          <sz val="11"/>
        </font>
        <alignment vertical="center" readingOrder="0"/>
      </dxf>
    </rfmt>
    <rfmt sheetId="2" sqref="AJ461" start="0" length="0">
      <dxf>
        <font>
          <b/>
          <sz val="11"/>
        </font>
        <alignment vertical="center" readingOrder="0"/>
      </dxf>
    </rfmt>
    <rfmt sheetId="2" sqref="AJ462" start="0" length="0">
      <dxf>
        <font>
          <b/>
          <sz val="11"/>
        </font>
        <alignment vertical="center" readingOrder="0"/>
      </dxf>
    </rfmt>
    <rfmt sheetId="2" sqref="AJ463" start="0" length="0">
      <dxf>
        <font>
          <b/>
          <sz val="11"/>
        </font>
        <alignment vertical="center" readingOrder="0"/>
      </dxf>
    </rfmt>
    <rfmt sheetId="2" sqref="AJ464" start="0" length="0">
      <dxf>
        <font>
          <b/>
          <sz val="11"/>
        </font>
        <alignment vertical="center" readingOrder="0"/>
      </dxf>
    </rfmt>
    <rfmt sheetId="2" sqref="AJ465" start="0" length="0">
      <dxf>
        <font>
          <b/>
          <sz val="11"/>
        </font>
        <alignment vertical="center" readingOrder="0"/>
      </dxf>
    </rfmt>
    <rfmt sheetId="2" sqref="AJ466" start="0" length="0">
      <dxf>
        <font>
          <b/>
          <sz val="11"/>
        </font>
        <alignment vertical="center" readingOrder="0"/>
      </dxf>
    </rfmt>
    <rfmt sheetId="2" sqref="AJ467" start="0" length="0">
      <dxf>
        <font>
          <b/>
          <sz val="11"/>
        </font>
        <alignment vertical="center" readingOrder="0"/>
      </dxf>
    </rfmt>
    <rfmt sheetId="2" sqref="AJ468" start="0" length="0">
      <dxf>
        <font>
          <b/>
          <sz val="11"/>
        </font>
        <alignment vertical="center" readingOrder="0"/>
      </dxf>
    </rfmt>
    <rfmt sheetId="2" sqref="AJ469" start="0" length="0">
      <dxf>
        <font>
          <b/>
          <sz val="11"/>
        </font>
        <alignment vertical="center" readingOrder="0"/>
      </dxf>
    </rfmt>
    <rfmt sheetId="2" sqref="AJ470" start="0" length="0">
      <dxf>
        <font>
          <b/>
          <sz val="11"/>
        </font>
        <alignment vertical="center" readingOrder="0"/>
      </dxf>
    </rfmt>
    <rfmt sheetId="2" sqref="AJ471" start="0" length="0">
      <dxf>
        <alignment horizontal="center" vertical="center" readingOrder="0"/>
      </dxf>
    </rfmt>
    <rfmt sheetId="2" sqref="AJ472" start="0" length="0">
      <dxf>
        <numFmt numFmtId="30" formatCode="@"/>
        <alignment vertical="center" readingOrder="0"/>
      </dxf>
    </rfmt>
    <rfmt sheetId="2" sqref="AJ473" start="0" length="0">
      <dxf>
        <font>
          <b/>
          <sz val="11"/>
        </font>
        <fill>
          <patternFill patternType="solid">
            <bgColor theme="0"/>
          </patternFill>
        </fill>
        <alignment vertical="center" readingOrder="0"/>
      </dxf>
    </rfmt>
    <rfmt sheetId="2" sqref="AJ474" start="0" length="0">
      <dxf>
        <font>
          <b/>
          <sz val="11"/>
        </font>
        <alignment vertical="center" readingOrder="0"/>
      </dxf>
    </rfmt>
    <rfmt sheetId="2" sqref="AJ475" start="0" length="0">
      <dxf>
        <alignment vertical="center" readingOrder="0"/>
      </dxf>
    </rfmt>
    <rfmt sheetId="2" sqref="AJ476" start="0" length="0">
      <dxf>
        <alignment vertical="center" readingOrder="0"/>
      </dxf>
    </rfmt>
    <rfmt sheetId="2" sqref="AJ477" start="0" length="0">
      <dxf>
        <alignment vertical="center" readingOrder="0"/>
      </dxf>
    </rfmt>
    <rfmt sheetId="2" sqref="AJ478" start="0" length="0">
      <dxf>
        <alignment vertical="center" readingOrder="0"/>
      </dxf>
    </rfmt>
    <rfmt sheetId="2" sqref="AJ479" start="0" length="0">
      <dxf>
        <alignment horizontal="center" vertical="center" readingOrder="0"/>
      </dxf>
    </rfmt>
    <rfmt sheetId="2" sqref="AJ480" start="0" length="0">
      <dxf>
        <alignment vertical="center" readingOrder="0"/>
      </dxf>
    </rfmt>
    <rfmt sheetId="2" sqref="AJ481" start="0" length="0">
      <dxf>
        <alignment vertical="center" readingOrder="0"/>
      </dxf>
    </rfmt>
    <rfmt sheetId="2" sqref="AJ482" start="0" length="0">
      <dxf>
        <font>
          <b/>
          <sz val="11"/>
        </font>
        <fill>
          <patternFill patternType="solid">
            <bgColor theme="0"/>
          </patternFill>
        </fill>
        <alignment vertical="center" readingOrder="0"/>
      </dxf>
    </rfmt>
    <rfmt sheetId="2" sqref="AJ483" start="0" length="0">
      <dxf>
        <font>
          <b/>
          <sz val="11"/>
        </font>
        <alignment vertical="center" readingOrder="0"/>
      </dxf>
    </rfmt>
    <rfmt sheetId="2" sqref="AJ484" start="0" length="0">
      <dxf>
        <alignment vertical="center" readingOrder="0"/>
      </dxf>
    </rfmt>
    <rfmt sheetId="2" sqref="AJ485" start="0" length="0">
      <dxf>
        <alignment vertical="center" readingOrder="0"/>
      </dxf>
    </rfmt>
    <rfmt sheetId="2" sqref="AJ486" start="0" length="0">
      <dxf>
        <alignment vertical="center" readingOrder="0"/>
      </dxf>
    </rfmt>
    <rfmt sheetId="2" sqref="AJ487" start="0" length="0">
      <dxf>
        <alignment vertical="center" readingOrder="0"/>
      </dxf>
    </rfmt>
    <rfmt sheetId="2" sqref="AJ488" start="0" length="0">
      <dxf>
        <alignment vertical="center" readingOrder="0"/>
      </dxf>
    </rfmt>
    <rfmt sheetId="2" sqref="AJ489" start="0" length="0">
      <dxf>
        <alignment vertical="center" readingOrder="0"/>
      </dxf>
    </rfmt>
    <rfmt sheetId="2" sqref="AJ490" start="0" length="0">
      <dxf>
        <alignment vertical="center" readingOrder="0"/>
      </dxf>
    </rfmt>
    <rfmt sheetId="2" sqref="AJ491" start="0" length="0">
      <dxf>
        <alignment vertical="center" readingOrder="0"/>
      </dxf>
    </rfmt>
    <rfmt sheetId="2" sqref="AJ492" start="0" length="0">
      <dxf>
        <alignment vertical="center" readingOrder="0"/>
      </dxf>
    </rfmt>
    <rfmt sheetId="2" sqref="AJ493" start="0" length="0">
      <dxf>
        <alignment vertical="center" readingOrder="0"/>
      </dxf>
    </rfmt>
    <rfmt sheetId="2" sqref="AJ494" start="0" length="0">
      <dxf>
        <alignment vertical="center" readingOrder="0"/>
      </dxf>
    </rfmt>
    <rfmt sheetId="2" sqref="AJ495" start="0" length="0">
      <dxf>
        <alignment vertical="center" readingOrder="0"/>
      </dxf>
    </rfmt>
    <rfmt sheetId="2" sqref="AJ496" start="0" length="0">
      <dxf>
        <alignment vertical="center" readingOrder="0"/>
      </dxf>
    </rfmt>
    <rfmt sheetId="2" sqref="AJ497" start="0" length="0">
      <dxf>
        <alignment vertical="center" readingOrder="0"/>
      </dxf>
    </rfmt>
    <rfmt sheetId="2" sqref="AJ498" start="0" length="0">
      <dxf>
        <alignment vertical="center" readingOrder="0"/>
      </dxf>
    </rfmt>
    <rfmt sheetId="2" sqref="AJ499" start="0" length="0">
      <dxf>
        <alignment vertical="center" readingOrder="0"/>
      </dxf>
    </rfmt>
    <rfmt sheetId="2" sqref="AJ500" start="0" length="0">
      <dxf>
        <alignment vertical="center" readingOrder="0"/>
      </dxf>
    </rfmt>
    <rfmt sheetId="2" sqref="AJ501" start="0" length="0">
      <dxf>
        <alignment vertical="center" readingOrder="0"/>
      </dxf>
    </rfmt>
    <rfmt sheetId="2" sqref="AJ502" start="0" length="0">
      <dxf>
        <alignment vertical="center" readingOrder="0"/>
      </dxf>
    </rfmt>
    <rfmt sheetId="2" sqref="AJ503" start="0" length="0">
      <dxf>
        <alignment vertical="center" readingOrder="0"/>
      </dxf>
    </rfmt>
    <rfmt sheetId="2" sqref="AJ504" start="0" length="0">
      <dxf>
        <alignment vertical="center" readingOrder="0"/>
      </dxf>
    </rfmt>
    <rfmt sheetId="2" sqref="AJ505" start="0" length="0">
      <dxf>
        <alignment vertical="center" readingOrder="0"/>
      </dxf>
    </rfmt>
    <rfmt sheetId="2" sqref="AJ506" start="0" length="0">
      <dxf>
        <alignment vertical="center" readingOrder="0"/>
      </dxf>
    </rfmt>
    <rfmt sheetId="2" sqref="AJ507" start="0" length="0">
      <dxf>
        <alignment vertical="center" readingOrder="0"/>
      </dxf>
    </rfmt>
    <rfmt sheetId="2" sqref="AJ508" start="0" length="0">
      <dxf>
        <alignment vertical="center" readingOrder="0"/>
      </dxf>
    </rfmt>
    <rfmt sheetId="2" sqref="AJ509" start="0" length="0">
      <dxf>
        <alignment vertical="center" readingOrder="0"/>
      </dxf>
    </rfmt>
    <rfmt sheetId="2" sqref="AJ510" start="0" length="0">
      <dxf>
        <alignment vertical="center" readingOrder="0"/>
      </dxf>
    </rfmt>
    <rfmt sheetId="2" sqref="AJ511" start="0" length="0">
      <dxf>
        <alignment vertical="center" readingOrder="0"/>
      </dxf>
    </rfmt>
    <rfmt sheetId="2" sqref="AJ512" start="0" length="0">
      <dxf>
        <alignment vertical="center" readingOrder="0"/>
      </dxf>
    </rfmt>
    <rfmt sheetId="2" sqref="AJ513" start="0" length="0">
      <dxf>
        <alignment vertical="center" readingOrder="0"/>
      </dxf>
    </rfmt>
    <rfmt sheetId="2" sqref="AJ514" start="0" length="0">
      <dxf>
        <alignment vertical="center" readingOrder="0"/>
      </dxf>
    </rfmt>
    <rfmt sheetId="2" sqref="AJ515" start="0" length="0">
      <dxf>
        <alignment vertical="center" readingOrder="0"/>
      </dxf>
    </rfmt>
    <rfmt sheetId="2" sqref="AJ516" start="0" length="0">
      <dxf>
        <alignment vertical="center" readingOrder="0"/>
      </dxf>
    </rfmt>
    <rfmt sheetId="2" sqref="AJ517" start="0" length="0">
      <dxf>
        <alignment vertical="center" readingOrder="0"/>
      </dxf>
    </rfmt>
    <rfmt sheetId="2" sqref="AJ518" start="0" length="0">
      <dxf>
        <alignment vertical="center" readingOrder="0"/>
      </dxf>
    </rfmt>
    <rfmt sheetId="2" sqref="AJ519" start="0" length="0">
      <dxf>
        <alignment vertical="center" readingOrder="0"/>
      </dxf>
    </rfmt>
    <rfmt sheetId="2" sqref="AJ520" start="0" length="0">
      <dxf>
        <alignment vertical="center" readingOrder="0"/>
      </dxf>
    </rfmt>
    <rfmt sheetId="2" sqref="AJ521" start="0" length="0">
      <dxf>
        <alignment vertical="center" readingOrder="0"/>
      </dxf>
    </rfmt>
    <rfmt sheetId="2" sqref="AJ522" start="0" length="0">
      <dxf>
        <alignment vertical="center" readingOrder="0"/>
      </dxf>
    </rfmt>
    <rfmt sheetId="2" sqref="AJ523" start="0" length="0">
      <dxf>
        <alignment vertical="center" readingOrder="0"/>
      </dxf>
    </rfmt>
    <rfmt sheetId="2" sqref="AJ524" start="0" length="0">
      <dxf>
        <alignment vertical="center" readingOrder="0"/>
      </dxf>
    </rfmt>
    <rfmt sheetId="2" sqref="AJ525" start="0" length="0">
      <dxf>
        <alignment vertical="center" readingOrder="0"/>
      </dxf>
    </rfmt>
    <rfmt sheetId="2" sqref="AJ526" start="0" length="0">
      <dxf>
        <alignment vertical="center" readingOrder="0"/>
      </dxf>
    </rfmt>
    <rfmt sheetId="2" sqref="AJ527" start="0" length="0">
      <dxf>
        <alignment vertical="center" readingOrder="0"/>
      </dxf>
    </rfmt>
    <rfmt sheetId="2" sqref="AJ528" start="0" length="0">
      <dxf>
        <alignment vertical="center" readingOrder="0"/>
      </dxf>
    </rfmt>
    <rfmt sheetId="2" sqref="AJ529" start="0" length="0">
      <dxf>
        <alignment vertical="center" readingOrder="0"/>
      </dxf>
    </rfmt>
    <rfmt sheetId="2" sqref="AJ530" start="0" length="0">
      <dxf>
        <alignment vertical="center" readingOrder="0"/>
      </dxf>
    </rfmt>
    <rfmt sheetId="2" sqref="AJ531" start="0" length="0">
      <dxf>
        <alignment vertical="center" readingOrder="0"/>
      </dxf>
    </rfmt>
    <rfmt sheetId="2" sqref="AJ532" start="0" length="0">
      <dxf>
        <alignment vertical="center" readingOrder="0"/>
      </dxf>
    </rfmt>
    <rfmt sheetId="2" sqref="AJ533" start="0" length="0">
      <dxf>
        <alignment vertical="center" readingOrder="0"/>
      </dxf>
    </rfmt>
    <rfmt sheetId="2" sqref="AJ534" start="0" length="0">
      <dxf>
        <alignment vertical="center" readingOrder="0"/>
      </dxf>
    </rfmt>
    <rfmt sheetId="2" sqref="AJ535" start="0" length="0">
      <dxf>
        <alignment vertical="center" readingOrder="0"/>
      </dxf>
    </rfmt>
    <rfmt sheetId="2" sqref="AJ536" start="0" length="0">
      <dxf>
        <alignment vertical="center" readingOrder="0"/>
      </dxf>
    </rfmt>
    <rfmt sheetId="2" sqref="AJ537" start="0" length="0">
      <dxf>
        <alignment vertical="center" readingOrder="0"/>
      </dxf>
    </rfmt>
    <rfmt sheetId="2" sqref="AJ538" start="0" length="0">
      <dxf>
        <alignment vertical="center" readingOrder="0"/>
      </dxf>
    </rfmt>
    <rfmt sheetId="2" sqref="AJ539" start="0" length="0">
      <dxf>
        <alignment vertical="center" readingOrder="0"/>
      </dxf>
    </rfmt>
    <rfmt sheetId="2" sqref="AJ540" start="0" length="0">
      <dxf>
        <alignment vertical="center" readingOrder="0"/>
      </dxf>
    </rfmt>
    <rfmt sheetId="2" sqref="AJ541" start="0" length="0">
      <dxf>
        <alignment vertical="center" readingOrder="0"/>
      </dxf>
    </rfmt>
    <rfmt sheetId="2" sqref="AJ542" start="0" length="0">
      <dxf>
        <alignment vertical="center" readingOrder="0"/>
      </dxf>
    </rfmt>
    <rfmt sheetId="2" sqref="AJ543" start="0" length="0">
      <dxf>
        <alignment vertical="center" readingOrder="0"/>
      </dxf>
    </rfmt>
    <rfmt sheetId="2" sqref="AJ544" start="0" length="0">
      <dxf>
        <alignment vertical="center" readingOrder="0"/>
      </dxf>
    </rfmt>
    <rfmt sheetId="2" sqref="AJ545" start="0" length="0">
      <dxf>
        <alignment vertical="center" readingOrder="0"/>
      </dxf>
    </rfmt>
    <rfmt sheetId="2" sqref="AJ546" start="0" length="0">
      <dxf>
        <alignment vertical="center" readingOrder="0"/>
      </dxf>
    </rfmt>
    <rfmt sheetId="2" sqref="AJ547" start="0" length="0">
      <dxf>
        <alignment vertical="center" readingOrder="0"/>
      </dxf>
    </rfmt>
    <rfmt sheetId="2" sqref="AJ548" start="0" length="0">
      <dxf>
        <alignment vertical="center" readingOrder="0"/>
      </dxf>
    </rfmt>
    <rfmt sheetId="2" sqref="AJ549" start="0" length="0">
      <dxf>
        <alignment vertical="center" readingOrder="0"/>
      </dxf>
    </rfmt>
    <rfmt sheetId="2" sqref="AJ550" start="0" length="0">
      <dxf>
        <alignment vertical="center" readingOrder="0"/>
      </dxf>
    </rfmt>
    <rfmt sheetId="2" sqref="AJ551" start="0" length="0">
      <dxf>
        <alignment vertical="center" readingOrder="0"/>
      </dxf>
    </rfmt>
    <rfmt sheetId="2" sqref="AJ552" start="0" length="0">
      <dxf>
        <alignment vertical="center" readingOrder="0"/>
      </dxf>
    </rfmt>
    <rfmt sheetId="2" sqref="AJ553" start="0" length="0">
      <dxf>
        <alignment vertical="center" readingOrder="0"/>
      </dxf>
    </rfmt>
    <rfmt sheetId="2" sqref="AJ554" start="0" length="0">
      <dxf>
        <alignment vertical="center" readingOrder="0"/>
      </dxf>
    </rfmt>
    <rfmt sheetId="2" sqref="AJ555" start="0" length="0">
      <dxf>
        <alignment vertical="center" readingOrder="0"/>
      </dxf>
    </rfmt>
    <rfmt sheetId="2" sqref="AJ556" start="0" length="0">
      <dxf>
        <alignment vertical="center" readingOrder="0"/>
      </dxf>
    </rfmt>
    <rfmt sheetId="2" sqref="AJ557" start="0" length="0">
      <dxf>
        <alignment vertical="center" readingOrder="0"/>
      </dxf>
    </rfmt>
    <rfmt sheetId="2" sqref="AJ558" start="0" length="0">
      <dxf>
        <alignment vertical="center" readingOrder="0"/>
      </dxf>
    </rfmt>
    <rfmt sheetId="2" sqref="AJ559" start="0" length="0">
      <dxf>
        <alignment vertical="center" readingOrder="0"/>
      </dxf>
    </rfmt>
    <rfmt sheetId="2" sqref="AJ560" start="0" length="0">
      <dxf>
        <alignment vertical="center" readingOrder="0"/>
      </dxf>
    </rfmt>
    <rfmt sheetId="2" sqref="AJ561" start="0" length="0">
      <dxf>
        <alignment vertical="center" readingOrder="0"/>
      </dxf>
    </rfmt>
    <rfmt sheetId="2" sqref="AJ562" start="0" length="0">
      <dxf>
        <alignment vertical="center" readingOrder="0"/>
      </dxf>
    </rfmt>
    <rfmt sheetId="2" sqref="AJ563" start="0" length="0">
      <dxf>
        <alignment vertical="center" readingOrder="0"/>
      </dxf>
    </rfmt>
    <rfmt sheetId="2" sqref="AJ564" start="0" length="0">
      <dxf>
        <alignment vertical="center" readingOrder="0"/>
      </dxf>
    </rfmt>
    <rfmt sheetId="2" sqref="AJ565" start="0" length="0">
      <dxf>
        <alignment vertical="center" readingOrder="0"/>
      </dxf>
    </rfmt>
    <rfmt sheetId="2" sqref="AJ566" start="0" length="0">
      <dxf>
        <alignment vertical="center" readingOrder="0"/>
      </dxf>
    </rfmt>
    <rfmt sheetId="2" sqref="AJ567" start="0" length="0">
      <dxf>
        <alignment vertical="center" readingOrder="0"/>
      </dxf>
    </rfmt>
    <rfmt sheetId="2" sqref="AJ568" start="0" length="0">
      <dxf>
        <alignment vertical="center" readingOrder="0"/>
      </dxf>
    </rfmt>
    <rfmt sheetId="2" sqref="AJ569" start="0" length="0">
      <dxf>
        <alignment vertical="center" readingOrder="0"/>
      </dxf>
    </rfmt>
    <rfmt sheetId="2" sqref="AJ570" start="0" length="0">
      <dxf>
        <alignment vertical="center" readingOrder="0"/>
      </dxf>
    </rfmt>
    <rfmt sheetId="2" sqref="AJ571" start="0" length="0">
      <dxf>
        <alignment vertical="center" readingOrder="0"/>
      </dxf>
    </rfmt>
    <rfmt sheetId="2" sqref="AJ572" start="0" length="0">
      <dxf>
        <alignment vertical="center" readingOrder="0"/>
      </dxf>
    </rfmt>
    <rfmt sheetId="2" sqref="AJ573" start="0" length="0">
      <dxf>
        <alignment vertical="center" readingOrder="0"/>
      </dxf>
    </rfmt>
    <rfmt sheetId="2" sqref="AJ574" start="0" length="0">
      <dxf>
        <alignment vertical="center" readingOrder="0"/>
      </dxf>
    </rfmt>
    <rfmt sheetId="2" sqref="AJ575" start="0" length="0">
      <dxf>
        <alignment vertical="center" readingOrder="0"/>
      </dxf>
    </rfmt>
    <rfmt sheetId="2" sqref="AJ576" start="0" length="0">
      <dxf>
        <alignment vertical="center" readingOrder="0"/>
      </dxf>
    </rfmt>
    <rfmt sheetId="2" sqref="AJ577" start="0" length="0">
      <dxf>
        <alignment vertical="center" readingOrder="0"/>
      </dxf>
    </rfmt>
    <rfmt sheetId="2" sqref="AJ578" start="0" length="0">
      <dxf>
        <alignment vertical="center" readingOrder="0"/>
      </dxf>
    </rfmt>
    <rfmt sheetId="2" sqref="AJ579" start="0" length="0">
      <dxf>
        <alignment vertical="center" readingOrder="0"/>
      </dxf>
    </rfmt>
    <rfmt sheetId="2" sqref="AJ580" start="0" length="0">
      <dxf>
        <alignment vertical="center" readingOrder="0"/>
      </dxf>
    </rfmt>
    <rfmt sheetId="2" sqref="AJ581" start="0" length="0">
      <dxf>
        <alignment vertical="center" readingOrder="0"/>
      </dxf>
    </rfmt>
    <rfmt sheetId="2" sqref="AJ582" start="0" length="0">
      <dxf>
        <alignment vertical="center" readingOrder="0"/>
      </dxf>
    </rfmt>
    <rfmt sheetId="2" sqref="AJ583" start="0" length="0">
      <dxf>
        <alignment vertical="center" readingOrder="0"/>
      </dxf>
    </rfmt>
    <rfmt sheetId="2" sqref="AJ584" start="0" length="0">
      <dxf>
        <alignment vertical="center" readingOrder="0"/>
      </dxf>
    </rfmt>
    <rfmt sheetId="2" sqref="AJ585" start="0" length="0">
      <dxf>
        <alignment vertical="center" readingOrder="0"/>
      </dxf>
    </rfmt>
    <rfmt sheetId="2" sqref="AJ586" start="0" length="0">
      <dxf>
        <alignment vertical="center" readingOrder="0"/>
      </dxf>
    </rfmt>
    <rfmt sheetId="2" sqref="AJ587" start="0" length="0">
      <dxf>
        <alignment vertical="center" readingOrder="0"/>
      </dxf>
    </rfmt>
    <rfmt sheetId="2" sqref="AJ588" start="0" length="0">
      <dxf>
        <alignment vertical="center" readingOrder="0"/>
      </dxf>
    </rfmt>
    <rfmt sheetId="2" sqref="AJ589" start="0" length="0">
      <dxf>
        <alignment vertical="center" readingOrder="0"/>
      </dxf>
    </rfmt>
    <rfmt sheetId="2" sqref="AJ590" start="0" length="0">
      <dxf>
        <alignment vertical="center" readingOrder="0"/>
      </dxf>
    </rfmt>
    <rfmt sheetId="2" sqref="AJ591" start="0" length="0">
      <dxf>
        <alignment vertical="center" readingOrder="0"/>
      </dxf>
    </rfmt>
    <rfmt sheetId="2" sqref="AJ592" start="0" length="0">
      <dxf>
        <alignment vertical="center" readingOrder="0"/>
      </dxf>
    </rfmt>
    <rfmt sheetId="2" sqref="AJ593" start="0" length="0">
      <dxf>
        <alignment vertical="center" readingOrder="0"/>
      </dxf>
    </rfmt>
    <rfmt sheetId="2" sqref="AJ594" start="0" length="0">
      <dxf>
        <alignment vertical="center" readingOrder="0"/>
      </dxf>
    </rfmt>
    <rfmt sheetId="2" sqref="AJ595" start="0" length="0">
      <dxf>
        <alignment vertical="center" readingOrder="0"/>
      </dxf>
    </rfmt>
    <rfmt sheetId="2" sqref="AJ596" start="0" length="0">
      <dxf>
        <alignment vertical="center" readingOrder="0"/>
      </dxf>
    </rfmt>
    <rfmt sheetId="2" sqref="AJ597" start="0" length="0">
      <dxf>
        <alignment vertical="center" readingOrder="0"/>
      </dxf>
    </rfmt>
    <rfmt sheetId="2" sqref="AJ598" start="0" length="0">
      <dxf>
        <alignment vertical="center" readingOrder="0"/>
      </dxf>
    </rfmt>
    <rfmt sheetId="2" sqref="AJ599" start="0" length="0">
      <dxf>
        <alignment vertical="center" readingOrder="0"/>
      </dxf>
    </rfmt>
    <rfmt sheetId="2" sqref="AJ600" start="0" length="0">
      <dxf>
        <alignment vertical="center" readingOrder="0"/>
      </dxf>
    </rfmt>
    <rfmt sheetId="2" sqref="AJ601" start="0" length="0">
      <dxf>
        <alignment vertical="center" readingOrder="0"/>
      </dxf>
    </rfmt>
    <rfmt sheetId="2" sqref="AJ602" start="0" length="0">
      <dxf>
        <alignment vertical="center" readingOrder="0"/>
      </dxf>
    </rfmt>
    <rfmt sheetId="2" sqref="AJ603" start="0" length="0">
      <dxf>
        <alignment vertical="center" readingOrder="0"/>
      </dxf>
    </rfmt>
    <rfmt sheetId="2" sqref="AJ604" start="0" length="0">
      <dxf>
        <alignment vertical="center" readingOrder="0"/>
      </dxf>
    </rfmt>
    <rfmt sheetId="2" sqref="AJ605" start="0" length="0">
      <dxf>
        <alignment vertical="center" readingOrder="0"/>
      </dxf>
    </rfmt>
    <rfmt sheetId="2" sqref="AJ606" start="0" length="0">
      <dxf>
        <alignment vertical="center" readingOrder="0"/>
      </dxf>
    </rfmt>
    <rfmt sheetId="2" sqref="AJ607" start="0" length="0">
      <dxf>
        <alignment vertical="center" readingOrder="0"/>
      </dxf>
    </rfmt>
    <rfmt sheetId="2" sqref="AJ608" start="0" length="0">
      <dxf>
        <alignment vertical="center" readingOrder="0"/>
      </dxf>
    </rfmt>
    <rfmt sheetId="2" sqref="AJ609" start="0" length="0">
      <dxf>
        <alignment vertical="center" readingOrder="0"/>
      </dxf>
    </rfmt>
    <rfmt sheetId="2" sqref="AJ610" start="0" length="0">
      <dxf>
        <alignment vertical="center" readingOrder="0"/>
      </dxf>
    </rfmt>
    <rfmt sheetId="2" sqref="AJ611" start="0" length="0">
      <dxf>
        <alignment vertical="center" readingOrder="0"/>
      </dxf>
    </rfmt>
    <rfmt sheetId="2" sqref="AJ612" start="0" length="0">
      <dxf>
        <alignment vertical="center" readingOrder="0"/>
      </dxf>
    </rfmt>
    <rfmt sheetId="2" sqref="AJ613" start="0" length="0">
      <dxf>
        <alignment vertical="center" readingOrder="0"/>
      </dxf>
    </rfmt>
    <rfmt sheetId="2" sqref="AJ614" start="0" length="0">
      <dxf>
        <alignment vertical="center" readingOrder="0"/>
      </dxf>
    </rfmt>
    <rfmt sheetId="2" sqref="AJ615" start="0" length="0">
      <dxf>
        <alignment vertical="center" readingOrder="0"/>
      </dxf>
    </rfmt>
    <rfmt sheetId="2" sqref="AJ616" start="0" length="0">
      <dxf>
        <alignment vertical="center" readingOrder="0"/>
      </dxf>
    </rfmt>
    <rfmt sheetId="2" sqref="AJ617" start="0" length="0">
      <dxf>
        <alignment vertical="center" readingOrder="0"/>
      </dxf>
    </rfmt>
    <rfmt sheetId="2" sqref="AJ618" start="0" length="0">
      <dxf>
        <alignment vertical="center" readingOrder="0"/>
      </dxf>
    </rfmt>
    <rfmt sheetId="2" sqref="AJ619" start="0" length="0">
      <dxf>
        <alignment vertical="center" readingOrder="0"/>
      </dxf>
    </rfmt>
    <rfmt sheetId="2" sqref="AJ620" start="0" length="0">
      <dxf>
        <alignment vertical="center" readingOrder="0"/>
      </dxf>
    </rfmt>
    <rfmt sheetId="2" sqref="AJ621" start="0" length="0">
      <dxf>
        <alignment vertical="center" readingOrder="0"/>
      </dxf>
    </rfmt>
    <rfmt sheetId="2" sqref="AJ622" start="0" length="0">
      <dxf>
        <alignment vertical="center" readingOrder="0"/>
      </dxf>
    </rfmt>
    <rfmt sheetId="2" sqref="AJ623" start="0" length="0">
      <dxf>
        <alignment vertical="center" readingOrder="0"/>
      </dxf>
    </rfmt>
    <rfmt sheetId="2" sqref="AJ624" start="0" length="0">
      <dxf>
        <alignment vertical="center" readingOrder="0"/>
      </dxf>
    </rfmt>
    <rfmt sheetId="2" sqref="AJ625" start="0" length="0">
      <dxf>
        <alignment vertical="center" readingOrder="0"/>
      </dxf>
    </rfmt>
    <rfmt sheetId="2" sqref="AJ626" start="0" length="0">
      <dxf>
        <alignment vertical="center" readingOrder="0"/>
      </dxf>
    </rfmt>
  </rrc>
  <rrc rId="601" sId="2" ref="AJ1:AJ1048576" action="deleteCol">
    <undo index="2" exp="area" ref3D="1" dr="$A$2:$XFD$3" dn="Z_EC82EC42_76E0_4781_B877_13BB6D0777DF_.wvu.PrintTitles" sId="2"/>
    <undo index="2" exp="area" ref3D="1" dr="$A$2:$XFD$3" dn="Z_EAB0E31B_6637_4D4E_A1C4_84B123167B72_.wvu.PrintTitles" sId="2"/>
    <undo index="0" exp="area" ref3D="1" dr="$A$4:$AJ$515" dn="Z_EA7E33C8_E7C7_4199_90A5_E3D0F13FDD2A_.wvu.FilterData" sId="2"/>
    <undo index="2" exp="area" ref3D="1" dr="$A$2:$XFD$3" dn="Z_E9FE6A6F_3618_4F0B_9595_2A4A0816C087_.wvu.PrintTitles" sId="2"/>
    <undo index="2" exp="area" ref3D="1" dr="$A$2:$XFD$3" dn="Z_E5AB5744_4C8A_40CE_9F0B_33627CEEF0B3_.wvu.PrintTitles" sId="2"/>
    <undo index="2" exp="area" ref3D="1" dr="$A$2:$XFD$3" dn="Z_D804A323_1934_42A5_ADE5_667998EEFD9B_.wvu.PrintTitles" sId="2"/>
    <undo index="2" exp="area" ref3D="1" dr="$A$2:$XFD$3" dn="Z_D6E84AB2_3371_40A9_86DA_A7CB0C4470C3_.wvu.PrintTitles" sId="2"/>
    <undo index="0" exp="area" ref3D="1" dr="$A$250:$XFD$250" dn="Z_D36219D0_A7BF_4FA8_8DD8_488F13E3673E_.wvu.Rows" sId="2"/>
    <undo index="2" exp="area" ref3D="1" dr="$A$2:$XFD$3" dn="Z_D36219D0_A7BF_4FA8_8DD8_488F13E3673E_.wvu.PrintTitles" sId="2"/>
    <undo index="0" exp="area" ref3D="1" dr="$A$250:$XFD$250" dn="Z_C22417F1_0922_495C_826E_BDAEA7C2F5B1_.wvu.Rows" sId="2"/>
    <undo index="2" exp="area" ref3D="1" dr="$A$2:$XFD$3" dn="Z_C22417F1_0922_495C_826E_BDAEA7C2F5B1_.wvu.PrintTitles" sId="2"/>
    <undo index="2" exp="area" ref3D="1" dr="$A$2:$XFD$3" dn="Z_B7F6F808_C796_4841_A128_909C4D10553C_.wvu.PrintTitles" sId="2"/>
    <undo index="2" exp="area" ref3D="1" dr="$A$2:$XFD$3" dn="Z_9A544348_C62B_4C52_9881_7B81D8AABC20_.wvu.PrintTitles" sId="2"/>
    <undo index="0" exp="area" ref3D="1" dr="$A$4:$AJ$515" dn="Z_99020D55_A078_4957_B519_EF419DDDC3CE_.wvu.FilterData" sId="2"/>
    <undo index="2" exp="area" ref3D="1" dr="$A$2:$XFD$3" dn="Z_97310CF4_8226_4A1A_B74A_4157DE6ECEB4_.wvu.PrintTitles" sId="2"/>
    <undo index="0" exp="area" ref3D="1" dr="$A$250:$XFD$250" dn="Z_8DC3BF2D_804D_41E7_9D94_D62D5D3A81A6_.wvu.Rows" sId="2"/>
    <undo index="2" exp="area" ref3D="1" dr="$A$2:$XFD$3" dn="Z_8DC3BF2D_804D_41E7_9D94_D62D5D3A81A6_.wvu.PrintTitles" sId="2"/>
    <undo index="1" exp="area" ref3D="1" dr="$A$113:$XFD$113" dn="Z_8CF23890_B80D_43CE_AC47_A5A077AE53A3_.wvu.Rows" sId="2"/>
    <undo index="2" exp="area" ref3D="1" dr="$A$2:$XFD$3" dn="Z_8CF23890_B80D_43CE_AC47_A5A077AE53A3_.wvu.PrintTitles" sId="2"/>
    <undo index="2" exp="area" ref3D="1" dr="$A$2:$XFD$3" dn="Z_70379542_B2D6_40D2_80AE_F1B0F6194280_.wvu.PrintTitles" sId="2"/>
    <undo index="6" exp="area" ref3D="1" dr="$AD$1:$AQ$1048576" dn="Z_70379542_B2D6_40D2_80AE_F1B0F6194280_.wvu.Cols" sId="2"/>
    <undo index="2" exp="area" ref3D="1" dr="$A$2:$XFD$3" dn="Z_5EC924FF_8BC8_40AD_A319_4C9D91240D71_.wvu.PrintTitles" sId="2"/>
    <undo index="2" exp="area" ref3D="1" dr="$A$2:$XFD$3" dn="Z_5D3CE05E_E258_49BD_A56F_B41F6E2E1760_.wvu.PrintTitles" sId="2"/>
    <undo index="0" exp="area" ref3D="1" dr="$A$4:$AJ$517" dn="Z_5D3CE05E_E258_49BD_A56F_B41F6E2E1760_.wvu.FilterData" sId="2"/>
    <undo index="0" exp="area" ref3D="1" dr="$A$250:$XFD$250" dn="Z_50921383_7DBA_4510_9D4A_313E4C433247_.wvu.Rows" sId="2"/>
    <undo index="2" exp="area" ref3D="1" dr="$A$2:$XFD$3" dn="Z_50921383_7DBA_4510_9D4A_313E4C433247_.wvu.PrintTitles" sId="2"/>
    <undo index="2" exp="area" ref3D="1" dr="$A$2:$XFD$3" dn="Z_4AAFD51F_A55D_4BD7_8E8E_8ADC9828244C_.wvu.PrintTitles" sId="2"/>
    <undo index="0" exp="area" ref3D="1" dr="$A$4:$AJ$517" dn="Z_3E6EF7C6_A9A2_402A_95FB_2D10A79A8344_.wvu.FilterData" sId="2"/>
    <undo index="2" exp="area" ref3D="1" dr="$A$2:$XFD$3" dn="Z_2A64C2BC_53ED_460F_8F73_8F31D0C747C5_.wvu.PrintTitles" sId="2"/>
    <undo index="2" exp="area" ref3D="1" dr="$A$2:$XFD$3" dn="Z_22DCB34F_2C24_4230_98F6_DAF7677861F8_.wvu.PrintTitles" sId="2"/>
    <undo index="6" exp="area" ref3D="1" dr="$AD$1:$AQ$1048576" dn="Z_22DCB34F_2C24_4230_98F6_DAF7677861F8_.wvu.Cols" sId="2"/>
    <undo index="2" exp="area" ref3D="1" dr="$A$2:$XFD$3" dn="Nyomtatási_cím" sId="2"/>
    <rfmt sheetId="2" xfDxf="1" sqref="AJ1:AJ1048576" start="0" length="0">
      <dxf>
        <font>
          <sz val="11"/>
        </font>
      </dxf>
    </rfmt>
    <rcc rId="0" sId="2" dxf="1">
      <nc r="AJ2" t="inlineStr">
        <is>
          <t>Használatos_X</t>
        </is>
      </nc>
      <ndxf>
        <font>
          <b/>
          <sz val="11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" t="inlineStr">
        <is>
          <t>kWh</t>
        </is>
      </nc>
      <ndxf>
        <font>
          <b/>
          <sz val="1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4" start="0" length="0">
      <dxf>
        <font>
          <b/>
          <sz val="1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AJ5">
        <f>VLOOKUP(V5,'\\sioffl1\Kapacitas\Kapacit_2\Gázminőség\0_MER\2015_2016\[Minőség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6">
        <f>VLOOKUP(V6,'\\sioffl1\Kapacitas\Kapacit_2\Gázminőség\0_MER\2015_2016\[Minőség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7">
        <f>VLOOKUP(V7,'\\sioffl1\Kapacitas\Kapacit_2\Gázminőség\0_MER\2015_2016\[Minőség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8">
        <f>VLOOKUP(V8,'\\sioffl1\Kapacitas\Kapacit_2\Gázminőség\0_MER\2015_2016\[Minőség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9">
        <f>VLOOKUP(V9,'\\sioffl1\Kapacitas\Kapacit_2\Gázminőség\0_MER\2015_2016\[Minőség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0">
        <f>VLOOKUP(V10,'\\sioffl1\Kapacitas\Kapacit_2\Gázminőség\0_MER\2015_2016\[Minőség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1">
        <f>VLOOKUP(V11,'\\sioffl1\Kapacitas\Kapacit_2\Gázminőség\0_MER\2015_2016\[Minőség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2">
        <f>VLOOKUP(V12,'\\sioffl1\Kapacitas\Kapacit_2\Gázminőség\0_MER\2015_2016\[Minőség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3">
        <f>VLOOKUP(V13,'\\sioffl1\Kapacitas\Kapacit_2\Gázminőség\0_MER\2015_2016\[Minőség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4">
        <f>VLOOKUP(V14,'\\sioffl1\Kapacitas\Kapacit_2\Gázminőség\0_MER\2015_2016\[Minőség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5">
        <f>VLOOKUP(V15,'\\sioffl1\Kapacitas\Kapacit_2\Gázminőség\0_MER\2015_2016\[Minőség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6">
        <f>VLOOKUP(V16,'\\sioffl1\Kapacitas\Kapacit_2\Gázminőség\0_MER\2015_2016\[Minőség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7">
        <f>VLOOKUP(V17,'\\sioffl1\Kapacitas\Kapacit_2\Gázminőség\0_MER\2015_2016\[Minőség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8">
        <f>VLOOKUP(V18,'\\sioffl1\Kapacitas\Kapacit_2\Gázminőség\0_MER\2015_2016\[Minőség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9">
        <f>VLOOKUP(V19,'\\sioffl1\Kapacitas\Kapacit_2\Gázminőség\0_MER\2015_2016\[Minőség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0">
        <f>VLOOKUP(V20,'\\sioffl1\Kapacitas\Kapacit_2\Gázminőség\0_MER\2015_2016\[Minőség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1">
        <f>VLOOKUP(V21,'\\sioffl1\Kapacitas\Kapacit_2\Gázminőség\0_MER\2015_2016\[Minőség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2">
        <f>VLOOKUP(V22,'\\sioffl1\Kapacitas\Kapacit_2\Gázminőség\0_MER\2015_2016\[Minőség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3">
        <f>VLOOKUP(V23,'\\sioffl1\Kapacitas\Kapacit_2\Gázminőség\0_MER\2015_2016\[Minőség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4">
        <f>VLOOKUP(V24,'\\sioffl1\Kapacitas\Kapacit_2\Gázminőség\0_MER\2015_2016\[Minőség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5">
        <f>VLOOKUP(V25,'\\sioffl1\Kapacitas\Kapacit_2\Gázminőség\0_MER\2015_2016\[Minőség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6">
        <f>VLOOKUP(V26,'\\sioffl1\Kapacitas\Kapacit_2\Gázminőség\0_MER\2015_2016\[Minőség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7">
        <f>VLOOKUP(V27,'\\sioffl1\Kapacitas\Kapacit_2\Gázminőség\0_MER\2015_2016\[Minőség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8">
        <f>VLOOKUP(V28,'\\sioffl1\Kapacitas\Kapacit_2\Gázminőség\0_MER\2015_2016\[Minőség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9">
        <f>VLOOKUP(V29,'\\sioffl1\Kapacitas\Kapacit_2\Gázminőség\0_MER\2015_2016\[Minőség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0">
        <f>VLOOKUP(V30,'\\sioffl1\Kapacitas\Kapacit_2\Gázminőség\0_MER\2015_2016\[Minőség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1">
        <f>VLOOKUP(V31,'\\sioffl1\Kapacitas\Kapacit_2\Gázminőség\0_MER\2015_2016\[Minőség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2">
        <f>VLOOKUP(V32,'\\sioffl1\Kapacitas\Kapacit_2\Gázminőség\0_MER\2015_2016\[Minőség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3">
        <f>VLOOKUP(V33,'\\sioffl1\Kapacitas\Kapacit_2\Gázminőség\0_MER\2015_2016\[Minőség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4">
        <f>VLOOKUP(V34,'\\sioffl1\Kapacitas\Kapacit_2\Gázminőség\0_MER\2015_2016\[Minőség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5">
        <f>VLOOKUP(V35,'\\sioffl1\Kapacitas\Kapacit_2\Gázminőség\0_MER\2015_2016\[Minőség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6">
        <f>VLOOKUP(V36,'\\sioffl1\Kapacitas\Kapacit_2\Gázminőség\0_MER\2015_2016\[Minőség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7">
        <f>VLOOKUP(V37,'\\sioffl1\Kapacitas\Kapacit_2\Gázminőség\0_MER\2015_2016\[Minőség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8">
        <f>VLOOKUP(V38,'\\sioffl1\Kapacitas\Kapacit_2\Gázminőség\0_MER\2015_2016\[Minőség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9">
        <f>VLOOKUP(V39,'\\sioffl1\Kapacitas\Kapacit_2\Gázminőség\0_MER\2015_2016\[Minőség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0">
        <f>VLOOKUP(V40,'\\sioffl1\Kapacitas\Kapacit_2\Gázminőség\0_MER\2015_2016\[Minőség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1">
        <f>VLOOKUP(V41,'\\sioffl1\Kapacitas\Kapacit_2\Gázminőség\0_MER\2015_2016\[Minőség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2">
        <f>VLOOKUP(V42,'\\sioffl1\Kapacitas\Kapacit_2\Gázminőség\0_MER\2015_2016\[Minőség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3">
        <f>VLOOKUP(V43,'\\sioffl1\Kapacitas\Kapacit_2\Gázminőség\0_MER\2015_2016\[Minőség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4">
        <f>VLOOKUP(V44,'\\sioffl1\Kapacitas\Kapacit_2\Gázminőség\0_MER\2015_2016\[Minőség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5">
        <f>VLOOKUP(V45,'\\sioffl1\Kapacitas\Kapacit_2\Gázminőség\0_MER\2015_2016\[Minőség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6">
        <f>VLOOKUP(V46,'\\sioffl1\Kapacitas\Kapacit_2\Gázminőség\0_MER\2015_2016\[Minőség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7">
        <f>VLOOKUP(V47,'\\sioffl1\Kapacitas\Kapacit_2\Gázminőség\0_MER\2015_2016\[Minőség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8">
        <f>VLOOKUP(V48,'\\sioffl1\Kapacitas\Kapacit_2\Gázminőség\0_MER\2015_2016\[Minőség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9">
        <f>VLOOKUP(V49,'\\sioffl1\Kapacitas\Kapacit_2\Gázminőség\0_MER\2015_2016\[Minőség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50">
        <f>VLOOKUP(V50,'\\sioffl1\Kapacitas\Kapacit_2\Gázminőség\0_MER\2015_2016\[Minőség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51">
        <f>VLOOKUP(V51,'\\sioffl1\Kapacitas\Kapacit_2\Gázminőség\0_MER\2015_2016\[Minőség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52">
        <f>VLOOKUP(V52,'\\sioffl1\Kapacitas\Kapacit_2\Gázminőség\0_MER\2015_2016\[Minőség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53">
        <f>VLOOKUP(V53,'\\sioffl1\Kapacitas\Kapacit_2\Gázminőség\0_MER\2015_2016\[Minőség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54">
        <f>VLOOKUP(V54,'\\sioffl1\Kapacitas\Kapacit_2\Gázminőség\0_MER\2015_2016\[Minőség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55">
        <f>VLOOKUP(V55,'\\sioffl1\Kapacitas\Kapacit_2\Gázminőség\0_MER\2015_2016\[Minőség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56">
        <f>VLOOKUP(V56,'\\sioffl1\Kapacitas\Kapacit_2\Gázminőség\0_MER\2015_2016\[Minőség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57">
        <f>VLOOKUP(V57,'\\sioffl1\Kapacitas\Kapacit_2\Gázminőség\0_MER\2015_2016\[Minőség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58">
        <f>VLOOKUP(V58,'\\sioffl1\Kapacitas\Kapacit_2\Gázminőség\0_MER\2015_2016\[Minőség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59">
        <f>VLOOKUP(V59,'\\sioffl1\Kapacitas\Kapacit_2\Gázminőség\0_MER\2015_2016\[Minőség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60">
        <f>VLOOKUP(V60,'\\sioffl1\Kapacitas\Kapacit_2\Gázminőség\0_MER\2015_2016\[Minőség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61">
        <f>VLOOKUP(V61,'\\sioffl1\Kapacitas\Kapacit_2\Gázminőség\0_MER\2015_2016\[Minőség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62">
        <f>VLOOKUP(V62,'\\sioffl1\Kapacitas\Kapacit_2\Gázminőség\0_MER\2015_2016\[Minőség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63">
        <f>VLOOKUP(V63,'\\sioffl1\Kapacitas\Kapacit_2\Gázminőség\0_MER\2015_2016\[Minőség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64">
        <f>VLOOKUP(V64,'\\sioffl1\Kapacitas\Kapacit_2\Gázminőség\0_MER\2015_2016\[Minőség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65">
        <f>VLOOKUP(V65,'\\sioffl1\Kapacitas\Kapacit_2\Gázminőség\0_MER\2015_2016\[Minőség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66">
        <f>VLOOKUP(V66,'\\sioffl1\Kapacitas\Kapacit_2\Gázminőség\0_MER\2015_2016\[Minőség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67">
        <f>VLOOKUP(V67,'\\sioffl1\Kapacitas\Kapacit_2\Gázminőség\0_MER\2015_2016\[Minőség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68">
        <f>VLOOKUP(V68,'\\sioffl1\Kapacitas\Kapacit_2\Gázminőség\0_MER\2015_2016\[Minőség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69">
        <f>VLOOKUP(V69,'\\sioffl1\Kapacitas\Kapacit_2\Gázminőség\0_MER\2015_2016\[Minőség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70">
        <f>VLOOKUP(V70,'\\sioffl1\Kapacitas\Kapacit_2\Gázminőség\0_MER\2015_2016\[Minőség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71">
        <f>VLOOKUP(V71,'\\sioffl1\Kapacitas\Kapacit_2\Gázminőség\0_MER\2015_2016\[Minőség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72">
        <f>VLOOKUP(V72,'\\sioffl1\Kapacitas\Kapacit_2\Gázminőség\0_MER\2015_2016\[Minőség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73">
        <f>VLOOKUP(V73,'\\sioffl1\Kapacitas\Kapacit_2\Gázminőség\0_MER\2015_2016\[Minőség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74">
        <f>VLOOKUP(V74,'\\sioffl1\Kapacitas\Kapacit_2\Gázminőség\0_MER\2015_2016\[Minőség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75">
        <f>VLOOKUP(V75,'\\sioffl1\Kapacitas\Kapacit_2\Gázminőség\0_MER\2015_2016\[Minőség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76">
        <f>VLOOKUP(V76,'\\sioffl1\Kapacitas\Kapacit_2\Gázminőség\0_MER\2015_2016\[Minőség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77">
        <f>VLOOKUP(V77,'\\sioffl1\Kapacitas\Kapacit_2\Gázminőség\0_MER\2015_2016\[Minőség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78">
        <f>VLOOKUP(V78,'\\sioffl1\Kapacitas\Kapacit_2\Gázminőség\0_MER\2015_2016\[Minőség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79">
        <f>VLOOKUP(V79,'\\sioffl1\Kapacitas\Kapacit_2\Gázminőség\0_MER\2015_2016\[Minőség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80">
        <f>VLOOKUP(V80,'\\sioffl1\Kapacitas\Kapacit_2\Gázminőség\0_MER\2015_2016\[Minőség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81">
        <f>VLOOKUP(V81,'\\sioffl1\Kapacitas\Kapacit_2\Gázminőség\0_MER\2015_2016\[Minőség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82">
        <f>VLOOKUP(V82,'\\sioffl1\Kapacitas\Kapacit_2\Gázminőség\0_MER\2015_2016\[Minőség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83">
        <f>VLOOKUP(V83,'\\sioffl1\Kapacitas\Kapacit_2\Gázminőség\0_MER\2015_2016\[Minőség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84">
        <f>VLOOKUP(V84,'\\sioffl1\Kapacitas\Kapacit_2\Gázminőség\0_MER\2015_2016\[Minőség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85">
        <f>VLOOKUP(V85,'\\sioffl1\Kapacitas\Kapacit_2\Gázminőség\0_MER\2015_2016\[Minőség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86">
        <f>VLOOKUP(V86,'\\sioffl1\Kapacitas\Kapacit_2\Gázminőség\0_MER\2015_2016\[Minőség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87">
        <f>VLOOKUP(V87,'\\sioffl1\Kapacitas\Kapacit_2\Gázminőség\0_MER\2015_2016\[Minőség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88">
        <f>VLOOKUP(V88,'\\sioffl1\Kapacitas\Kapacit_2\Gázminőség\0_MER\2015_2016\[Minőség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89">
        <f>VLOOKUP(V89,'\\sioffl1\Kapacitas\Kapacit_2\Gázminőség\0_MER\2015_2016\[Minőség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90">
        <f>VLOOKUP(V90,'\\sioffl1\Kapacitas\Kapacit_2\Gázminőség\0_MER\2015_2016\[Minőség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91">
        <f>VLOOKUP(V91,'\\sioffl1\Kapacitas\Kapacit_2\Gázminőség\0_MER\2015_2016\[Minőség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92">
        <f>VLOOKUP(V92,'\\sioffl1\Kapacitas\Kapacit_2\Gázminőség\0_MER\2015_2016\[Minőség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93">
        <f>VLOOKUP(V93,'\\sioffl1\Kapacitas\Kapacit_2\Gázminőség\0_MER\2015_2016\[Minőség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94">
        <f>VLOOKUP(V94,'\\sioffl1\Kapacitas\Kapacit_2\Gázminőség\0_MER\2015_2016\[Minőség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95">
        <f>VLOOKUP(V95,'\\sioffl1\Kapacitas\Kapacit_2\Gázminőség\0_MER\2015_2016\[Minőség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96">
        <f>VLOOKUP(V96,'\\sioffl1\Kapacitas\Kapacit_2\Gázminőség\0_MER\2015_2016\[Minőség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97">
        <f>VLOOKUP(V97,'\\sioffl1\Kapacitas\Kapacit_2\Gázminőség\0_MER\2015_2016\[Minőség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98">
        <f>VLOOKUP(V98,'\\sioffl1\Kapacitas\Kapacit_2\Gázminőség\0_MER\2015_2016\[Minőség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99">
        <f>VLOOKUP(V99,'\\sioffl1\Kapacitas\Kapacit_2\Gázminőség\0_MER\2015_2016\[Minőség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00">
        <f>VLOOKUP(V100,'\\sioffl1\Kapacitas\Kapacit_2\Gázminőség\0_MER\2015_2016\[Minőség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01">
        <f>VLOOKUP(V101,'\\sioffl1\Kapacitas\Kapacit_2\Gázminőség\0_MER\2015_2016\[Minőség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02">
        <f>VLOOKUP(V102,'\\sioffl1\Kapacitas\Kapacit_2\Gázminőség\0_MER\2015_2016\[Minőség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03">
        <f>VLOOKUP(V103,'\\sioffl1\Kapacitas\Kapacit_2\Gázminőség\0_MER\2015_2016\[Minőség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04">
        <f>VLOOKUP(V104,'\\sioffl1\Kapacitas\Kapacit_2\Gázminőség\0_MER\2015_2016\[Minőség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05">
        <f>VLOOKUP(V105,'\\sioffl1\Kapacitas\Kapacit_2\Gázminőség\0_MER\2015_2016\[Minőség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06">
        <f>VLOOKUP(V106,'\\sioffl1\Kapacitas\Kapacit_2\Gázminőség\0_MER\2015_2016\[Minőség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07">
        <f>VLOOKUP(V107,'\\sioffl1\Kapacitas\Kapacit_2\Gázminőség\0_MER\2015_2016\[Minőség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08">
        <f>VLOOKUP(V108,'\\sioffl1\Kapacitas\Kapacit_2\Gázminőség\0_MER\2015_2016\[Minőség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09">
        <f>VLOOKUP(V109,'\\sioffl1\Kapacitas\Kapacit_2\Gázminőség\0_MER\2015_2016\[Minőség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10">
        <f>VLOOKUP(V110,'\\sioffl1\Kapacitas\Kapacit_2\Gázminőség\0_MER\2015_2016\[Minőség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11">
        <f>VLOOKUP(V111,'\\sioffl1\Kapacitas\Kapacit_2\Gázminőség\0_MER\2015_2016\[Minőség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12">
        <f>VLOOKUP(V112,'\\sioffl1\Kapacitas\Kapacit_2\Gázminőség\0_MER\2015_2016\[Minőség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13">
        <f>VLOOKUP(V113,'\\sioffl1\Kapacitas\Kapacit_2\Gázminőség\0_MER\2015_2016\[Minőség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114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AJ115">
        <f>VLOOKUP(V115,'\\sioffl1\Kapacitas\Kapacit_2\Gázminőség\0_MER\2015_2016\[Minőség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16">
        <f>VLOOKUP(V116,'\\sioffl1\Kapacitas\Kapacit_2\Gázminőség\0_MER\2015_2016\[Minőség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17">
        <f>VLOOKUP(V117,'\\sioffl1\Kapacitas\Kapacit_2\Gázminőség\0_MER\2015_2016\[Minőség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18">
        <f>VLOOKUP(V118,'\\sioffl1\Kapacitas\Kapacit_2\Gázminőség\0_MER\2015_2016\[Minőség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19">
        <f>VLOOKUP(V119,'\\sioffl1\Kapacitas\Kapacit_2\Gázminőség\0_MER\2015_2016\[Minőség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20">
        <f>VLOOKUP(V120,'\\sioffl1\Kapacitas\Kapacit_2\Gázminőség\0_MER\2015_2016\[Minőség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21">
        <f>VLOOKUP(V121,'\\sioffl1\Kapacitas\Kapacit_2\Gázminőség\0_MER\2015_2016\[Minőség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22">
        <f>VLOOKUP(V122,'\\sioffl1\Kapacitas\Kapacit_2\Gázminőség\0_MER\2015_2016\[Minőség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23">
        <f>VLOOKUP(V123,'\\sioffl1\Kapacitas\Kapacit_2\Gázminőség\0_MER\2015_2016\[Minőség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24">
        <f>VLOOKUP(V124,'\\sioffl1\Kapacitas\Kapacit_2\Gázminőség\0_MER\2015_2016\[Minőség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25">
        <f>VLOOKUP(V125,'\\sioffl1\Kapacitas\Kapacit_2\Gázminőség\0_MER\2015_2016\[Minőség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26">
        <f>VLOOKUP(V126,'\\sioffl1\Kapacitas\Kapacit_2\Gázminőség\0_MER\2015_2016\[Minőség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27">
        <f>VLOOKUP(V127,'\\sioffl1\Kapacitas\Kapacit_2\Gázminőség\0_MER\2015_2016\[Minőség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28">
        <f>VLOOKUP(V128,'\\sioffl1\Kapacitas\Kapacit_2\Gázminőség\0_MER\2015_2016\[Minőség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29">
        <f>VLOOKUP(V129,'\\sioffl1\Kapacitas\Kapacit_2\Gázminőség\0_MER\2015_2016\[Minőség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30">
        <f>VLOOKUP(V130,'\\sioffl1\Kapacitas\Kapacit_2\Gázminőség\0_MER\2015_2016\[Minőség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31">
        <f>VLOOKUP(V131,'\\sioffl1\Kapacitas\Kapacit_2\Gázminőség\0_MER\2015_2016\[Minőség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32">
        <f>VLOOKUP(V132,'\\sioffl1\Kapacitas\Kapacit_2\Gázminőség\0_MER\2015_2016\[Minőség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33">
        <f>VLOOKUP(V133,'\\sioffl1\Kapacitas\Kapacit_2\Gázminőség\0_MER\2015_2016\[Minőség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34">
        <f>VLOOKUP(V134,'\\sioffl1\Kapacitas\Kapacit_2\Gázminőség\0_MER\2015_2016\[Minőség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35">
        <f>VLOOKUP(V135,'\\sioffl1\Kapacitas\Kapacit_2\Gázminőség\0_MER\2015_2016\[Minőség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36">
        <f>VLOOKUP(V136,'\\sioffl1\Kapacitas\Kapacit_2\Gázminőség\0_MER\2015_2016\[Minőség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37">
        <f>VLOOKUP(V137,'\\sioffl1\Kapacitas\Kapacit_2\Gázminőség\0_MER\2015_2016\[Minőség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38">
        <f>VLOOKUP(V138,'\\sioffl1\Kapacitas\Kapacit_2\Gázminőség\0_MER\2015_2016\[Minőség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39">
        <f>VLOOKUP(V139,'\\sioffl1\Kapacitas\Kapacit_2\Gázminőség\0_MER\2015_2016\[Minőség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40">
        <f>VLOOKUP(V140,'\\sioffl1\Kapacitas\Kapacit_2\Gázminőség\0_MER\2015_2016\[Minőség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41">
        <f>VLOOKUP(V141,'\\sioffl1\Kapacitas\Kapacit_2\Gázminőség\0_MER\2015_2016\[Minőség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42">
        <f>VLOOKUP(V142,'\\sioffl1\Kapacitas\Kapacit_2\Gázminőség\0_MER\2015_2016\[Minőség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43">
        <f>VLOOKUP(V143,'\\sioffl1\Kapacitas\Kapacit_2\Gázminőség\0_MER\2015_2016\[Minőség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44">
        <f>VLOOKUP(V144,'\\sioffl1\Kapacitas\Kapacit_2\Gázminőség\0_MER\2015_2016\[Minőség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45">
        <f>VLOOKUP(V145,'\\sioffl1\Kapacitas\Kapacit_2\Gázminőség\0_MER\2015_2016\[Minőség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46">
        <f>VLOOKUP(V146,'\\sioffl1\Kapacitas\Kapacit_2\Gázminőség\0_MER\2015_2016\[Minőség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47">
        <f>VLOOKUP(V147,'\\sioffl1\Kapacitas\Kapacit_2\Gázminőség\0_MER\2015_2016\[Minőség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48">
        <f>VLOOKUP(V148,'\\sioffl1\Kapacitas\Kapacit_2\Gázminőség\0_MER\2015_2016\[Minőség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49">
        <f>VLOOKUP(V149,'\\sioffl1\Kapacitas\Kapacit_2\Gázminőség\0_MER\2015_2016\[Minőség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50">
        <f>VLOOKUP(V150,'\\sioffl1\Kapacitas\Kapacit_2\Gázminőség\0_MER\2015_2016\[Minőség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51">
        <f>VLOOKUP(V151,'\\sioffl1\Kapacitas\Kapacit_2\Gázminőség\0_MER\2015_2016\[Minőség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52">
        <f>VLOOKUP(V152,'\\sioffl1\Kapacitas\Kapacit_2\Gázminőség\0_MER\2015_2016\[Minőség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53">
        <f>VLOOKUP(V153,'\\sioffl1\Kapacitas\Kapacit_2\Gázminőség\0_MER\2015_2016\[Minőség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54">
        <f>VLOOKUP(V154,'\\sioffl1\Kapacitas\Kapacit_2\Gázminőség\0_MER\2015_2016\[Minőség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55">
        <f>VLOOKUP(V155,'\\sioffl1\Kapacitas\Kapacit_2\Gázminőség\0_MER\2015_2016\[Minőség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56">
        <f>VLOOKUP(V156,'\\sioffl1\Kapacitas\Kapacit_2\Gázminőség\0_MER\2015_2016\[Minőség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57">
        <f>VLOOKUP(V157,'\\sioffl1\Kapacitas\Kapacit_2\Gázminőség\0_MER\2015_2016\[Minőség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58">
        <f>VLOOKUP(V158,'\\sioffl1\Kapacitas\Kapacit_2\Gázminőség\0_MER\2015_2016\[Minőség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59">
        <f>VLOOKUP(V159,'\\sioffl1\Kapacitas\Kapacit_2\Gázminőség\0_MER\2015_2016\[Minőség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60">
        <f>VLOOKUP(V160,'\\sioffl1\Kapacitas\Kapacit_2\Gázminőség\0_MER\2015_2016\[Minőség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61">
        <f>VLOOKUP(V161,'\\sioffl1\Kapacitas\Kapacit_2\Gázminőség\0_MER\2015_2016\[Minőség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62">
        <f>VLOOKUP(V162,'\\sioffl1\Kapacitas\Kapacit_2\Gázminőség\0_MER\2015_2016\[Minőség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63">
        <f>VLOOKUP(V163,'\\sioffl1\Kapacitas\Kapacit_2\Gázminőség\0_MER\2015_2016\[Minőség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64">
        <f>VLOOKUP(V164,'\\sioffl1\Kapacitas\Kapacit_2\Gázminőség\0_MER\2015_2016\[Minőség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65">
        <f>VLOOKUP(V165,'\\sioffl1\Kapacitas\Kapacit_2\Gázminőség\0_MER\2015_2016\[Minőség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66">
        <f>VLOOKUP(V166,'\\sioffl1\Kapacitas\Kapacit_2\Gázminőség\0_MER\2015_2016\[Minőség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67">
        <f>VLOOKUP(V167,'\\sioffl1\Kapacitas\Kapacit_2\Gázminőség\0_MER\2015_2016\[Minőség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68">
        <f>VLOOKUP(V168,'\\sioffl1\Kapacitas\Kapacit_2\Gázminőség\0_MER\2015_2016\[Minőség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69">
        <f>VLOOKUP(V169,'\\sioffl1\Kapacitas\Kapacit_2\Gázminőség\0_MER\2015_2016\[Minőség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70">
        <f>VLOOKUP(V170,'\\sioffl1\Kapacitas\Kapacit_2\Gázminőség\0_MER\2015_2016\[Minőség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71">
        <f>VLOOKUP(V171,'\\sioffl1\Kapacitas\Kapacit_2\Gázminőség\0_MER\2015_2016\[Minőség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72">
        <f>VLOOKUP(V172,'\\sioffl1\Kapacitas\Kapacit_2\Gázminőség\0_MER\2015_2016\[Minőség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73">
        <f>VLOOKUP(V173,'\\sioffl1\Kapacitas\Kapacit_2\Gázminőség\0_MER\2015_2016\[Minőség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74">
        <f>VLOOKUP(V174,'\\sioffl1\Kapacitas\Kapacit_2\Gázminőség\0_MER\2015_2016\[Minőség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75">
        <f>VLOOKUP(V175,'\\sioffl1\Kapacitas\Kapacit_2\Gázminőség\0_MER\2015_2016\[Minőség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76">
        <f>VLOOKUP(V176,'\\sioffl1\Kapacitas\Kapacit_2\Gázminőség\0_MER\2015_2016\[Minőség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77">
        <f>VLOOKUP(V177,'\\sioffl1\Kapacitas\Kapacit_2\Gázminőség\0_MER\2015_2016\[Minőség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78">
        <v>11.313018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79">
        <f>VLOOKUP(V179,'\\sioffl1\Kapacitas\Kapacit_2\Gázminőség\0_MER\2015_2016\[Minőség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80">
        <f>VLOOKUP(V180,'\\sioffl1\Kapacitas\Kapacit_2\Gázminőség\0_MER\2015_2016\[Minőség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81">
        <f>VLOOKUP(V181,'\\sioffl1\Kapacitas\Kapacit_2\Gázminőség\0_MER\2015_2016\[Minőség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82">
        <f>VLOOKUP(V182,'\\sioffl1\Kapacitas\Kapacit_2\Gázminőség\0_MER\2015_2016\[Minőség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83">
        <f>VLOOKUP(V183,'\\sioffl1\Kapacitas\Kapacit_2\Gázminőség\0_MER\2015_2016\[Minőség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84">
        <f>VLOOKUP(V184,'\\sioffl1\Kapacitas\Kapacit_2\Gázminőség\0_MER\2015_2016\[Minőség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85">
        <f>VLOOKUP(V185,'\\sioffl1\Kapacitas\Kapacit_2\Gázminőség\0_MER\2015_2016\[Minőség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86">
        <f>VLOOKUP(V186,'\\sioffl1\Kapacitas\Kapacit_2\Gázminőség\0_MER\2015_2016\[Minőség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87">
        <f>VLOOKUP(V187,'\\sioffl1\Kapacitas\Kapacit_2\Gázminőség\0_MER\2015_2016\[Minőség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88">
        <f>VLOOKUP(V188,'\\sioffl1\Kapacitas\Kapacit_2\Gázminőség\0_MER\2015_2016\[Minőség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89">
        <f>VLOOKUP(V189,'\\sioffl1\Kapacitas\Kapacit_2\Gázminőség\0_MER\2015_2016\[Minőség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90">
        <f>VLOOKUP(V190,'\\sioffl1\Kapacitas\Kapacit_2\Gázminőség\0_MER\2015_2016\[Minőség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91">
        <f>VLOOKUP(V191,'\\sioffl1\Kapacitas\Kapacit_2\Gázminőség\0_MER\2015_2016\[Minőség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92">
        <f>VLOOKUP(V192,'\\sioffl1\Kapacitas\Kapacit_2\Gázminőség\0_MER\2015_2016\[Minőség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93">
        <f>VLOOKUP(V193,'\\sioffl1\Kapacitas\Kapacit_2\Gázminőség\0_MER\2015_2016\[Minőség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94">
        <f>VLOOKUP(V194,'\\sioffl1\Kapacitas\Kapacit_2\Gázminőség\0_MER\2015_2016\[Minőség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95">
        <f>VLOOKUP(V195,'\\sioffl1\Kapacitas\Kapacit_2\Gázminőség\0_MER\2015_2016\[Minőség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96">
        <f>VLOOKUP(V196,'\\sioffl1\Kapacitas\Kapacit_2\Gázminőség\0_MER\2015_2016\[Minőség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97">
        <f>VLOOKUP(V197,'\\sioffl1\Kapacitas\Kapacit_2\Gázminőség\0_MER\2015_2016\[Minőség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98">
        <f>VLOOKUP(V198,'\\sioffl1\Kapacitas\Kapacit_2\Gázminőség\0_MER\2015_2016\[Minőség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99">
        <f>VLOOKUP(V199,'\\sioffl1\Kapacitas\Kapacit_2\Gázminőség\0_MER\2015_2016\[Minőség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00">
        <f>VLOOKUP(V200,'\\sioffl1\Kapacitas\Kapacit_2\Gázminőség\0_MER\2015_2016\[Minőség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01">
        <f>VLOOKUP(V201,'\\sioffl1\Kapacitas\Kapacit_2\Gázminőség\0_MER\2015_2016\[Minőség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02">
        <f>VLOOKUP(V202,'\\sioffl1\Kapacitas\Kapacit_2\Gázminőség\0_MER\2015_2016\[Minőség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03">
        <f>VLOOKUP(V203,'\\sioffl1\Kapacitas\Kapacit_2\Gázminőség\0_MER\2015_2016\[Minőség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04">
        <f>VLOOKUP(V204,'\\sioffl1\Kapacitas\Kapacit_2\Gázminőség\0_MER\2015_2016\[Minőség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05">
        <f>VLOOKUP(V205,'\\sioffl1\Kapacitas\Kapacit_2\Gázminőség\0_MER\2015_2016\[Minőség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06">
        <f>VLOOKUP(V206,'\\sioffl1\Kapacitas\Kapacit_2\Gázminőség\0_MER\2015_2016\[Minőség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07">
        <f>VLOOKUP(V207,'\\sioffl1\Kapacitas\Kapacit_2\Gázminőség\0_MER\2015_2016\[Minőség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08">
        <f>VLOOKUP(V208,'\\sioffl1\Kapacitas\Kapacit_2\Gázminőség\0_MER\2015_2016\[Minőség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09">
        <f>VLOOKUP(V209,'\\sioffl1\Kapacitas\Kapacit_2\Gázminőség\0_MER\2015_2016\[Minőség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10">
        <f>VLOOKUP(V210,'\\sioffl1\Kapacitas\Kapacit_2\Gázminőség\0_MER\2015_2016\[Minőség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11">
        <f>VLOOKUP(V211,'\\sioffl1\Kapacitas\Kapacit_2\Gázminőség\0_MER\2015_2016\[Minőség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12">
        <f>VLOOKUP(V212,'\\sioffl1\Kapacitas\Kapacit_2\Gázminőség\0_MER\2015_2016\[Minőség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13">
        <f>VLOOKUP(V213,'\\sioffl1\Kapacitas\Kapacit_2\Gázminőség\0_MER\2015_2016\[Minőség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14">
        <f>VLOOKUP(V214,'\\sioffl1\Kapacitas\Kapacit_2\Gázminőség\0_MER\2015_2016\[Minőség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15">
        <f>VLOOKUP(V215,'\\sioffl1\Kapacitas\Kapacit_2\Gázminőség\0_MER\2015_2016\[Minőség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16">
        <f>VLOOKUP(V216,'\\sioffl1\Kapacitas\Kapacit_2\Gázminőség\0_MER\2015_2016\[Minőség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17">
        <f>VLOOKUP(V217,'\\sioffl1\Kapacitas\Kapacit_2\Gázminőség\0_MER\2015_2016\[Minőség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18">
        <f>VLOOKUP(V218,'\\sioffl1\Kapacitas\Kapacit_2\Gázminőség\0_MER\2015_2016\[Minőség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19">
        <f>VLOOKUP(V219,'\\sioffl1\Kapacitas\Kapacit_2\Gázminőség\0_MER\2015_2016\[Minőség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20">
        <f>VLOOKUP(V220,'\\sioffl1\Kapacitas\Kapacit_2\Gázminőség\0_MER\2015_2016\[Minőség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21">
        <f>VLOOKUP(V221,'\\sioffl1\Kapacitas\Kapacit_2\Gázminőség\0_MER\2015_2016\[Minőség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22">
        <f>VLOOKUP(V222,'\\sioffl1\Kapacitas\Kapacit_2\Gázminőség\0_MER\2015_2016\[Minőség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23">
        <f>VLOOKUP(V223,'\\sioffl1\Kapacitas\Kapacit_2\Gázminőség\0_MER\2015_2016\[Minőség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24">
        <f>VLOOKUP(V224,'\\sioffl1\Kapacitas\Kapacit_2\Gázminőség\0_MER\2015_2016\[Minőség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25">
        <f>VLOOKUP(V225,'\\sioffl1\Kapacitas\Kapacit_2\Gázminőség\0_MER\2015_2016\[Minőség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26">
        <f>VLOOKUP(V226,'\\sioffl1\Kapacitas\Kapacit_2\Gázminőség\0_MER\2015_2016\[Minőség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27">
        <f>VLOOKUP(V227,'\\sioffl1\Kapacitas\Kapacit_2\Gázminőség\0_MER\2015_2016\[Minőség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28">
        <f>VLOOKUP(V228,'\\sioffl1\Kapacitas\Kapacit_2\Gázminőség\0_MER\2015_2016\[Minőség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29">
        <f>VLOOKUP(V229,'\\sioffl1\Kapacitas\Kapacit_2\Gázminőség\0_MER\2015_2016\[Minőség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30">
        <f>VLOOKUP(V230,'\\sioffl1\Kapacitas\Kapacit_2\Gázminőség\0_MER\2015_2016\[Minőség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31">
        <f>VLOOKUP(V231,'\\sioffl1\Kapacitas\Kapacit_2\Gázminőség\0_MER\2015_2016\[Minőség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32">
        <f>VLOOKUP(V232,'\\sioffl1\Kapacitas\Kapacit_2\Gázminőség\0_MER\2015_2016\[Minőség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33">
        <f>VLOOKUP(V233,'\\sioffl1\Kapacitas\Kapacit_2\Gázminőség\0_MER\2015_2016\[Minőség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34">
        <f>VLOOKUP(V234,'\\sioffl1\Kapacitas\Kapacit_2\Gázminőség\0_MER\2015_2016\[Minőség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35">
        <f>VLOOKUP(V235,'\\sioffl1\Kapacitas\Kapacit_2\Gázminőség\0_MER\2015_2016\[Minőség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36">
        <f>VLOOKUP(V236,'\\sioffl1\Kapacitas\Kapacit_2\Gázminőség\0_MER\2015_2016\[Minőség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37">
        <f>VLOOKUP(V237,'\\sioffl1\Kapacitas\Kapacit_2\Gázminőség\0_MER\2015_2016\[Minőség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38">
        <f>VLOOKUP(V238,'\\sioffl1\Kapacitas\Kapacit_2\Gázminőség\0_MER\2015_2016\[Minőség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39">
        <f>VLOOKUP(V239,'\\sioffl1\Kapacitas\Kapacit_2\Gázminőség\0_MER\2015_2016\[Minőség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40">
        <f>VLOOKUP(V240,'\\sioffl1\Kapacitas\Kapacit_2\Gázminőség\0_MER\2015_2016\[Minőség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41">
        <f>VLOOKUP(V241,'\\sioffl1\Kapacitas\Kapacit_2\Gázminőség\0_MER\2015_2016\[Minőség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42">
        <f>VLOOKUP(V242,'\\sioffl1\Kapacitas\Kapacit_2\Gázminőség\0_MER\2015_2016\[Minőség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43">
        <f>VLOOKUP(V243,'\\sioffl1\Kapacitas\Kapacit_2\Gázminőség\0_MER\2015_2016\[Minőség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44">
        <f>VLOOKUP(V244,'\\sioffl1\Kapacitas\Kapacit_2\Gázminőség\0_MER\2015_2016\[Minőség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45">
        <f>VLOOKUP(V245,'\\sioffl1\Kapacitas\Kapacit_2\Gázminőség\0_MER\2015_2016\[Minőség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46">
        <f>VLOOKUP(V246,'\\sioffl1\Kapacitas\Kapacit_2\Gázminőség\0_MER\2015_2016\[Minőség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47">
        <f>VLOOKUP(V247,'\\sioffl1\Kapacitas\Kapacit_2\Gázminőség\0_MER\2015_2016\[Minőség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48">
        <f>VLOOKUP(V248,'\\sioffl1\Kapacitas\Kapacit_2\Gázminőség\0_MER\2015_2016\[Minőség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49">
        <f>VLOOKUP(V249,'\\sioffl1\Kapacitas\Kapacit_2\Gázminőség\0_MER\2015_2016\[Minőség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50">
        <f>VLOOKUP(V250,'\\sioffl1\Kapacitas\Kapacit_2\Gázminőség\0_MER\2015_2016\[Minőség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51">
        <f>VLOOKUP(V251,'\\sioffl1\Kapacitas\Kapacit_2\Gázminőség\0_MER\2015_2016\[Minőség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52">
        <f>VLOOKUP(V252,'\\sioffl1\Kapacitas\Kapacit_2\Gázminőség\0_MER\2015_2016\[Minőség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53">
        <f>VLOOKUP(V253,'\\sioffl1\Kapacitas\Kapacit_2\Gázminőség\0_MER\2015_2016\[Minőség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54">
        <f>VLOOKUP(V254,'\\sioffl1\Kapacitas\Kapacit_2\Gázminőség\0_MER\2015_2016\[Minőség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55">
        <f>VLOOKUP(V255,'\\sioffl1\Kapacitas\Kapacit_2\Gázminőség\0_MER\2015_2016\[Minőség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56">
        <f>VLOOKUP(V256,'\\sioffl1\Kapacitas\Kapacit_2\Gázminőség\0_MER\2015_2016\[Minőség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57">
        <f>VLOOKUP(V257,'\\sioffl1\Kapacitas\Kapacit_2\Gázminőség\0_MER\2015_2016\[Minőség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58">
        <f>VLOOKUP(V258,'\\sioffl1\Kapacitas\Kapacit_2\Gázminőség\0_MER\2015_2016\[Minőség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59">
        <f>VLOOKUP(V259,'\\sioffl1\Kapacitas\Kapacit_2\Gázminőség\0_MER\2015_2016\[Minőség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60">
        <f>VLOOKUP(V260,'\\sioffl1\Kapacitas\Kapacit_2\Gázminőség\0_MER\2015_2016\[Minőség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61">
        <f>VLOOKUP(V261,'\\sioffl1\Kapacitas\Kapacit_2\Gázminőség\0_MER\2015_2016\[Minőség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62">
        <f>VLOOKUP(V262,'\\sioffl1\Kapacitas\Kapacit_2\Gázminőség\0_MER\2015_2016\[Minőség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63">
        <f>VLOOKUP(V263,'\\sioffl1\Kapacitas\Kapacit_2\Gázminőség\0_MER\2015_2016\[Minőség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64">
        <f>VLOOKUP(V264,'\\sioffl1\Kapacitas\Kapacit_2\Gázminőség\0_MER\2015_2016\[Minőség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65">
        <f>VLOOKUP(V265,'\\sioffl1\Kapacitas\Kapacit_2\Gázminőség\0_MER\2015_2016\[Minőség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66">
        <f>VLOOKUP(V266,'\\sioffl1\Kapacitas\Kapacit_2\Gázminőség\0_MER\2015_2016\[Minőség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67">
        <f>VLOOKUP(V267,'\\sioffl1\Kapacitas\Kapacit_2\Gázminőség\0_MER\2015_2016\[Minőség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68">
        <f>VLOOKUP(V268,'\\sioffl1\Kapacitas\Kapacit_2\Gázminőség\0_MER\2015_2016\[Minőség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69">
        <f>VLOOKUP(V269,'\\sioffl1\Kapacitas\Kapacit_2\Gázminőség\0_MER\2015_2016\[Minőség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70">
        <f>VLOOKUP(V270,'\\sioffl1\Kapacitas\Kapacit_2\Gázminőség\0_MER\2015_2016\[Minőség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271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AJ272">
        <f>VLOOKUP(V272,'\\sioffl1\Kapacitas\Kapacit_2\Gázminőség\0_MER\2015_2016\[Minőség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273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AJ274">
        <f>VLOOKUP(V274,'\\sioffl1\Kapacitas\Kapacit_2\Gázminőség\0_MER\2015_2016\[Minőség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75">
        <f>VLOOKUP(V275,'\\sioffl1\Kapacitas\Kapacit_2\Gázminőség\0_MER\2015_2016\[Minőség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76">
        <f>VLOOKUP(V276,'\\sioffl1\Kapacitas\Kapacit_2\Gázminőség\0_MER\2015_2016\[Minőség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77">
        <f>VLOOKUP(V277,'\\sioffl1\Kapacitas\Kapacit_2\Gázminőség\0_MER\2015_2016\[Minőség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78">
        <f>VLOOKUP(V278,'\\sioffl1\Kapacitas\Kapacit_2\Gázminőség\0_MER\2015_2016\[Minőség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79">
        <f>VLOOKUP(V279,'\\sioffl1\Kapacitas\Kapacit_2\Gázminőség\0_MER\2015_2016\[Minőség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80">
        <f>VLOOKUP(V280,'\\sioffl1\Kapacitas\Kapacit_2\Gázminőség\0_MER\2015_2016\[Minőség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81">
        <f>VLOOKUP(V281,'\\sioffl1\Kapacitas\Kapacit_2\Gázminőség\0_MER\2015_2016\[Minőség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82">
        <f>VLOOKUP(V282,'\\sioffl1\Kapacitas\Kapacit_2\Gázminőség\0_MER\2015_2016\[Minőség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83">
        <f>VLOOKUP(V283,'\\sioffl1\Kapacitas\Kapacit_2\Gázminőség\0_MER\2015_2016\[Minőség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84">
        <f>VLOOKUP(V284,'\\sioffl1\Kapacitas\Kapacit_2\Gázminőség\0_MER\2015_2016\[Minőség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85">
        <f>VLOOKUP(V285,'\\sioffl1\Kapacitas\Kapacit_2\Gázminőség\0_MER\2015_2016\[Minőség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86">
        <f>VLOOKUP(V286,'\\sioffl1\Kapacitas\Kapacit_2\Gázminőség\0_MER\2015_2016\[Minőség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87">
        <f>VLOOKUP(V287,'\\sioffl1\Kapacitas\Kapacit_2\Gázminőség\0_MER\2015_2016\[Minőség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88">
        <f>VLOOKUP(V288,'\\sioffl1\Kapacitas\Kapacit_2\Gázminőség\0_MER\2015_2016\[Minőség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89">
        <f>VLOOKUP(V289,'\\sioffl1\Kapacitas\Kapacit_2\Gázminőség\0_MER\2015_2016\[Minőség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90">
        <f>VLOOKUP(V290,'\\sioffl1\Kapacitas\Kapacit_2\Gázminőség\0_MER\2015_2016\[Minőség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91">
        <f>VLOOKUP(V291,'\\sioffl1\Kapacitas\Kapacit_2\Gázminőség\0_MER\2015_2016\[Minőség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92">
        <f>VLOOKUP(V292,'\\sioffl1\Kapacitas\Kapacit_2\Gázminőség\0_MER\2015_2016\[Minőség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93">
        <f>VLOOKUP(V293,'\\sioffl1\Kapacitas\Kapacit_2\Gázminőség\0_MER\2015_2016\[Minőség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94">
        <f>VLOOKUP(V294,'\\sioffl1\Kapacitas\Kapacit_2\Gázminőség\0_MER\2015_2016\[Minőség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95">
        <f>VLOOKUP(V295,'\\sioffl1\Kapacitas\Kapacit_2\Gázminőség\0_MER\2015_2016\[Minőség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96">
        <f>VLOOKUP(V296,'\\sioffl1\Kapacitas\Kapacit_2\Gázminőség\0_MER\2015_2016\[Minőség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97">
        <f>VLOOKUP(V297,'\\sioffl1\Kapacitas\Kapacit_2\Gázminőség\0_MER\2015_2016\[Minőség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98">
        <f>VLOOKUP(V298,'\\sioffl1\Kapacitas\Kapacit_2\Gázminőség\0_MER\2015_2016\[Minőség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99">
        <f>VLOOKUP(V299,'\\sioffl1\Kapacitas\Kapacit_2\Gázminőség\0_MER\2015_2016\[Minőség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00">
        <f>VLOOKUP(V300,'\\sioffl1\Kapacitas\Kapacit_2\Gázminőség\0_MER\2015_2016\[Minőség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01">
        <f>VLOOKUP(V301,'\\sioffl1\Kapacitas\Kapacit_2\Gázminőség\0_MER\2015_2016\[Minőség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02">
        <f>VLOOKUP(V302,'\\sioffl1\Kapacitas\Kapacit_2\Gázminőség\0_MER\2015_2016\[Minőség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03">
        <f>VLOOKUP(V303,'\\sioffl1\Kapacitas\Kapacit_2\Gázminőség\0_MER\2015_2016\[Minőség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04">
        <f>VLOOKUP(V304,'\\sioffl1\Kapacitas\Kapacit_2\Gázminőség\0_MER\2015_2016\[Minőség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05">
        <f>VLOOKUP(V305,'\\sioffl1\Kapacitas\Kapacit_2\Gázminőség\0_MER\2015_2016\[Minőség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06">
        <f>VLOOKUP(V306,'\\sioffl1\Kapacitas\Kapacit_2\Gázminőség\0_MER\2015_2016\[Minőség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07">
        <f>VLOOKUP(V307,'\\sioffl1\Kapacitas\Kapacit_2\Gázminőség\0_MER\2015_2016\[Minőség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08">
        <f>VLOOKUP(V308,'\\sioffl1\Kapacitas\Kapacit_2\Gázminőség\0_MER\2015_2016\[Minőség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09">
        <f>VLOOKUP(V309,'\\sioffl1\Kapacitas\Kapacit_2\Gázminőség\0_MER\2015_2016\[Minőség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10">
        <f>VLOOKUP(V310,'\\sioffl1\Kapacitas\Kapacit_2\Gázminőség\0_MER\2015_2016\[Minőség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11">
        <f>VLOOKUP(V311,'\\sioffl1\Kapacitas\Kapacit_2\Gázminőség\0_MER\2015_2016\[Minőség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12">
        <f>VLOOKUP(V312,'\\sioffl1\Kapacitas\Kapacit_2\Gázminőség\0_MER\2015_2016\[Minőség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13">
        <f>VLOOKUP(V313,'\\sioffl1\Kapacitas\Kapacit_2\Gázminőség\0_MER\2015_2016\[Minőség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14">
        <f>VLOOKUP(V314,'\\sioffl1\Kapacitas\Kapacit_2\Gázminőség\0_MER\2015_2016\[Minőség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15">
        <f>VLOOKUP(V315,'\\sioffl1\Kapacitas\Kapacit_2\Gázminőség\0_MER\2015_2016\[Minőség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16">
        <f>VLOOKUP(V316,'\\sioffl1\Kapacitas\Kapacit_2\Gázminőség\0_MER\2015_2016\[Minőség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17">
        <f>VLOOKUP(V317,'\\sioffl1\Kapacitas\Kapacit_2\Gázminőség\0_MER\2015_2016\[Minőség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18">
        <f>VLOOKUP(V318,'\\sioffl1\Kapacitas\Kapacit_2\Gázminőség\0_MER\2015_2016\[Minőség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19">
        <f>VLOOKUP(V319,'\\sioffl1\Kapacitas\Kapacit_2\Gázminőség\0_MER\2015_2016\[Minőség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20">
        <f>VLOOKUP(V320,'\\sioffl1\Kapacitas\Kapacit_2\Gázminőség\0_MER\2015_2016\[Minőség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21">
        <f>VLOOKUP(V321,'\\sioffl1\Kapacitas\Kapacit_2\Gázminőség\0_MER\2015_2016\[Minőség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22">
        <f>VLOOKUP(V322,'\\sioffl1\Kapacitas\Kapacit_2\Gázminőség\0_MER\2015_2016\[Minőség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23">
        <f>VLOOKUP(V323,'\\sioffl1\Kapacitas\Kapacit_2\Gázminőség\0_MER\2015_2016\[Minőség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24">
        <f>VLOOKUP(V324,'\\sioffl1\Kapacitas\Kapacit_2\Gázminőség\0_MER\2015_2016\[Minőség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25">
        <f>VLOOKUP(V325,'\\sioffl1\Kapacitas\Kapacit_2\Gázminőség\0_MER\2015_2016\[Minőség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26">
        <f>VLOOKUP(V326,'\\sioffl1\Kapacitas\Kapacit_2\Gázminőség\0_MER\2015_2016\[Minőség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27">
        <f>VLOOKUP(V327,'\\sioffl1\Kapacitas\Kapacit_2\Gázminőség\0_MER\2015_2016\[Minőség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28">
        <f>VLOOKUP(V328,'\\sioffl1\Kapacitas\Kapacit_2\Gázminőség\0_MER\2015_2016\[Minőség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29">
        <f>VLOOKUP(V329,'\\sioffl1\Kapacitas\Kapacit_2\Gázminőség\0_MER\2015_2016\[Minőség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30">
        <f>VLOOKUP(V330,'\\sioffl1\Kapacitas\Kapacit_2\Gázminőség\0_MER\2015_2016\[Minőség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31">
        <f>VLOOKUP(V331,'\\sioffl1\Kapacitas\Kapacit_2\Gázminőség\0_MER\2015_2016\[Minőség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32">
        <f>VLOOKUP(V332,'\\sioffl1\Kapacitas\Kapacit_2\Gázminőség\0_MER\2015_2016\[Minőség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33">
        <f>VLOOKUP(V333,'\\sioffl1\Kapacitas\Kapacit_2\Gázminőség\0_MER\2015_2016\[Minőség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34">
        <f>VLOOKUP(V334,'\\sioffl1\Kapacitas\Kapacit_2\Gázminőség\0_MER\2015_2016\[Minőség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35">
        <f>VLOOKUP(V335,'\\sioffl1\Kapacitas\Kapacit_2\Gázminőség\0_MER\2015_2016\[Minőség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36">
        <f>VLOOKUP(V336,'\\sioffl1\Kapacitas\Kapacit_2\Gázminőség\0_MER\2015_2016\[Minőség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37">
        <f>VLOOKUP(V337,'\\sioffl1\Kapacitas\Kapacit_2\Gázminőség\0_MER\2015_2016\[Minőség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38">
        <f>VLOOKUP(V338,'\\sioffl1\Kapacitas\Kapacit_2\Gázminőség\0_MER\2015_2016\[Minőség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39">
        <f>VLOOKUP(V339,'\\sioffl1\Kapacitas\Kapacit_2\Gázminőség\0_MER\2015_2016\[Minőség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40">
        <f>VLOOKUP(V340,'\\sioffl1\Kapacitas\Kapacit_2\Gázminőség\0_MER\2015_2016\[Minőség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41">
        <f>VLOOKUP(V341,'\\sioffl1\Kapacitas\Kapacit_2\Gázminőség\0_MER\2015_2016\[Minőség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42">
        <f>VLOOKUP(V342,'\\sioffl1\Kapacitas\Kapacit_2\Gázminőség\0_MER\2015_2016\[Minőség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43">
        <f>VLOOKUP(V343,'\\sioffl1\Kapacitas\Kapacit_2\Gázminőség\0_MER\2015_2016\[Minőség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44">
        <f>VLOOKUP(V344,'\\sioffl1\Kapacitas\Kapacit_2\Gázminőség\0_MER\2015_2016\[Minőség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45">
        <f>VLOOKUP(V345,'\\sioffl1\Kapacitas\Kapacit_2\Gázminőség\0_MER\2015_2016\[Minőség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46">
        <f>VLOOKUP(V346,'\\sioffl1\Kapacitas\Kapacit_2\Gázminőség\0_MER\2015_2016\[Minőség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47">
        <f>VLOOKUP(V347,'\\sioffl1\Kapacitas\Kapacit_2\Gázminőség\0_MER\2015_2016\[Minőség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48">
        <f>VLOOKUP(V348,'\\sioffl1\Kapacitas\Kapacit_2\Gázminőség\0_MER\2015_2016\[Minőség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49">
        <f>VLOOKUP(V349,'\\sioffl1\Kapacitas\Kapacit_2\Gázminőség\0_MER\2015_2016\[Minőség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50">
        <f>VLOOKUP(V350,'\\sioffl1\Kapacitas\Kapacit_2\Gázminőség\0_MER\2015_2016\[Minőség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51">
        <f>VLOOKUP(V351,'\\sioffl1\Kapacitas\Kapacit_2\Gázminőség\0_MER\2015_2016\[Minőség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52">
        <f>VLOOKUP(V352,'\\sioffl1\Kapacitas\Kapacit_2\Gázminőség\0_MER\2015_2016\[Minőség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53">
        <f>VLOOKUP(V353,'\\sioffl1\Kapacitas\Kapacit_2\Gázminőség\0_MER\2015_2016\[Minőség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54">
        <f>VLOOKUP(V354,'\\sioffl1\Kapacitas\Kapacit_2\Gázminőség\0_MER\2015_2016\[Minőség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55">
        <f>VLOOKUP(V355,'\\sioffl1\Kapacitas\Kapacit_2\Gázminőség\0_MER\2015_2016\[Minőség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56">
        <f>VLOOKUP(V356,'\\sioffl1\Kapacitas\Kapacit_2\Gázminőség\0_MER\2015_2016\[Minőség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57">
        <f>VLOOKUP(V357,'\\sioffl1\Kapacitas\Kapacit_2\Gázminőség\0_MER\2015_2016\[Minőség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58">
        <f>VLOOKUP(V358,'\\sioffl1\Kapacitas\Kapacit_2\Gázminőség\0_MER\2015_2016\[Minőség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59">
        <f>VLOOKUP(V359,'\\sioffl1\Kapacitas\Kapacit_2\Gázminőség\0_MER\2015_2016\[Minőség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60">
        <f>VLOOKUP(V360,'\\sioffl1\Kapacitas\Kapacit_2\Gázminőség\0_MER\2015_2016\[Minőség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61">
        <f>VLOOKUP(V361,'\\sioffl1\Kapacitas\Kapacit_2\Gázminőség\0_MER\2015_2016\[Minőség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62">
        <f>VLOOKUP(V362,'\\sioffl1\Kapacitas\Kapacit_2\Gázminőség\0_MER\2015_2016\[Minőség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63">
        <f>VLOOKUP(V363,'\\sioffl1\Kapacitas\Kapacit_2\Gázminőség\0_MER\2015_2016\[Minőség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64">
        <f>VLOOKUP(V364,'\\sioffl1\Kapacitas\Kapacit_2\Gázminőség\0_MER\2015_2016\[Minőség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65">
        <f>VLOOKUP(V365,'\\sioffl1\Kapacitas\Kapacit_2\Gázminőség\0_MER\2015_2016\[Minőség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66">
        <f>VLOOKUP(V366,'\\sioffl1\Kapacitas\Kapacit_2\Gázminőség\0_MER\2015_2016\[Minőség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67">
        <f>VLOOKUP(V367,'\\sioffl1\Kapacitas\Kapacit_2\Gázminőség\0_MER\2015_2016\[Minőség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68">
        <f>VLOOKUP(V368,'\\sioffl1\Kapacitas\Kapacit_2\Gázminőség\0_MER\2015_2016\[Minőség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69">
        <f>VLOOKUP(V369,'\\sioffl1\Kapacitas\Kapacit_2\Gázminőség\0_MER\2015_2016\[Minőség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70">
        <f>VLOOKUP(V370,'\\sioffl1\Kapacitas\Kapacit_2\Gázminőség\0_MER\2015_2016\[Minőség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71">
        <f>VLOOKUP(V371,'\\sioffl1\Kapacitas\Kapacit_2\Gázminőség\0_MER\2015_2016\[Minőség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72">
        <f>VLOOKUP(V372,'\\sioffl1\Kapacitas\Kapacit_2\Gázminőség\0_MER\2015_2016\[Minőség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73">
        <f>VLOOKUP(V373,'\\sioffl1\Kapacitas\Kapacit_2\Gázminőség\0_MER\2015_2016\[Minőség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74">
        <f>VLOOKUP(V374,'\\sioffl1\Kapacitas\Kapacit_2\Gázminőség\0_MER\2015_2016\[Minőség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75">
        <f>VLOOKUP(V375,'\\sioffl1\Kapacitas\Kapacit_2\Gázminőség\0_MER\2015_2016\[Minőség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76">
        <f>VLOOKUP(V376,'\\sioffl1\Kapacitas\Kapacit_2\Gázminőség\0_MER\2015_2016\[Minőség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77">
        <f>VLOOKUP(V377,'\\sioffl1\Kapacitas\Kapacit_2\Gázminőség\0_MER\2015_2016\[Minőség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78">
        <f>VLOOKUP(V378,'\\sioffl1\Kapacitas\Kapacit_2\Gázminőség\0_MER\2015_2016\[Minőség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79">
        <f>VLOOKUP(V379,'\\sioffl1\Kapacitas\Kapacit_2\Gázminőség\0_MER\2015_2016\[Minőség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80">
        <f>VLOOKUP(V380,'\\sioffl1\Kapacitas\Kapacit_2\Gázminőség\0_MER\2015_2016\[Minőség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81">
        <f>VLOOKUP(V381,'\\sioffl1\Kapacitas\Kapacit_2\Gázminőség\0_MER\2015_2016\[Minőség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82">
        <f>VLOOKUP(V382,'\\sioffl1\Kapacitas\Kapacit_2\Gázminőség\0_MER\2015_2016\[Minőség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83">
        <f>VLOOKUP(V383,'\\sioffl1\Kapacitas\Kapacit_2\Gázminőség\0_MER\2015_2016\[Minőség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84">
        <f>VLOOKUP(V384,'\\sioffl1\Kapacitas\Kapacit_2\Gázminőség\0_MER\2015_2016\[Minőség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85">
        <f>VLOOKUP(V385,'\\sioffl1\Kapacitas\Kapacit_2\Gázminőség\0_MER\2015_2016\[Minőség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86">
        <f>VLOOKUP(V386,'\\sioffl1\Kapacitas\Kapacit_2\Gázminőség\0_MER\2015_2016\[Minőség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87">
        <f>VLOOKUP(V387,'\\sioffl1\Kapacitas\Kapacit_2\Gázminőség\0_MER\2015_2016\[Minőség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88">
        <f>VLOOKUP(V388,'\\sioffl1\Kapacitas\Kapacit_2\Gázminőség\0_MER\2015_2016\[Minőség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89">
        <f>VLOOKUP(V389,'\\sioffl1\Kapacitas\Kapacit_2\Gázminőség\0_MER\2015_2016\[Minőség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90">
        <f>VLOOKUP(V390,'\\sioffl1\Kapacitas\Kapacit_2\Gázminőség\0_MER\2015_2016\[Minőség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91">
        <f>VLOOKUP(V391,'\\sioffl1\Kapacitas\Kapacit_2\Gázminőség\0_MER\2015_2016\[Minőség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92">
        <f>VLOOKUP(V392,'\\sioffl1\Kapacitas\Kapacit_2\Gázminőség\0_MER\2015_2016\[Minőség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93">
        <f>VLOOKUP(V393,'\\sioffl1\Kapacitas\Kapacit_2\Gázminőség\0_MER\2015_2016\[Minőség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94">
        <f>VLOOKUP(V394,'\\sioffl1\Kapacitas\Kapacit_2\Gázminőség\0_MER\2015_2016\[Minőség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95">
        <f>VLOOKUP(V395,'\\sioffl1\Kapacitas\Kapacit_2\Gázminőség\0_MER\2015_2016\[Minőség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96">
        <f>VLOOKUP(V396,'\\sioffl1\Kapacitas\Kapacit_2\Gázminőség\0_MER\2015_2016\[Minőség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97">
        <f>VLOOKUP(V397,'\\sioffl1\Kapacitas\Kapacit_2\Gázminőség\0_MER\2015_2016\[Minőség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98">
        <f>VLOOKUP(V398,'\\sioffl1\Kapacitas\Kapacit_2\Gázminőség\0_MER\2015_2016\[Minőség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99">
        <f>VLOOKUP(V399,'\\sioffl1\Kapacitas\Kapacit_2\Gázminőség\0_MER\2015_2016\[Minőség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00">
        <f>VLOOKUP(V400,'\\sioffl1\Kapacitas\Kapacit_2\Gázminőség\0_MER\2015_2016\[Minőség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01">
        <f>VLOOKUP(V401,'\\sioffl1\Kapacitas\Kapacit_2\Gázminőség\0_MER\2015_2016\[Minőség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02">
        <f>VLOOKUP(V402,'\\sioffl1\Kapacitas\Kapacit_2\Gázminőség\0_MER\2015_2016\[Minőség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03">
        <f>VLOOKUP(V403,'\\sioffl1\Kapacitas\Kapacit_2\Gázminőség\0_MER\2015_2016\[Minőség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04">
        <f>VLOOKUP(V404,'\\sioffl1\Kapacitas\Kapacit_2\Gázminőség\0_MER\2015_2016\[Minőség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05">
        <f>VLOOKUP(V405,'\\sioffl1\Kapacitas\Kapacit_2\Gázminőség\0_MER\2015_2016\[Minőség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06">
        <f>VLOOKUP(V406,'\\sioffl1\Kapacitas\Kapacit_2\Gázminőség\0_MER\2015_2016\[Minőség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07">
        <f>VLOOKUP(V407,'\\sioffl1\Kapacitas\Kapacit_2\Gázminőség\0_MER\2015_2016\[Minőség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08">
        <f>VLOOKUP(V408,'\\sioffl1\Kapacitas\Kapacit_2\Gázminőség\0_MER\2015_2016\[Minőség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09">
        <f>VLOOKUP(V409,'\\sioffl1\Kapacitas\Kapacit_2\Gázminőség\0_MER\2015_2016\[Minőség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10">
        <f>VLOOKUP(V410,'\\sioffl1\Kapacitas\Kapacit_2\Gázminőség\0_MER\2015_2016\[Minőség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11">
        <f>VLOOKUP(V411,'\\sioffl1\Kapacitas\Kapacit_2\Gázminőség\0_MER\2015_2016\[Minőség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12">
        <f>VLOOKUP(V412,'\\sioffl1\Kapacitas\Kapacit_2\Gázminőség\0_MER\2015_2016\[Minőség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13">
        <f>VLOOKUP(V413,'\\sioffl1\Kapacitas\Kapacit_2\Gázminőség\0_MER\2015_2016\[Minőség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14">
        <f>VLOOKUP(V414,'\\sioffl1\Kapacitas\Kapacit_2\Gázminőség\0_MER\2015_2016\[Minőség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15">
        <f>VLOOKUP(V415,'\\sioffl1\Kapacitas\Kapacit_2\Gázminőség\0_MER\2015_2016\[Minőség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16">
        <f>VLOOKUP(V416,'\\sioffl1\Kapacitas\Kapacit_2\Gázminőség\0_MER\2015_2016\[Minőség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17">
        <f>VLOOKUP(V417,'\\sioffl1\Kapacitas\Kapacit_2\Gázminőség\0_MER\2015_2016\[Minőség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18">
        <f>VLOOKUP(V418,'\\sioffl1\Kapacitas\Kapacit_2\Gázminőség\0_MER\2015_2016\[Minőség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19">
        <f>VLOOKUP(V419,'\\sioffl1\Kapacitas\Kapacit_2\Gázminőség\0_MER\2015_2016\[Minőség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20">
        <f>VLOOKUP(V420,'\\sioffl1\Kapacitas\Kapacit_2\Gázminőség\0_MER\2015_2016\[Minőség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21">
        <f>VLOOKUP(V421,'\\sioffl1\Kapacitas\Kapacit_2\Gázminőség\0_MER\2015_2016\[Minőség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22">
        <f>VLOOKUP(V422,'\\sioffl1\Kapacitas\Kapacit_2\Gázminőség\0_MER\2015_2016\[Minőség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23">
        <f>VLOOKUP(V423,'\\sioffl1\Kapacitas\Kapacit_2\Gázminőség\0_MER\2015_2016\[Minőség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24">
        <f>VLOOKUP(V424,'\\sioffl1\Kapacitas\Kapacit_2\Gázminőség\0_MER\2015_2016\[Minőség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25">
        <f>VLOOKUP(V425,'\\sioffl1\Kapacitas\Kapacit_2\Gázminőség\0_MER\2015_2016\[Minőség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26">
        <f>VLOOKUP(V426,'\\sioffl1\Kapacitas\Kapacit_2\Gázminőség\0_MER\2015_2016\[Minőség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27">
        <f>VLOOKUP(V427,'\\sioffl1\Kapacitas\Kapacit_2\Gázminőség\0_MER\2015_2016\[Minőség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28">
        <f>VLOOKUP(V428,'\\sioffl1\Kapacitas\Kapacit_2\Gázminőség\0_MER\2015_2016\[Minőség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29">
        <f>VLOOKUP(V429,'\\sioffl1\Kapacitas\Kapacit_2\Gázminőség\0_MER\2015_2016\[Minőség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30">
        <f>VLOOKUP(V430,'\\sioffl1\Kapacitas\Kapacit_2\Gázminőség\0_MER\2015_2016\[Minőség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31">
        <f>VLOOKUP(V431,'\\sioffl1\Kapacitas\Kapacit_2\Gázminőség\0_MER\2015_2016\[Minőség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32">
        <f>VLOOKUP(V432,'\\sioffl1\Kapacitas\Kapacit_2\Gázminőség\0_MER\2015_2016\[Minőség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433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AJ434">
        <f>VLOOKUP(V434,'\\sioffl1\Kapacitas\Kapacit_2\Gázminőség\0_MER\2015_2016\[Minőség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35">
        <f>VLOOKUP(V435,'\\sioffl1\Kapacitas\Kapacit_2\Gázminőség\0_MER\2015_2016\[Minőség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36">
        <f>VLOOKUP(V436,'\\sioffl1\Kapacitas\Kapacit_2\Gázminőség\0_MER\2015_2016\[Minőség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37">
        <f>VLOOKUP(V437,'\\sioffl1\Kapacitas\Kapacit_2\Gázminőség\0_MER\2015_2016\[Minőség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38">
        <f>VLOOKUP(V438,'\\sioffl1\Kapacitas\Kapacit_2\Gázminőség\0_MER\2015_2016\[Minőség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39">
        <f>VLOOKUP(V439,'\\sioffl1\Kapacitas\Kapacit_2\Gázminőség\0_MER\2015_2016\[Minőség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40">
        <f>VLOOKUP(V440,'\\sioffl1\Kapacitas\Kapacit_2\Gázminőség\0_MER\2015_2016\[Minőség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41">
        <f>VLOOKUP(V441,'\\sioffl1\Kapacitas\Kapacit_2\Gázminőség\0_MER\2015_2016\[Minőség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42">
        <f>VLOOKUP(V442,'\\sioffl1\Kapacitas\Kapacit_2\Gázminőség\0_MER\2015_2016\[Minőség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43">
        <f>VLOOKUP(V443,'\\sioffl1\Kapacitas\Kapacit_2\Gázminőség\0_MER\2015_2016\[Minőség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44">
        <f>VLOOKUP(V444,'\\sioffl1\Kapacitas\Kapacit_2\Gázminőség\0_MER\2015_2016\[Minőség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45">
        <f>VLOOKUP(V445,'\\sioffl1\Kapacitas\Kapacit_2\Gázminőség\0_MER\2015_2016\[Minőség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46">
        <f>VLOOKUP(V446,'\\sioffl1\Kapacitas\Kapacit_2\Gázminőség\0_MER\2015_2016\[Minőség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47">
        <f>VLOOKUP(V447,'\\sioffl1\Kapacitas\Kapacit_2\Gázminőség\0_MER\2015_2016\[Minőség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48">
        <f>VLOOKUP(V448,'\\sioffl1\Kapacitas\Kapacit_2\Gázminőség\0_MER\2015_2016\[Minőség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49">
        <f>VLOOKUP(V449,'\\sioffl1\Kapacitas\Kapacit_2\Gázminőség\0_MER\2015_2016\[Minőség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50">
        <f>VLOOKUP(V450,'\\sioffl1\Kapacitas\Kapacit_2\Gázminőség\0_MER\2015_2016\[Minőség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51">
        <f>VLOOKUP(V451,'\\sioffl1\Kapacitas\Kapacit_2\Gázminőség\0_MER\2015_2016\[Minőség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52">
        <f>VLOOKUP(V452,'\\sioffl1\Kapacitas\Kapacit_2\Gázminőség\0_MER\2015_2016\[Minőség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53">
        <f>VLOOKUP(V453,'\\sioffl1\Kapacitas\Kapacit_2\Gázminőség\0_MER\2015_2016\[Minőség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54">
        <f>VLOOKUP(V454,'\\sioffl1\Kapacitas\Kapacit_2\Gázminőség\0_MER\2015_2016\[Minőség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55">
        <f>VLOOKUP(V455,'\\sioffl1\Kapacitas\Kapacit_2\Gázminőség\0_MER\2015_2016\[Minőség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56">
        <v>11.170062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57">
        <f>VLOOKUP(V457,'\\sioffl1\Kapacitas\Kapacit_2\Gázminőség\0_MER\2015_2016\[Minőség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58">
        <f>VLOOKUP(V458,'\\sioffl1\Kapacitas\Kapacit_2\Gázminőség\0_MER\2015_2016\[Minőség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59">
        <f>VLOOKUP(V459,'\\sioffl1\Kapacitas\Kapacit_2\Gázminőség\0_MER\2015_2016\[Minőség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60">
        <f>VLOOKUP(V460,'\\sioffl1\Kapacitas\Kapacit_2\Gázminőség\0_MER\2015_2016\[Minőség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61">
        <f>VLOOKUP(V461,'\\sioffl1\Kapacitas\Kapacit_2\Gázminőség\0_MER\2015_2016\[Minőség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62">
        <f>VLOOKUP(V462,'\\sioffl1\Kapacitas\Kapacit_2\Gázminőség\0_MER\2015_2016\[Minőség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63">
        <f>VLOOKUP(V463,'\\sioffl1\Kapacitas\Kapacit_2\Gázminőség\0_MER\2015_2016\[Minőség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64">
        <f>VLOOKUP(V464,'\\sioffl1\Kapacitas\Kapacit_2\Gázminőség\0_MER\2015_2016\[Minőség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65">
        <f>VLOOKUP(V465,'\\sioffl1\Kapacitas\Kapacit_2\Gázminőség\0_MER\2015_2016\[Minőség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66">
        <f>VLOOKUP(V466,'\\sioffl1\Kapacitas\Kapacit_2\Gázminőség\0_MER\2015_2016\[Minőség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67">
        <f>VLOOKUP(V467,'\\sioffl1\Kapacitas\Kapacit_2\Gázminőség\0_MER\2015_2016\[Minőség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68">
        <f>VLOOKUP(V468,'\\sioffl1\Kapacitas\Kapacit_2\Gázminőség\0_MER\2015_2016\[Minőség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69">
        <f>VLOOKUP(V469,'\\sioffl1\Kapacitas\Kapacit_2\Gázminőség\0_MER\2015_2016\[Minőség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70">
        <f>VLOOKUP(V470,'\\sioffl1\Kapacitas\Kapacit_2\Gázminőség\0_MER\2015_2016\[Minőség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471" start="0" length="0">
      <dxf>
        <alignment horizontal="center" vertical="center" readingOrder="0"/>
      </dxf>
    </rfmt>
    <rfmt sheetId="2" sqref="AJ472" start="0" length="0">
      <dxf>
        <numFmt numFmtId="30" formatCode="@"/>
        <alignment vertical="center" readingOrder="0"/>
      </dxf>
    </rfmt>
    <rfmt sheetId="2" sqref="AJ473" start="0" length="0">
      <dxf>
        <font>
          <b/>
          <sz val="11"/>
        </font>
        <fill>
          <patternFill patternType="solid">
            <bgColor theme="0"/>
          </patternFill>
        </fill>
        <alignment vertical="center" readingOrder="0"/>
      </dxf>
    </rfmt>
    <rcc rId="0" sId="2" dxf="1">
      <nc r="AJ474">
        <f>VLOOKUP(V474,'\\sioffl1\Kapacitas\Kapacit_2\Gázminőség\0_MER\2015_2016\[Minőség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75">
        <f>VLOOKUP(V475,'\\sioffl1\Kapacitas\Kapacit_2\Gázminőség\0_MER\2015_2016\[Minőség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76">
        <f>VLOOKUP(V476,'\\sioffl1\Kapacitas\Kapacit_2\Gázminőség\0_MER\2015_2016\[Minőség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77">
        <f>VLOOKUP(V477,'\\sioffl1\Kapacitas\Kapacit_2\Gázminőség\0_MER\2015_2016\[Minőség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78">
        <f>VLOOKUP(V478,'\\sioffl1\Kapacitas\Kapacit_2\Gázminőség\0_MER\2015_2016\[Minőség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479" start="0" length="0">
      <dxf>
        <alignment horizontal="center" vertical="center" readingOrder="0"/>
      </dxf>
    </rfmt>
    <rcc rId="0" sId="2" dxf="1">
      <nc r="AJ480">
        <f>VLOOKUP(V480,'\\sioffl1\Kapacitas\Kapacit_2\Gázminőség\0_MER\2015_2016\[Minőség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481" start="0" length="0">
      <dxf>
        <alignment vertical="center" readingOrder="0"/>
      </dxf>
    </rfmt>
    <rfmt sheetId="2" sqref="AJ482" start="0" length="0">
      <dxf>
        <font>
          <b/>
          <sz val="11"/>
        </font>
        <fill>
          <patternFill patternType="solid">
            <bgColor theme="0"/>
          </patternFill>
        </fill>
        <alignment vertical="center" readingOrder="0"/>
      </dxf>
    </rfmt>
    <rcc rId="0" sId="2" dxf="1">
      <nc r="AJ483">
        <v>11.32794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84">
        <f>VLOOKUP(V484,'\\sioffl1\Kapacitas\Kapacit_2\Gázminőség\0_MER\2015_2016\[Minőség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485" start="0" length="0">
      <dxf>
        <font>
          <b/>
          <sz val="11"/>
        </font>
        <alignment vertical="center" readingOrder="0"/>
      </dxf>
    </rfmt>
    <rcc rId="0" sId="2" dxf="1">
      <nc r="AJ486">
        <f>VLOOKUP(V486,'\\sioffl1\Kapacitas\Kapacit_2\Gázminőség\0_MER\2015_2016\[Minőség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87">
        <f>VLOOKUP(V487,'\\sioffl1\Kapacitas\Kapacit_2\Gázminőség\0_MER\2015_2016\[Minőség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88">
        <f>VLOOKUP(V488,'\\sioffl1\Kapacitas\Kapacit_2\Gázminőség\0_MER\2015_2016\[Minőség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89">
        <f>VLOOKUP(V489,'\\sioffl1\Kapacitas\Kapacit_2\Gázminőség\0_MER\2015_2016\[Minőség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90">
        <f>VLOOKUP(V490,'\\sioffl1\Kapacitas\Kapacit_2\Gázminőség\0_MER\2015_2016\[Minőség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91">
        <f>VLOOKUP(V491,'\\sioffl1\Kapacitas\Kapacit_2\Gázminőség\0_MER\2015_2016\[Minőség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492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AJ493">
        <f>VLOOKUP(V493,'\\sioffl1\Kapacitas\Kapacit_2\Gázminőség\0_MER\2015_2016\[Minőség Elszámolási Rend 2015_10_01_2016_09_30_rev1 GCV_csillag_nélkül.xls]Kiadási pontok'!$B$3:$D$489,3,FALSE)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494" start="0" length="0">
      <dxf>
        <font>
          <b/>
          <sz val="11"/>
        </font>
        <alignment vertical="center" readingOrder="0"/>
      </dxf>
    </rfmt>
    <rfmt sheetId="2" sqref="AJ495" start="0" length="0">
      <dxf>
        <font>
          <b/>
          <sz val="11"/>
        </font>
        <alignment vertical="center" readingOrder="0"/>
      </dxf>
    </rfmt>
    <rfmt sheetId="2" sqref="AJ496" start="0" length="0">
      <dxf>
        <alignment vertical="center" readingOrder="0"/>
      </dxf>
    </rfmt>
    <rfmt sheetId="2" sqref="AJ497" start="0" length="0">
      <dxf>
        <alignment vertical="center" readingOrder="0"/>
      </dxf>
    </rfmt>
    <rfmt sheetId="2" sqref="AJ498" start="0" length="0">
      <dxf>
        <alignment vertical="center" readingOrder="0"/>
      </dxf>
    </rfmt>
    <rfmt sheetId="2" sqref="AJ499" start="0" length="0">
      <dxf>
        <alignment vertical="center" readingOrder="0"/>
      </dxf>
    </rfmt>
    <rfmt sheetId="2" sqref="AJ500" start="0" length="0">
      <dxf>
        <alignment vertical="center" readingOrder="0"/>
      </dxf>
    </rfmt>
    <rfmt sheetId="2" sqref="AJ501" start="0" length="0">
      <dxf>
        <alignment vertical="center" readingOrder="0"/>
      </dxf>
    </rfmt>
    <rfmt sheetId="2" sqref="AJ502" start="0" length="0">
      <dxf>
        <alignment vertical="center" readingOrder="0"/>
      </dxf>
    </rfmt>
    <rfmt sheetId="2" sqref="AJ503" start="0" length="0">
      <dxf>
        <alignment vertical="center" readingOrder="0"/>
      </dxf>
    </rfmt>
    <rfmt sheetId="2" sqref="AJ504" start="0" length="0">
      <dxf>
        <alignment vertical="center" readingOrder="0"/>
      </dxf>
    </rfmt>
    <rfmt sheetId="2" sqref="AJ505" start="0" length="0">
      <dxf>
        <alignment vertical="center" readingOrder="0"/>
      </dxf>
    </rfmt>
    <rfmt sheetId="2" sqref="AJ506" start="0" length="0">
      <dxf>
        <alignment vertical="center" readingOrder="0"/>
      </dxf>
    </rfmt>
    <rfmt sheetId="2" sqref="AJ507" start="0" length="0">
      <dxf>
        <alignment vertical="center" readingOrder="0"/>
      </dxf>
    </rfmt>
    <rfmt sheetId="2" sqref="AJ508" start="0" length="0">
      <dxf>
        <alignment vertical="center" readingOrder="0"/>
      </dxf>
    </rfmt>
    <rfmt sheetId="2" sqref="AJ509" start="0" length="0">
      <dxf>
        <alignment vertical="center" readingOrder="0"/>
      </dxf>
    </rfmt>
    <rfmt sheetId="2" sqref="AJ510" start="0" length="0">
      <dxf>
        <alignment vertical="center" readingOrder="0"/>
      </dxf>
    </rfmt>
    <rfmt sheetId="2" sqref="AJ511" start="0" length="0">
      <dxf>
        <alignment vertical="center" readingOrder="0"/>
      </dxf>
    </rfmt>
    <rfmt sheetId="2" sqref="AJ512" start="0" length="0">
      <dxf>
        <alignment vertical="center" readingOrder="0"/>
      </dxf>
    </rfmt>
    <rfmt sheetId="2" sqref="AJ513" start="0" length="0">
      <dxf>
        <alignment vertical="center" readingOrder="0"/>
      </dxf>
    </rfmt>
    <rfmt sheetId="2" sqref="AJ514" start="0" length="0">
      <dxf>
        <alignment vertical="center" readingOrder="0"/>
      </dxf>
    </rfmt>
    <rfmt sheetId="2" sqref="AJ515" start="0" length="0">
      <dxf>
        <alignment vertical="center" readingOrder="0"/>
      </dxf>
    </rfmt>
    <rfmt sheetId="2" sqref="AJ516" start="0" length="0">
      <dxf>
        <alignment vertical="center" readingOrder="0"/>
      </dxf>
    </rfmt>
    <rfmt sheetId="2" sqref="AJ517" start="0" length="0">
      <dxf>
        <alignment vertical="center" readingOrder="0"/>
      </dxf>
    </rfmt>
    <rfmt sheetId="2" sqref="AJ518" start="0" length="0">
      <dxf>
        <alignment vertical="center" readingOrder="0"/>
      </dxf>
    </rfmt>
    <rfmt sheetId="2" sqref="AJ519" start="0" length="0">
      <dxf>
        <alignment vertical="center" readingOrder="0"/>
      </dxf>
    </rfmt>
    <rfmt sheetId="2" sqref="AJ520" start="0" length="0">
      <dxf>
        <alignment vertical="center" readingOrder="0"/>
      </dxf>
    </rfmt>
    <rfmt sheetId="2" sqref="AJ521" start="0" length="0">
      <dxf>
        <alignment vertical="center" readingOrder="0"/>
      </dxf>
    </rfmt>
    <rfmt sheetId="2" sqref="AJ522" start="0" length="0">
      <dxf>
        <alignment vertical="center" readingOrder="0"/>
      </dxf>
    </rfmt>
    <rfmt sheetId="2" sqref="AJ523" start="0" length="0">
      <dxf>
        <alignment vertical="center" readingOrder="0"/>
      </dxf>
    </rfmt>
    <rfmt sheetId="2" sqref="AJ524" start="0" length="0">
      <dxf>
        <alignment vertical="center" readingOrder="0"/>
      </dxf>
    </rfmt>
    <rfmt sheetId="2" sqref="AJ525" start="0" length="0">
      <dxf>
        <alignment vertical="center" readingOrder="0"/>
      </dxf>
    </rfmt>
    <rfmt sheetId="2" sqref="AJ526" start="0" length="0">
      <dxf>
        <alignment vertical="center" readingOrder="0"/>
      </dxf>
    </rfmt>
    <rfmt sheetId="2" sqref="AJ527" start="0" length="0">
      <dxf>
        <alignment vertical="center" readingOrder="0"/>
      </dxf>
    </rfmt>
    <rfmt sheetId="2" sqref="AJ528" start="0" length="0">
      <dxf>
        <alignment vertical="center" readingOrder="0"/>
      </dxf>
    </rfmt>
    <rfmt sheetId="2" sqref="AJ529" start="0" length="0">
      <dxf>
        <alignment vertical="center" readingOrder="0"/>
      </dxf>
    </rfmt>
    <rfmt sheetId="2" sqref="AJ530" start="0" length="0">
      <dxf>
        <alignment vertical="center" readingOrder="0"/>
      </dxf>
    </rfmt>
    <rfmt sheetId="2" sqref="AJ531" start="0" length="0">
      <dxf>
        <alignment vertical="center" readingOrder="0"/>
      </dxf>
    </rfmt>
    <rfmt sheetId="2" sqref="AJ532" start="0" length="0">
      <dxf>
        <alignment vertical="center" readingOrder="0"/>
      </dxf>
    </rfmt>
    <rfmt sheetId="2" sqref="AJ533" start="0" length="0">
      <dxf>
        <alignment vertical="center" readingOrder="0"/>
      </dxf>
    </rfmt>
    <rfmt sheetId="2" sqref="AJ534" start="0" length="0">
      <dxf>
        <alignment vertical="center" readingOrder="0"/>
      </dxf>
    </rfmt>
    <rfmt sheetId="2" sqref="AJ535" start="0" length="0">
      <dxf>
        <alignment vertical="center" readingOrder="0"/>
      </dxf>
    </rfmt>
    <rfmt sheetId="2" sqref="AJ536" start="0" length="0">
      <dxf>
        <alignment vertical="center" readingOrder="0"/>
      </dxf>
    </rfmt>
    <rfmt sheetId="2" sqref="AJ537" start="0" length="0">
      <dxf>
        <alignment vertical="center" readingOrder="0"/>
      </dxf>
    </rfmt>
    <rfmt sheetId="2" sqref="AJ538" start="0" length="0">
      <dxf>
        <alignment vertical="center" readingOrder="0"/>
      </dxf>
    </rfmt>
    <rfmt sheetId="2" sqref="AJ539" start="0" length="0">
      <dxf>
        <alignment vertical="center" readingOrder="0"/>
      </dxf>
    </rfmt>
    <rfmt sheetId="2" sqref="AJ540" start="0" length="0">
      <dxf>
        <alignment vertical="center" readingOrder="0"/>
      </dxf>
    </rfmt>
    <rcc rId="0" sId="2" dxf="1">
      <nc r="AJ541">
        <v>11.170062</v>
      </nc>
      <ndxf>
        <alignment vertical="center" readingOrder="0"/>
      </ndxf>
    </rcc>
    <rfmt sheetId="2" sqref="AJ542" start="0" length="0">
      <dxf>
        <alignment vertical="center" readingOrder="0"/>
      </dxf>
    </rfmt>
    <rfmt sheetId="2" sqref="AJ543" start="0" length="0">
      <dxf>
        <alignment vertical="center" readingOrder="0"/>
      </dxf>
    </rfmt>
    <rfmt sheetId="2" sqref="AJ544" start="0" length="0">
      <dxf>
        <alignment vertical="center" readingOrder="0"/>
      </dxf>
    </rfmt>
    <rcc rId="0" sId="2" dxf="1">
      <nc r="AJ545">
        <f>AJ107</f>
      </nc>
      <ndxf>
        <alignment vertical="center" readingOrder="0"/>
      </ndxf>
    </rcc>
    <rfmt sheetId="2" sqref="AJ546" start="0" length="0">
      <dxf>
        <alignment vertical="center" readingOrder="0"/>
      </dxf>
    </rfmt>
    <rfmt sheetId="2" sqref="AJ547" start="0" length="0">
      <dxf>
        <alignment vertical="center" readingOrder="0"/>
      </dxf>
    </rfmt>
    <rfmt sheetId="2" sqref="AJ548" start="0" length="0">
      <dxf>
        <alignment vertical="center" readingOrder="0"/>
      </dxf>
    </rfmt>
    <rfmt sheetId="2" sqref="AJ549" start="0" length="0">
      <dxf>
        <alignment vertical="center" readingOrder="0"/>
      </dxf>
    </rfmt>
    <rfmt sheetId="2" sqref="AJ550" start="0" length="0">
      <dxf>
        <alignment vertical="center" readingOrder="0"/>
      </dxf>
    </rfmt>
    <rfmt sheetId="2" sqref="AJ551" start="0" length="0">
      <dxf>
        <alignment vertical="center" readingOrder="0"/>
      </dxf>
    </rfmt>
    <rfmt sheetId="2" sqref="AJ552" start="0" length="0">
      <dxf>
        <alignment vertical="center" readingOrder="0"/>
      </dxf>
    </rfmt>
    <rfmt sheetId="2" sqref="AJ553" start="0" length="0">
      <dxf>
        <alignment vertical="center" readingOrder="0"/>
      </dxf>
    </rfmt>
    <rfmt sheetId="2" sqref="AJ554" start="0" length="0">
      <dxf>
        <alignment vertical="center" readingOrder="0"/>
      </dxf>
    </rfmt>
    <rfmt sheetId="2" sqref="AJ555" start="0" length="0">
      <dxf>
        <alignment vertical="center" readingOrder="0"/>
      </dxf>
    </rfmt>
    <rfmt sheetId="2" sqref="AJ556" start="0" length="0">
      <dxf>
        <alignment vertical="center" readingOrder="0"/>
      </dxf>
    </rfmt>
    <rfmt sheetId="2" sqref="AJ557" start="0" length="0">
      <dxf>
        <alignment vertical="center" readingOrder="0"/>
      </dxf>
    </rfmt>
    <rfmt sheetId="2" sqref="AJ558" start="0" length="0">
      <dxf>
        <alignment vertical="center" readingOrder="0"/>
      </dxf>
    </rfmt>
    <rfmt sheetId="2" sqref="AJ559" start="0" length="0">
      <dxf>
        <alignment vertical="center" readingOrder="0"/>
      </dxf>
    </rfmt>
    <rfmt sheetId="2" sqref="AJ560" start="0" length="0">
      <dxf>
        <alignment vertical="center" readingOrder="0"/>
      </dxf>
    </rfmt>
    <rfmt sheetId="2" sqref="AJ561" start="0" length="0">
      <dxf>
        <alignment vertical="center" readingOrder="0"/>
      </dxf>
    </rfmt>
    <rfmt sheetId="2" sqref="AJ562" start="0" length="0">
      <dxf>
        <alignment vertical="center" readingOrder="0"/>
      </dxf>
    </rfmt>
    <rfmt sheetId="2" sqref="AJ563" start="0" length="0">
      <dxf>
        <alignment vertical="center" readingOrder="0"/>
      </dxf>
    </rfmt>
    <rfmt sheetId="2" sqref="AJ564" start="0" length="0">
      <dxf>
        <alignment vertical="center" readingOrder="0"/>
      </dxf>
    </rfmt>
    <rfmt sheetId="2" sqref="AJ565" start="0" length="0">
      <dxf>
        <alignment vertical="center" readingOrder="0"/>
      </dxf>
    </rfmt>
    <rfmt sheetId="2" sqref="AJ566" start="0" length="0">
      <dxf>
        <alignment vertical="center" readingOrder="0"/>
      </dxf>
    </rfmt>
    <rfmt sheetId="2" sqref="AJ567" start="0" length="0">
      <dxf>
        <alignment vertical="center" readingOrder="0"/>
      </dxf>
    </rfmt>
    <rfmt sheetId="2" sqref="AJ568" start="0" length="0">
      <dxf>
        <alignment vertical="center" readingOrder="0"/>
      </dxf>
    </rfmt>
    <rfmt sheetId="2" sqref="AJ569" start="0" length="0">
      <dxf>
        <alignment vertical="center" readingOrder="0"/>
      </dxf>
    </rfmt>
    <rfmt sheetId="2" sqref="AJ570" start="0" length="0">
      <dxf>
        <alignment vertical="center" readingOrder="0"/>
      </dxf>
    </rfmt>
    <rfmt sheetId="2" sqref="AJ571" start="0" length="0">
      <dxf>
        <alignment vertical="center" readingOrder="0"/>
      </dxf>
    </rfmt>
    <rfmt sheetId="2" sqref="AJ572" start="0" length="0">
      <dxf>
        <alignment vertical="center" readingOrder="0"/>
      </dxf>
    </rfmt>
    <rfmt sheetId="2" sqref="AJ573" start="0" length="0">
      <dxf>
        <alignment vertical="center" readingOrder="0"/>
      </dxf>
    </rfmt>
    <rfmt sheetId="2" sqref="AJ574" start="0" length="0">
      <dxf>
        <alignment vertical="center" readingOrder="0"/>
      </dxf>
    </rfmt>
    <rfmt sheetId="2" sqref="AJ575" start="0" length="0">
      <dxf>
        <alignment vertical="center" readingOrder="0"/>
      </dxf>
    </rfmt>
    <rfmt sheetId="2" sqref="AJ576" start="0" length="0">
      <dxf>
        <alignment vertical="center" readingOrder="0"/>
      </dxf>
    </rfmt>
    <rfmt sheetId="2" sqref="AJ577" start="0" length="0">
      <dxf>
        <alignment vertical="center" readingOrder="0"/>
      </dxf>
    </rfmt>
    <rfmt sheetId="2" sqref="AJ578" start="0" length="0">
      <dxf>
        <alignment vertical="center" readingOrder="0"/>
      </dxf>
    </rfmt>
    <rfmt sheetId="2" sqref="AJ579" start="0" length="0">
      <dxf>
        <alignment vertical="center" readingOrder="0"/>
      </dxf>
    </rfmt>
    <rfmt sheetId="2" sqref="AJ580" start="0" length="0">
      <dxf>
        <alignment vertical="center" readingOrder="0"/>
      </dxf>
    </rfmt>
    <rfmt sheetId="2" sqref="AJ581" start="0" length="0">
      <dxf>
        <alignment vertical="center" readingOrder="0"/>
      </dxf>
    </rfmt>
    <rfmt sheetId="2" sqref="AJ582" start="0" length="0">
      <dxf>
        <alignment vertical="center" readingOrder="0"/>
      </dxf>
    </rfmt>
    <rfmt sheetId="2" sqref="AJ583" start="0" length="0">
      <dxf>
        <alignment vertical="center" readingOrder="0"/>
      </dxf>
    </rfmt>
    <rfmt sheetId="2" sqref="AJ584" start="0" length="0">
      <dxf>
        <alignment vertical="center" readingOrder="0"/>
      </dxf>
    </rfmt>
    <rfmt sheetId="2" sqref="AJ585" start="0" length="0">
      <dxf>
        <alignment vertical="center" readingOrder="0"/>
      </dxf>
    </rfmt>
    <rfmt sheetId="2" sqref="AJ586" start="0" length="0">
      <dxf>
        <alignment vertical="center" readingOrder="0"/>
      </dxf>
    </rfmt>
    <rfmt sheetId="2" sqref="AJ587" start="0" length="0">
      <dxf>
        <alignment vertical="center" readingOrder="0"/>
      </dxf>
    </rfmt>
    <rfmt sheetId="2" sqref="AJ588" start="0" length="0">
      <dxf>
        <alignment vertical="center" readingOrder="0"/>
      </dxf>
    </rfmt>
    <rfmt sheetId="2" sqref="AJ589" start="0" length="0">
      <dxf>
        <alignment vertical="center" readingOrder="0"/>
      </dxf>
    </rfmt>
    <rfmt sheetId="2" sqref="AJ590" start="0" length="0">
      <dxf>
        <alignment vertical="center" readingOrder="0"/>
      </dxf>
    </rfmt>
    <rfmt sheetId="2" sqref="AJ591" start="0" length="0">
      <dxf>
        <alignment vertical="center" readingOrder="0"/>
      </dxf>
    </rfmt>
    <rfmt sheetId="2" sqref="AJ592" start="0" length="0">
      <dxf>
        <alignment vertical="center" readingOrder="0"/>
      </dxf>
    </rfmt>
    <rfmt sheetId="2" sqref="AJ593" start="0" length="0">
      <dxf>
        <alignment vertical="center" readingOrder="0"/>
      </dxf>
    </rfmt>
    <rfmt sheetId="2" sqref="AJ594" start="0" length="0">
      <dxf>
        <alignment vertical="center" readingOrder="0"/>
      </dxf>
    </rfmt>
    <rfmt sheetId="2" sqref="AJ595" start="0" length="0">
      <dxf>
        <alignment vertical="center" readingOrder="0"/>
      </dxf>
    </rfmt>
    <rfmt sheetId="2" sqref="AJ596" start="0" length="0">
      <dxf>
        <alignment vertical="center" readingOrder="0"/>
      </dxf>
    </rfmt>
    <rfmt sheetId="2" sqref="AJ597" start="0" length="0">
      <dxf>
        <alignment vertical="center" readingOrder="0"/>
      </dxf>
    </rfmt>
    <rfmt sheetId="2" sqref="AJ598" start="0" length="0">
      <dxf>
        <alignment vertical="center" readingOrder="0"/>
      </dxf>
    </rfmt>
    <rfmt sheetId="2" sqref="AJ599" start="0" length="0">
      <dxf>
        <alignment vertical="center" readingOrder="0"/>
      </dxf>
    </rfmt>
    <rfmt sheetId="2" sqref="AJ600" start="0" length="0">
      <dxf>
        <alignment vertical="center" readingOrder="0"/>
      </dxf>
    </rfmt>
    <rfmt sheetId="2" sqref="AJ601" start="0" length="0">
      <dxf>
        <alignment vertical="center" readingOrder="0"/>
      </dxf>
    </rfmt>
    <rfmt sheetId="2" sqref="AJ602" start="0" length="0">
      <dxf>
        <alignment vertical="center" readingOrder="0"/>
      </dxf>
    </rfmt>
    <rfmt sheetId="2" sqref="AJ603" start="0" length="0">
      <dxf>
        <alignment vertical="center" readingOrder="0"/>
      </dxf>
    </rfmt>
    <rfmt sheetId="2" sqref="AJ604" start="0" length="0">
      <dxf>
        <alignment vertical="center" readingOrder="0"/>
      </dxf>
    </rfmt>
    <rfmt sheetId="2" sqref="AJ605" start="0" length="0">
      <dxf>
        <alignment vertical="center" readingOrder="0"/>
      </dxf>
    </rfmt>
    <rfmt sheetId="2" sqref="AJ606" start="0" length="0">
      <dxf>
        <alignment vertical="center" readingOrder="0"/>
      </dxf>
    </rfmt>
    <rfmt sheetId="2" sqref="AJ607" start="0" length="0">
      <dxf>
        <alignment vertical="center" readingOrder="0"/>
      </dxf>
    </rfmt>
    <rfmt sheetId="2" sqref="AJ608" start="0" length="0">
      <dxf>
        <alignment vertical="center" readingOrder="0"/>
      </dxf>
    </rfmt>
    <rfmt sheetId="2" sqref="AJ609" start="0" length="0">
      <dxf>
        <alignment vertical="center" readingOrder="0"/>
      </dxf>
    </rfmt>
    <rfmt sheetId="2" sqref="AJ610" start="0" length="0">
      <dxf>
        <alignment vertical="center" readingOrder="0"/>
      </dxf>
    </rfmt>
    <rfmt sheetId="2" sqref="AJ611" start="0" length="0">
      <dxf>
        <alignment vertical="center" readingOrder="0"/>
      </dxf>
    </rfmt>
    <rfmt sheetId="2" sqref="AJ612" start="0" length="0">
      <dxf>
        <alignment vertical="center" readingOrder="0"/>
      </dxf>
    </rfmt>
    <rfmt sheetId="2" sqref="AJ613" start="0" length="0">
      <dxf>
        <alignment vertical="center" readingOrder="0"/>
      </dxf>
    </rfmt>
    <rfmt sheetId="2" sqref="AJ614" start="0" length="0">
      <dxf>
        <alignment vertical="center" readingOrder="0"/>
      </dxf>
    </rfmt>
    <rfmt sheetId="2" sqref="AJ615" start="0" length="0">
      <dxf>
        <alignment vertical="center" readingOrder="0"/>
      </dxf>
    </rfmt>
    <rfmt sheetId="2" sqref="AJ616" start="0" length="0">
      <dxf>
        <alignment vertical="center" readingOrder="0"/>
      </dxf>
    </rfmt>
    <rfmt sheetId="2" sqref="AJ617" start="0" length="0">
      <dxf>
        <alignment vertical="center" readingOrder="0"/>
      </dxf>
    </rfmt>
    <rfmt sheetId="2" sqref="AJ618" start="0" length="0">
      <dxf>
        <alignment vertical="center" readingOrder="0"/>
      </dxf>
    </rfmt>
    <rfmt sheetId="2" sqref="AJ619" start="0" length="0">
      <dxf>
        <alignment vertical="center" readingOrder="0"/>
      </dxf>
    </rfmt>
    <rfmt sheetId="2" sqref="AJ620" start="0" length="0">
      <dxf>
        <alignment vertical="center" readingOrder="0"/>
      </dxf>
    </rfmt>
    <rfmt sheetId="2" sqref="AJ621" start="0" length="0">
      <dxf>
        <alignment vertical="center" readingOrder="0"/>
      </dxf>
    </rfmt>
    <rfmt sheetId="2" sqref="AJ622" start="0" length="0">
      <dxf>
        <alignment vertical="center" readingOrder="0"/>
      </dxf>
    </rfmt>
    <rfmt sheetId="2" sqref="AJ623" start="0" length="0">
      <dxf>
        <alignment vertical="center" readingOrder="0"/>
      </dxf>
    </rfmt>
    <rfmt sheetId="2" sqref="AJ624" start="0" length="0">
      <dxf>
        <alignment vertical="center" readingOrder="0"/>
      </dxf>
    </rfmt>
    <rfmt sheetId="2" sqref="AJ625" start="0" length="0">
      <dxf>
        <alignment vertical="center" readingOrder="0"/>
      </dxf>
    </rfmt>
    <rfmt sheetId="2" sqref="AJ626" start="0" length="0">
      <dxf>
        <alignment vertical="center" readingOrder="0"/>
      </dxf>
    </rfmt>
  </rrc>
  <rrc rId="602" sId="2" ref="AJ1:AJ1048576" action="deleteCol">
    <undo index="2" exp="area" ref3D="1" dr="$A$2:$XFD$3" dn="Z_EC82EC42_76E0_4781_B877_13BB6D0777DF_.wvu.PrintTitles" sId="2"/>
    <undo index="2" exp="area" ref3D="1" dr="$A$2:$XFD$3" dn="Z_EAB0E31B_6637_4D4E_A1C4_84B123167B72_.wvu.PrintTitles" sId="2"/>
    <undo index="2" exp="area" ref3D="1" dr="$A$2:$XFD$3" dn="Z_E9FE6A6F_3618_4F0B_9595_2A4A0816C087_.wvu.PrintTitles" sId="2"/>
    <undo index="2" exp="area" ref3D="1" dr="$A$2:$XFD$3" dn="Z_E5AB5744_4C8A_40CE_9F0B_33627CEEF0B3_.wvu.PrintTitles" sId="2"/>
    <undo index="2" exp="area" ref3D="1" dr="$A$2:$XFD$3" dn="Z_D804A323_1934_42A5_ADE5_667998EEFD9B_.wvu.PrintTitles" sId="2"/>
    <undo index="2" exp="area" ref3D="1" dr="$A$2:$XFD$3" dn="Z_D6E84AB2_3371_40A9_86DA_A7CB0C4470C3_.wvu.PrintTitles" sId="2"/>
    <undo index="0" exp="area" ref3D="1" dr="$A$250:$XFD$250" dn="Z_D36219D0_A7BF_4FA8_8DD8_488F13E3673E_.wvu.Rows" sId="2"/>
    <undo index="2" exp="area" ref3D="1" dr="$A$2:$XFD$3" dn="Z_D36219D0_A7BF_4FA8_8DD8_488F13E3673E_.wvu.PrintTitles" sId="2"/>
    <undo index="0" exp="area" ref3D="1" dr="$A$250:$XFD$250" dn="Z_C22417F1_0922_495C_826E_BDAEA7C2F5B1_.wvu.Rows" sId="2"/>
    <undo index="2" exp="area" ref3D="1" dr="$A$2:$XFD$3" dn="Z_C22417F1_0922_495C_826E_BDAEA7C2F5B1_.wvu.PrintTitles" sId="2"/>
    <undo index="2" exp="area" ref3D="1" dr="$A$2:$XFD$3" dn="Z_B7F6F808_C796_4841_A128_909C4D10553C_.wvu.PrintTitles" sId="2"/>
    <undo index="2" exp="area" ref3D="1" dr="$A$2:$XFD$3" dn="Z_9A544348_C62B_4C52_9881_7B81D8AABC20_.wvu.PrintTitles" sId="2"/>
    <undo index="2" exp="area" ref3D="1" dr="$A$2:$XFD$3" dn="Z_97310CF4_8226_4A1A_B74A_4157DE6ECEB4_.wvu.PrintTitles" sId="2"/>
    <undo index="0" exp="area" ref3D="1" dr="$A$250:$XFD$250" dn="Z_8DC3BF2D_804D_41E7_9D94_D62D5D3A81A6_.wvu.Rows" sId="2"/>
    <undo index="2" exp="area" ref3D="1" dr="$A$2:$XFD$3" dn="Z_8DC3BF2D_804D_41E7_9D94_D62D5D3A81A6_.wvu.PrintTitles" sId="2"/>
    <undo index="1" exp="area" ref3D="1" dr="$A$113:$XFD$113" dn="Z_8CF23890_B80D_43CE_AC47_A5A077AE53A3_.wvu.Rows" sId="2"/>
    <undo index="2" exp="area" ref3D="1" dr="$A$2:$XFD$3" dn="Z_8CF23890_B80D_43CE_AC47_A5A077AE53A3_.wvu.PrintTitles" sId="2"/>
    <undo index="2" exp="area" ref3D="1" dr="$A$2:$XFD$3" dn="Z_70379542_B2D6_40D2_80AE_F1B0F6194280_.wvu.PrintTitles" sId="2"/>
    <undo index="6" exp="area" ref3D="1" dr="$AD$1:$AP$1048576" dn="Z_70379542_B2D6_40D2_80AE_F1B0F6194280_.wvu.Cols" sId="2"/>
    <undo index="2" exp="area" ref3D="1" dr="$A$2:$XFD$3" dn="Z_5EC924FF_8BC8_40AD_A319_4C9D91240D71_.wvu.PrintTitles" sId="2"/>
    <undo index="2" exp="area" ref3D="1" dr="$A$2:$XFD$3" dn="Z_5D3CE05E_E258_49BD_A56F_B41F6E2E1760_.wvu.PrintTitles" sId="2"/>
    <undo index="0" exp="area" ref3D="1" dr="$A$250:$XFD$250" dn="Z_50921383_7DBA_4510_9D4A_313E4C433247_.wvu.Rows" sId="2"/>
    <undo index="2" exp="area" ref3D="1" dr="$A$2:$XFD$3" dn="Z_50921383_7DBA_4510_9D4A_313E4C433247_.wvu.PrintTitles" sId="2"/>
    <undo index="2" exp="area" ref3D="1" dr="$A$2:$XFD$3" dn="Z_4AAFD51F_A55D_4BD7_8E8E_8ADC9828244C_.wvu.PrintTitles" sId="2"/>
    <undo index="2" exp="area" ref3D="1" dr="$A$2:$XFD$3" dn="Z_2A64C2BC_53ED_460F_8F73_8F31D0C747C5_.wvu.PrintTitles" sId="2"/>
    <undo index="2" exp="area" ref3D="1" dr="$A$2:$XFD$3" dn="Z_22DCB34F_2C24_4230_98F6_DAF7677861F8_.wvu.PrintTitles" sId="2"/>
    <undo index="6" exp="area" ref3D="1" dr="$AD$1:$AP$1048576" dn="Z_22DCB34F_2C24_4230_98F6_DAF7677861F8_.wvu.Cols" sId="2"/>
    <undo index="2" exp="area" ref3D="1" dr="$A$2:$XFD$3" dn="Nyomtatási_cím" sId="2"/>
    <rfmt sheetId="2" xfDxf="1" sqref="AJ1:AJ1048576" start="0" length="0">
      <dxf>
        <font>
          <sz val="11"/>
        </font>
      </dxf>
    </rfmt>
    <rcc rId="0" sId="2" dxf="1">
      <nc r="AJ2" t="inlineStr">
        <is>
          <t>MER 2015/2016</t>
        </is>
      </nc>
      <ndxf>
        <font>
          <b/>
          <sz val="11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" t="inlineStr">
        <is>
          <t>kWh</t>
        </is>
      </nc>
      <ndxf>
        <font>
          <b/>
          <sz val="1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4" start="0" length="0">
      <dxf>
        <font>
          <b/>
          <sz val="1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AJ5">
        <v>11.27403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6">
        <v>11.303271000000001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7">
        <v>10.981619999999999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8">
        <v>11.267531999999999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9">
        <v>11.277279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0">
        <v>11.225294999999999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1">
        <v>11.183058000000001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2">
        <v>11.241540000000001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3">
        <v>11.231793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4">
        <v>11.235042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5">
        <v>11.238291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6">
        <v>11.267531999999999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7">
        <v>11.322765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8">
        <v>9.7409999999999997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9">
        <v>11.264283000000001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0">
        <v>10.981619999999999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1">
        <v>10.981619999999999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2">
        <v>10.978370999999999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3">
        <v>11.222046000000001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4">
        <v>11.261034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5">
        <v>11.316267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6">
        <v>11.313018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7">
        <v>10.942632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8">
        <v>10.942632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9">
        <v>10.975122000000001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0">
        <v>10.965375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1">
        <v>11.014110000000001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2">
        <v>9.5883909999999997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3">
        <v>9.5883909999999997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4">
        <v>9.5883909999999997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5">
        <v>11.475467999999999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6">
        <v>11.244789000000001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7">
        <v>11.251287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8">
        <v>11.251287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9">
        <v>11.183058000000001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0">
        <v>11.267531999999999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1">
        <v>11.030355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2">
        <v>11.313018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3">
        <v>11.371499999999999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4">
        <v>10.965375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5">
        <v>10.981619999999999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6">
        <v>10.94913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7">
        <v>11.309768999999999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8">
        <v>11.267531999999999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9">
        <v>10.945881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50">
        <v>10.945881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51">
        <v>10.945881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52">
        <v>11.296773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53">
        <v>11.300022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54">
        <v>11.270780999999999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55">
        <v>10.981619999999999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56">
        <v>10.981619999999999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57">
        <v>11.261034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58">
        <v>11.251287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59">
        <v>11.218797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60">
        <v>11.261034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61">
        <v>11.244789000000001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62">
        <v>11.235042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63">
        <v>11.251287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64">
        <v>11.222046000000001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65">
        <v>11.241540000000001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66">
        <v>11.205800999999999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67">
        <v>11.241540000000001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68">
        <v>11.202552000000001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69">
        <v>11.218797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70">
        <v>11.248037999999999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71">
        <v>11.179809000000001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72">
        <v>11.264283000000001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73">
        <v>11.231793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74">
        <v>11.121327000000001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75">
        <v>10.981619999999999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76">
        <v>10.981619999999999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77">
        <v>11.261034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78">
        <v>11.095335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79">
        <v>11.020607999999999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80">
        <v>10.991367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81">
        <v>11.345508000000001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82">
        <v>11.270780999999999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83">
        <v>11.264283000000001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84">
        <v>11.238291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85">
        <v>11.235042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86">
        <v>11.238291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87">
        <v>11.326014000000001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88">
        <v>11.231793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89">
        <v>11.231793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90">
        <v>11.264283000000001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91">
        <v>11.598929999999999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92">
        <v>11.241540000000001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93">
        <v>11.166812999999999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94">
        <v>11.264283000000001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95">
        <v>11.329262999999999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96">
        <v>11.241540000000001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97">
        <v>11.303271000000001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98">
        <v>11.296773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99">
        <v>11.306520000000001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00">
        <v>11.316267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01">
        <v>11.267531999999999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02">
        <v>11.267531999999999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03">
        <v>11.267531999999999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04">
        <v>11.264283000000001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05">
        <v>11.264283000000001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06">
        <v>11.280528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07">
        <v>11.303271000000001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08">
        <v>11.199303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09">
        <v>11.254536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10">
        <v>11.189556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11">
        <v>11.254536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12">
        <v>11.270780999999999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13">
        <v>11.270780999999999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114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AJ115">
        <v>11.257785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16">
        <v>10.945881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17">
        <v>10.945881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18">
        <v>11.251287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19">
        <v>11.215548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20">
        <v>11.231793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21">
        <v>11.222046000000001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22">
        <v>11.017359000000001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23">
        <v>11.036853000000001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24">
        <v>10.988118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25">
        <v>11.196054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26">
        <v>11.231793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27">
        <v>10.981619999999999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28">
        <v>10.975122000000001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29">
        <v>11.257785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30">
        <v>11.251287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31">
        <v>11.244789000000001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32">
        <v>11.244789000000001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33">
        <v>11.244789000000001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34">
        <v>11.231793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35">
        <v>11.170062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36">
        <v>11.254536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37">
        <v>11.296773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38">
        <v>11.468970000000001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39">
        <v>11.218797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40">
        <v>11.27403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41">
        <v>11.264283000000001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42">
        <v>11.283777000000001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43">
        <v>11.267531999999999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44">
        <v>11.254536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45">
        <v>11.277279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46">
        <v>11.267531999999999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47">
        <v>11.264283000000001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48">
        <v>11.316267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49">
        <v>11.316267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50">
        <v>11.319516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51">
        <v>11.244789000000001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52">
        <v>11.313018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53">
        <v>11.332511999999999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54">
        <v>11.215548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55">
        <v>11.611926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56">
        <v>11.053098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57">
        <v>11.261034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58">
        <v>11.261034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59">
        <v>11.313018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60">
        <v>11.608677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61">
        <v>11.257785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62">
        <v>10.978370999999999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63">
        <v>11.264283000000001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64">
        <v>11.007612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65">
        <v>11.287025999999999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66">
        <v>11.267531999999999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67">
        <v>11.166812999999999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68">
        <v>11.140821000000001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69">
        <v>11.280528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70">
        <v>11.261034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71">
        <v>10.978370999999999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72">
        <v>11.267531999999999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73">
        <v>11.254536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74">
        <v>11.287025999999999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75">
        <v>11.313018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76">
        <v>11.316267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77">
        <v>11.309768999999999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78">
        <v>11.313018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79">
        <v>11.261034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80">
        <v>10.903644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81">
        <v>9.5818969999999997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82">
        <v>9.5916379999999997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83">
        <v>10.997864999999999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84">
        <v>11.004363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85">
        <v>10.971873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86">
        <v>11.001113999999999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87">
        <v>10.997864999999999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88">
        <v>11.20905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89">
        <v>11.205800999999999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90">
        <v>11.280528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91">
        <v>11.225294999999999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92">
        <v>11.199303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93">
        <v>10.981619999999999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94">
        <v>11.023857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95">
        <v>11.264283000000001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96">
        <v>11.20905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97">
        <v>11.20905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98">
        <v>11.20905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99">
        <v>11.358504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00">
        <v>11.244789000000001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01">
        <v>10.978370999999999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02">
        <v>11.306520000000001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03">
        <v>10.981619999999999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04">
        <v>11.335761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05">
        <v>11.335761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06">
        <v>11.368251000000001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07">
        <v>11.261034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08">
        <v>11.261034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09">
        <v>11.264283000000001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10">
        <v>11.186306999999999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11">
        <v>11.303271000000001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12">
        <v>11.261034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13">
        <v>11.212299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14">
        <v>10.981619999999999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15">
        <v>11.202552000000001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16">
        <v>11.20905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17">
        <v>11.313018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18">
        <v>11.481966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19">
        <v>11.475467999999999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20">
        <v>11.27403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21">
        <v>11.313018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22">
        <v>11.27403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23">
        <v>11.27403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24">
        <v>11.316267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25">
        <v>11.27403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26">
        <v>11.475467999999999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27">
        <v>11.257785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28">
        <v>11.205800999999999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29">
        <v>11.244789000000001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30">
        <v>11.306520000000001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31">
        <v>10.942632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32">
        <v>11.322765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33">
        <v>11.335761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34">
        <v>11.319516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35">
        <v>10.981619999999999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36">
        <v>11.085588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37">
        <v>11.017359000000001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38">
        <v>11.261034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39">
        <v>11.251287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40">
        <v>11.267531999999999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41">
        <v>9.5916379999999997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42">
        <v>11.270780999999999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43">
        <v>11.264283000000001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44">
        <v>11.309768999999999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45">
        <v>11.088837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46">
        <v>10.968624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47">
        <v>11.196054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48">
        <v>11.017359000000001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49">
        <v>11.014110000000001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50">
        <v>11.020607999999999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51">
        <v>10.893897000000001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52">
        <v>11.075841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53">
        <v>11.004363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54">
        <v>10.903644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55">
        <v>10.945881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56">
        <v>11.264283000000001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57">
        <v>11.261034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58">
        <v>11.264283000000001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59">
        <v>10.981619999999999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60">
        <v>11.264283000000001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61">
        <v>11.257785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62">
        <v>11.27403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63">
        <v>11.254536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64">
        <v>11.248037999999999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65">
        <v>11.248037999999999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66">
        <v>11.248037999999999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67">
        <v>10.906893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68">
        <v>11.313018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69">
        <v>11.615175000000001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70">
        <v>10.981619999999999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271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AJ272">
        <v>11.468970000000001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273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AJ274">
        <v>11.481966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75">
        <v>11.212299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76">
        <v>11.280528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77">
        <v>11.277279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78">
        <v>11.280528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79">
        <v>11.283777000000001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80">
        <v>11.283777000000001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81">
        <v>11.244789000000001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82">
        <v>11.261034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83">
        <v>11.329262999999999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84">
        <v>11.303271000000001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85">
        <v>11.270780999999999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86">
        <v>11.322765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87">
        <v>11.316267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88">
        <v>11.309768999999999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89">
        <v>11.313018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90">
        <v>11.368251000000001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91">
        <v>11.355255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92">
        <v>11.316267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93">
        <v>11.248037999999999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94">
        <v>9.5851439999999997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95">
        <v>9.5851439999999997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96">
        <v>9.5883909999999997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97">
        <v>9.6013789999999997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98">
        <v>11.267531999999999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99">
        <v>10.997864999999999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00">
        <v>10.942632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01">
        <v>11.007612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02">
        <v>11.014110000000001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03">
        <v>11.183058000000001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04">
        <v>11.342259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05">
        <v>11.313018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06">
        <v>11.313018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07">
        <v>11.27403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08">
        <v>11.20905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09">
        <v>10.942632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10">
        <v>11.264283000000001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11">
        <v>11.264283000000001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12">
        <v>11.027106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13">
        <v>11.027106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14">
        <v>10.945881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15">
        <v>10.94913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16">
        <v>10.945881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17">
        <v>10.945881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18">
        <v>10.978370999999999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19">
        <v>11.043350999999999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20">
        <v>11.27403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21">
        <v>11.267531999999999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22">
        <v>11.335761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23">
        <v>11.254536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24">
        <v>11.254536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25">
        <v>11.244789000000001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26">
        <v>11.264283000000001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27">
        <v>11.264283000000001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28">
        <v>11.248037999999999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29">
        <v>11.20905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30">
        <v>11.20905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31">
        <v>11.170062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32">
        <v>11.20905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33">
        <v>11.267531999999999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34">
        <v>11.264283000000001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35">
        <v>11.231793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36">
        <v>11.238291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37">
        <v>10.997864999999999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38">
        <v>11.030355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39">
        <v>11.007612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40">
        <v>11.001113999999999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41">
        <v>11.030355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42">
        <v>10.975122000000001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43">
        <v>11.053098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44">
        <v>11.030355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45">
        <v>11.313018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46">
        <v>11.241540000000001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47">
        <v>11.244789000000001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48">
        <v>11.225294999999999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49">
        <v>11.306520000000001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50">
        <v>11.261034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51">
        <v>10.981619999999999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52">
        <v>11.254536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53">
        <v>11.309768999999999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54">
        <v>11.313018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55">
        <v>11.261034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56">
        <v>11.261034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57">
        <v>11.261034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58">
        <v>11.261034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59">
        <v>11.218797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60">
        <v>11.264283000000001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61">
        <v>11.264283000000001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62">
        <v>11.27403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63">
        <v>11.283777000000001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64">
        <v>11.287025999999999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65">
        <v>11.283777000000001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66">
        <v>10.981619999999999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67">
        <v>10.981619999999999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68">
        <v>10.984869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69">
        <v>11.20905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70">
        <v>11.316267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71">
        <v>11.192805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72">
        <v>11.283777000000001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73">
        <v>11.280528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74">
        <v>11.287025999999999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75">
        <v>11.027106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76">
        <v>11.225294999999999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77">
        <v>11.231793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78">
        <v>11.228543999999999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79">
        <v>11.20905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80">
        <v>11.257785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81">
        <v>11.264283000000001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82">
        <v>11.248037999999999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83">
        <v>11.235042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84">
        <v>10.945881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85">
        <v>10.945881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86">
        <v>10.942632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87">
        <v>11.231793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88">
        <v>11.238291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89">
        <v>11.244789000000001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90">
        <v>11.231793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91">
        <v>11.267531999999999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92">
        <v>11.303271000000001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93">
        <v>11.235042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94">
        <v>11.215548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95">
        <v>11.215548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96">
        <v>11.20905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97">
        <v>10.981619999999999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98">
        <v>10.867905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99">
        <v>11.030355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00">
        <v>10.981619999999999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01">
        <v>11.257785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02">
        <v>11.264283000000001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03">
        <v>11.248037999999999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04">
        <v>11.261034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05">
        <v>11.267531999999999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06">
        <v>11.007612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07">
        <v>11.212299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08">
        <v>11.261034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09">
        <v>11.267531999999999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10">
        <v>11.261034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11">
        <v>10.981619999999999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12">
        <v>11.313018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13">
        <v>11.231793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14">
        <v>11.309768999999999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15">
        <v>11.309768999999999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16">
        <v>11.309768999999999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17">
        <v>5.2585199999999999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18">
        <v>5.2585199999999999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19">
        <v>11.303271000000001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20">
        <v>11.303271000000001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21">
        <v>11.053098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22">
        <v>11.300022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23">
        <v>11.374749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24">
        <v>10.988118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25">
        <v>11.316267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26">
        <v>11.316267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27">
        <v>11.319516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28">
        <v>11.316267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29">
        <v>9.5883909999999997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30">
        <v>11.254536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31">
        <v>10.981619999999999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32">
        <v>11.137572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433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AJ434">
        <v>11.20905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35">
        <v>11.264283000000001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36">
        <v>11.244789000000001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37">
        <v>11.313018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38">
        <v>11.309768999999999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39">
        <v>11.313018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40">
        <v>11.326014000000001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41">
        <v>11.222046000000001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42">
        <v>11.228543999999999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43">
        <v>11.225294999999999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44">
        <v>11.241540000000001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45">
        <v>11.225294999999999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46">
        <v>11.267531999999999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47">
        <v>10.997864999999999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48">
        <v>10.942632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49">
        <v>11.313018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50">
        <v>11.257785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51">
        <v>11.212299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52">
        <v>11.222046000000001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53">
        <v>11.222046000000001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54">
        <v>11.218797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55">
        <v>11.225294999999999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56">
        <v>11.170062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57">
        <v>9.5883909999999997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58">
        <v>11.261034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59">
        <v>11.257785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60">
        <v>11.261034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61">
        <v>11.261034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62">
        <v>11.365002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63">
        <v>11.062844999999999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64">
        <v>11.027106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65">
        <v>11.277279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66">
        <v>11.27403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67">
        <v>11.283777000000001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68">
        <v>11.261034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69">
        <v>11.228543999999999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70">
        <v>11.228543999999999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471" start="0" length="0">
      <dxf>
        <alignment horizontal="center" vertical="center" readingOrder="0"/>
      </dxf>
    </rfmt>
    <rfmt sheetId="2" sqref="AJ472" start="0" length="0">
      <dxf>
        <numFmt numFmtId="30" formatCode="@"/>
        <alignment vertical="center" readingOrder="0"/>
      </dxf>
    </rfmt>
    <rfmt sheetId="2" sqref="AJ473" start="0" length="0">
      <dxf>
        <font>
          <b/>
          <sz val="11"/>
        </font>
        <fill>
          <patternFill patternType="solid">
            <bgColor theme="0"/>
          </patternFill>
        </fill>
        <alignment vertical="center" readingOrder="0"/>
      </dxf>
    </rfmt>
    <rcc rId="0" sId="2" dxf="1">
      <nc r="AJ474">
        <v>11.215548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75">
        <v>11.092086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76">
        <v>11.387745000000001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77">
        <v>11.316267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78">
        <v>11.261034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479" start="0" length="0">
      <dxf>
        <alignment horizontal="center" vertical="center" readingOrder="0"/>
      </dxf>
    </rfmt>
    <rcc rId="0" sId="2" dxf="1">
      <nc r="AJ480">
        <v>11.215548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481" start="0" length="0">
      <dxf>
        <alignment vertical="center" readingOrder="0"/>
      </dxf>
    </rfmt>
    <rfmt sheetId="2" sqref="AJ482" start="0" length="0">
      <dxf>
        <font>
          <b/>
          <sz val="11"/>
        </font>
        <fill>
          <patternFill patternType="solid">
            <bgColor theme="0"/>
          </patternFill>
        </fill>
        <alignment vertical="center" readingOrder="0"/>
      </dxf>
    </rfmt>
    <rcc rId="0" sId="2" dxf="1">
      <nc r="AJ483">
        <v>11.32794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84">
        <v>11.241540000000001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485" start="0" length="0">
      <dxf>
        <font>
          <b/>
          <sz val="11"/>
        </font>
        <alignment vertical="center" readingOrder="0"/>
      </dxf>
    </rfmt>
    <rcc rId="0" sId="2" dxf="1">
      <nc r="AJ486">
        <v>11.348757000000001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87">
        <v>11.251287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88">
        <v>11.439729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89" t="e">
        <v>#N/A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90" t="e">
        <v>#N/A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91" t="e">
        <v>#N/A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492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AJ493">
        <v>11.160315000000001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494" start="0" length="0">
      <dxf>
        <font>
          <b/>
          <sz val="11"/>
        </font>
        <alignment vertical="center" readingOrder="0"/>
      </dxf>
    </rfmt>
    <rfmt sheetId="2" sqref="AJ495" start="0" length="0">
      <dxf>
        <font>
          <b/>
          <sz val="11"/>
        </font>
        <alignment vertical="center" readingOrder="0"/>
      </dxf>
    </rfmt>
    <rfmt sheetId="2" sqref="AJ496" start="0" length="0">
      <dxf>
        <alignment vertical="center" readingOrder="0"/>
      </dxf>
    </rfmt>
    <rfmt sheetId="2" sqref="AJ497" start="0" length="0">
      <dxf>
        <alignment vertical="center" readingOrder="0"/>
      </dxf>
    </rfmt>
    <rfmt sheetId="2" sqref="AJ498" start="0" length="0">
      <dxf>
        <alignment vertical="center" readingOrder="0"/>
      </dxf>
    </rfmt>
    <rfmt sheetId="2" sqref="AJ499" start="0" length="0">
      <dxf>
        <alignment vertical="center" readingOrder="0"/>
      </dxf>
    </rfmt>
    <rfmt sheetId="2" sqref="AJ500" start="0" length="0">
      <dxf>
        <alignment vertical="center" readingOrder="0"/>
      </dxf>
    </rfmt>
    <rfmt sheetId="2" sqref="AJ501" start="0" length="0">
      <dxf>
        <alignment vertical="center" readingOrder="0"/>
      </dxf>
    </rfmt>
    <rfmt sheetId="2" sqref="AJ502" start="0" length="0">
      <dxf>
        <alignment vertical="center" readingOrder="0"/>
      </dxf>
    </rfmt>
    <rfmt sheetId="2" sqref="AJ503" start="0" length="0">
      <dxf>
        <alignment vertical="center" readingOrder="0"/>
      </dxf>
    </rfmt>
    <rfmt sheetId="2" sqref="AJ504" start="0" length="0">
      <dxf>
        <alignment vertical="center" readingOrder="0"/>
      </dxf>
    </rfmt>
    <rfmt sheetId="2" sqref="AJ505" start="0" length="0">
      <dxf>
        <alignment vertical="center" readingOrder="0"/>
      </dxf>
    </rfmt>
    <rfmt sheetId="2" sqref="AJ506" start="0" length="0">
      <dxf>
        <alignment vertical="center" readingOrder="0"/>
      </dxf>
    </rfmt>
    <rfmt sheetId="2" sqref="AJ507" start="0" length="0">
      <dxf>
        <alignment vertical="center" readingOrder="0"/>
      </dxf>
    </rfmt>
    <rfmt sheetId="2" sqref="AJ508" start="0" length="0">
      <dxf>
        <alignment vertical="center" readingOrder="0"/>
      </dxf>
    </rfmt>
    <rfmt sheetId="2" sqref="AJ509" start="0" length="0">
      <dxf>
        <alignment vertical="center" readingOrder="0"/>
      </dxf>
    </rfmt>
    <rfmt sheetId="2" sqref="AJ510" start="0" length="0">
      <dxf>
        <alignment vertical="center" readingOrder="0"/>
      </dxf>
    </rfmt>
    <rfmt sheetId="2" sqref="AJ511" start="0" length="0">
      <dxf>
        <alignment vertical="center" readingOrder="0"/>
      </dxf>
    </rfmt>
    <rfmt sheetId="2" sqref="AJ512" start="0" length="0">
      <dxf>
        <alignment vertical="center" readingOrder="0"/>
      </dxf>
    </rfmt>
    <rfmt sheetId="2" sqref="AJ513" start="0" length="0">
      <dxf>
        <alignment vertical="center" readingOrder="0"/>
      </dxf>
    </rfmt>
    <rfmt sheetId="2" sqref="AJ514" start="0" length="0">
      <dxf>
        <alignment vertical="center" readingOrder="0"/>
      </dxf>
    </rfmt>
    <rfmt sheetId="2" sqref="AJ515" start="0" length="0">
      <dxf>
        <alignment vertical="center" readingOrder="0"/>
      </dxf>
    </rfmt>
    <rfmt sheetId="2" sqref="AJ516" start="0" length="0">
      <dxf>
        <alignment vertical="center" readingOrder="0"/>
      </dxf>
    </rfmt>
    <rfmt sheetId="2" sqref="AJ517" start="0" length="0">
      <dxf>
        <alignment vertical="center" readingOrder="0"/>
      </dxf>
    </rfmt>
    <rfmt sheetId="2" sqref="AJ518" start="0" length="0">
      <dxf>
        <alignment vertical="center" readingOrder="0"/>
      </dxf>
    </rfmt>
    <rfmt sheetId="2" sqref="AJ519" start="0" length="0">
      <dxf>
        <alignment vertical="center" readingOrder="0"/>
      </dxf>
    </rfmt>
    <rfmt sheetId="2" sqref="AJ520" start="0" length="0">
      <dxf>
        <alignment vertical="center" readingOrder="0"/>
      </dxf>
    </rfmt>
    <rfmt sheetId="2" sqref="AJ521" start="0" length="0">
      <dxf>
        <alignment vertical="center" readingOrder="0"/>
      </dxf>
    </rfmt>
    <rfmt sheetId="2" sqref="AJ522" start="0" length="0">
      <dxf>
        <alignment vertical="center" readingOrder="0"/>
      </dxf>
    </rfmt>
    <rfmt sheetId="2" sqref="AJ523" start="0" length="0">
      <dxf>
        <alignment vertical="center" readingOrder="0"/>
      </dxf>
    </rfmt>
    <rfmt sheetId="2" sqref="AJ524" start="0" length="0">
      <dxf>
        <alignment vertical="center" readingOrder="0"/>
      </dxf>
    </rfmt>
    <rfmt sheetId="2" sqref="AJ525" start="0" length="0">
      <dxf>
        <alignment vertical="center" readingOrder="0"/>
      </dxf>
    </rfmt>
    <rfmt sheetId="2" sqref="AJ526" start="0" length="0">
      <dxf>
        <alignment vertical="center" readingOrder="0"/>
      </dxf>
    </rfmt>
    <rfmt sheetId="2" sqref="AJ527" start="0" length="0">
      <dxf>
        <alignment vertical="center" readingOrder="0"/>
      </dxf>
    </rfmt>
    <rfmt sheetId="2" sqref="AJ528" start="0" length="0">
      <dxf>
        <alignment vertical="center" readingOrder="0"/>
      </dxf>
    </rfmt>
    <rfmt sheetId="2" sqref="AJ529" start="0" length="0">
      <dxf>
        <alignment vertical="center" readingOrder="0"/>
      </dxf>
    </rfmt>
    <rfmt sheetId="2" sqref="AJ530" start="0" length="0">
      <dxf>
        <alignment vertical="center" readingOrder="0"/>
      </dxf>
    </rfmt>
    <rfmt sheetId="2" sqref="AJ531" start="0" length="0">
      <dxf>
        <alignment vertical="center" readingOrder="0"/>
      </dxf>
    </rfmt>
    <rfmt sheetId="2" sqref="AJ532" start="0" length="0">
      <dxf>
        <alignment vertical="center" readingOrder="0"/>
      </dxf>
    </rfmt>
    <rfmt sheetId="2" sqref="AJ533" start="0" length="0">
      <dxf>
        <alignment vertical="center" readingOrder="0"/>
      </dxf>
    </rfmt>
    <rfmt sheetId="2" sqref="AJ534" start="0" length="0">
      <dxf>
        <alignment vertical="center" readingOrder="0"/>
      </dxf>
    </rfmt>
    <rfmt sheetId="2" sqref="AJ535" start="0" length="0">
      <dxf>
        <alignment vertical="center" readingOrder="0"/>
      </dxf>
    </rfmt>
    <rfmt sheetId="2" sqref="AJ536" start="0" length="0">
      <dxf>
        <alignment vertical="center" readingOrder="0"/>
      </dxf>
    </rfmt>
    <rfmt sheetId="2" sqref="AJ537" start="0" length="0">
      <dxf>
        <alignment vertical="center" readingOrder="0"/>
      </dxf>
    </rfmt>
    <rfmt sheetId="2" sqref="AJ538" start="0" length="0">
      <dxf>
        <alignment vertical="center" readingOrder="0"/>
      </dxf>
    </rfmt>
    <rfmt sheetId="2" sqref="AJ539" start="0" length="0">
      <dxf>
        <alignment vertical="center" readingOrder="0"/>
      </dxf>
    </rfmt>
    <rfmt sheetId="2" sqref="AJ540" start="0" length="0">
      <dxf>
        <alignment vertical="center" readingOrder="0"/>
      </dxf>
    </rfmt>
    <rcc rId="0" sId="2" dxf="1">
      <nc r="AJ541">
        <v>11.170062</v>
      </nc>
      <ndxf>
        <alignment vertical="center" readingOrder="0"/>
      </ndxf>
    </rcc>
    <rfmt sheetId="2" sqref="AJ542" start="0" length="0">
      <dxf>
        <alignment vertical="center" readingOrder="0"/>
      </dxf>
    </rfmt>
    <rfmt sheetId="2" sqref="AJ543" start="0" length="0">
      <dxf>
        <alignment vertical="center" readingOrder="0"/>
      </dxf>
    </rfmt>
    <rfmt sheetId="2" sqref="AJ544" start="0" length="0">
      <dxf>
        <alignment vertical="center" readingOrder="0"/>
      </dxf>
    </rfmt>
    <rcc rId="0" sId="2" dxf="1">
      <nc r="AJ545">
        <v>11.303271000000001</v>
      </nc>
      <ndxf>
        <alignment vertical="center" readingOrder="0"/>
      </ndxf>
    </rcc>
    <rfmt sheetId="2" sqref="AJ546" start="0" length="0">
      <dxf>
        <alignment vertical="center" readingOrder="0"/>
      </dxf>
    </rfmt>
    <rfmt sheetId="2" sqref="AJ547" start="0" length="0">
      <dxf>
        <alignment vertical="center" readingOrder="0"/>
      </dxf>
    </rfmt>
    <rfmt sheetId="2" sqref="AJ548" start="0" length="0">
      <dxf>
        <alignment vertical="center" readingOrder="0"/>
      </dxf>
    </rfmt>
    <rfmt sheetId="2" sqref="AJ549" start="0" length="0">
      <dxf>
        <alignment vertical="center" readingOrder="0"/>
      </dxf>
    </rfmt>
    <rfmt sheetId="2" sqref="AJ550" start="0" length="0">
      <dxf>
        <alignment vertical="center" readingOrder="0"/>
      </dxf>
    </rfmt>
    <rfmt sheetId="2" sqref="AJ551" start="0" length="0">
      <dxf>
        <alignment vertical="center" readingOrder="0"/>
      </dxf>
    </rfmt>
    <rfmt sheetId="2" sqref="AJ552" start="0" length="0">
      <dxf>
        <alignment vertical="center" readingOrder="0"/>
      </dxf>
    </rfmt>
    <rfmt sheetId="2" sqref="AJ553" start="0" length="0">
      <dxf>
        <alignment vertical="center" readingOrder="0"/>
      </dxf>
    </rfmt>
    <rfmt sheetId="2" sqref="AJ554" start="0" length="0">
      <dxf>
        <alignment vertical="center" readingOrder="0"/>
      </dxf>
    </rfmt>
    <rfmt sheetId="2" sqref="AJ555" start="0" length="0">
      <dxf>
        <alignment vertical="center" readingOrder="0"/>
      </dxf>
    </rfmt>
    <rfmt sheetId="2" sqref="AJ556" start="0" length="0">
      <dxf>
        <alignment vertical="center" readingOrder="0"/>
      </dxf>
    </rfmt>
    <rfmt sheetId="2" sqref="AJ557" start="0" length="0">
      <dxf>
        <alignment vertical="center" readingOrder="0"/>
      </dxf>
    </rfmt>
    <rfmt sheetId="2" sqref="AJ558" start="0" length="0">
      <dxf>
        <alignment vertical="center" readingOrder="0"/>
      </dxf>
    </rfmt>
    <rfmt sheetId="2" sqref="AJ559" start="0" length="0">
      <dxf>
        <alignment vertical="center" readingOrder="0"/>
      </dxf>
    </rfmt>
    <rfmt sheetId="2" sqref="AJ560" start="0" length="0">
      <dxf>
        <alignment vertical="center" readingOrder="0"/>
      </dxf>
    </rfmt>
    <rfmt sheetId="2" sqref="AJ561" start="0" length="0">
      <dxf>
        <alignment vertical="center" readingOrder="0"/>
      </dxf>
    </rfmt>
    <rfmt sheetId="2" sqref="AJ562" start="0" length="0">
      <dxf>
        <alignment vertical="center" readingOrder="0"/>
      </dxf>
    </rfmt>
    <rfmt sheetId="2" sqref="AJ563" start="0" length="0">
      <dxf>
        <alignment vertical="center" readingOrder="0"/>
      </dxf>
    </rfmt>
    <rfmt sheetId="2" sqref="AJ564" start="0" length="0">
      <dxf>
        <alignment vertical="center" readingOrder="0"/>
      </dxf>
    </rfmt>
    <rfmt sheetId="2" sqref="AJ565" start="0" length="0">
      <dxf>
        <alignment vertical="center" readingOrder="0"/>
      </dxf>
    </rfmt>
    <rfmt sheetId="2" sqref="AJ566" start="0" length="0">
      <dxf>
        <alignment vertical="center" readingOrder="0"/>
      </dxf>
    </rfmt>
    <rfmt sheetId="2" sqref="AJ567" start="0" length="0">
      <dxf>
        <alignment vertical="center" readingOrder="0"/>
      </dxf>
    </rfmt>
    <rfmt sheetId="2" sqref="AJ568" start="0" length="0">
      <dxf>
        <alignment vertical="center" readingOrder="0"/>
      </dxf>
    </rfmt>
    <rfmt sheetId="2" sqref="AJ569" start="0" length="0">
      <dxf>
        <alignment vertical="center" readingOrder="0"/>
      </dxf>
    </rfmt>
    <rfmt sheetId="2" sqref="AJ570" start="0" length="0">
      <dxf>
        <alignment vertical="center" readingOrder="0"/>
      </dxf>
    </rfmt>
    <rfmt sheetId="2" sqref="AJ571" start="0" length="0">
      <dxf>
        <alignment vertical="center" readingOrder="0"/>
      </dxf>
    </rfmt>
    <rfmt sheetId="2" sqref="AJ572" start="0" length="0">
      <dxf>
        <alignment vertical="center" readingOrder="0"/>
      </dxf>
    </rfmt>
    <rfmt sheetId="2" sqref="AJ573" start="0" length="0">
      <dxf>
        <alignment vertical="center" readingOrder="0"/>
      </dxf>
    </rfmt>
    <rfmt sheetId="2" sqref="AJ574" start="0" length="0">
      <dxf>
        <alignment vertical="center" readingOrder="0"/>
      </dxf>
    </rfmt>
    <rfmt sheetId="2" sqref="AJ575" start="0" length="0">
      <dxf>
        <alignment vertical="center" readingOrder="0"/>
      </dxf>
    </rfmt>
    <rfmt sheetId="2" sqref="AJ576" start="0" length="0">
      <dxf>
        <alignment vertical="center" readingOrder="0"/>
      </dxf>
    </rfmt>
    <rfmt sheetId="2" sqref="AJ577" start="0" length="0">
      <dxf>
        <alignment vertical="center" readingOrder="0"/>
      </dxf>
    </rfmt>
    <rfmt sheetId="2" sqref="AJ578" start="0" length="0">
      <dxf>
        <alignment vertical="center" readingOrder="0"/>
      </dxf>
    </rfmt>
    <rfmt sheetId="2" sqref="AJ579" start="0" length="0">
      <dxf>
        <alignment vertical="center" readingOrder="0"/>
      </dxf>
    </rfmt>
    <rfmt sheetId="2" sqref="AJ580" start="0" length="0">
      <dxf>
        <alignment vertical="center" readingOrder="0"/>
      </dxf>
    </rfmt>
    <rfmt sheetId="2" sqref="AJ581" start="0" length="0">
      <dxf>
        <alignment vertical="center" readingOrder="0"/>
      </dxf>
    </rfmt>
    <rfmt sheetId="2" sqref="AJ582" start="0" length="0">
      <dxf>
        <alignment vertical="center" readingOrder="0"/>
      </dxf>
    </rfmt>
    <rfmt sheetId="2" sqref="AJ583" start="0" length="0">
      <dxf>
        <alignment vertical="center" readingOrder="0"/>
      </dxf>
    </rfmt>
    <rfmt sheetId="2" sqref="AJ584" start="0" length="0">
      <dxf>
        <alignment vertical="center" readingOrder="0"/>
      </dxf>
    </rfmt>
    <rfmt sheetId="2" sqref="AJ585" start="0" length="0">
      <dxf>
        <alignment vertical="center" readingOrder="0"/>
      </dxf>
    </rfmt>
    <rfmt sheetId="2" sqref="AJ586" start="0" length="0">
      <dxf>
        <alignment vertical="center" readingOrder="0"/>
      </dxf>
    </rfmt>
    <rfmt sheetId="2" sqref="AJ587" start="0" length="0">
      <dxf>
        <alignment vertical="center" readingOrder="0"/>
      </dxf>
    </rfmt>
    <rfmt sheetId="2" sqref="AJ588" start="0" length="0">
      <dxf>
        <alignment vertical="center" readingOrder="0"/>
      </dxf>
    </rfmt>
    <rfmt sheetId="2" sqref="AJ589" start="0" length="0">
      <dxf>
        <alignment vertical="center" readingOrder="0"/>
      </dxf>
    </rfmt>
    <rfmt sheetId="2" sqref="AJ590" start="0" length="0">
      <dxf>
        <alignment vertical="center" readingOrder="0"/>
      </dxf>
    </rfmt>
    <rfmt sheetId="2" sqref="AJ591" start="0" length="0">
      <dxf>
        <alignment vertical="center" readingOrder="0"/>
      </dxf>
    </rfmt>
    <rfmt sheetId="2" sqref="AJ592" start="0" length="0">
      <dxf>
        <alignment vertical="center" readingOrder="0"/>
      </dxf>
    </rfmt>
    <rfmt sheetId="2" sqref="AJ593" start="0" length="0">
      <dxf>
        <alignment vertical="center" readingOrder="0"/>
      </dxf>
    </rfmt>
    <rfmt sheetId="2" sqref="AJ594" start="0" length="0">
      <dxf>
        <alignment vertical="center" readingOrder="0"/>
      </dxf>
    </rfmt>
    <rfmt sheetId="2" sqref="AJ595" start="0" length="0">
      <dxf>
        <alignment vertical="center" readingOrder="0"/>
      </dxf>
    </rfmt>
    <rfmt sheetId="2" sqref="AJ596" start="0" length="0">
      <dxf>
        <alignment vertical="center" readingOrder="0"/>
      </dxf>
    </rfmt>
    <rfmt sheetId="2" sqref="AJ597" start="0" length="0">
      <dxf>
        <alignment vertical="center" readingOrder="0"/>
      </dxf>
    </rfmt>
    <rfmt sheetId="2" sqref="AJ598" start="0" length="0">
      <dxf>
        <alignment vertical="center" readingOrder="0"/>
      </dxf>
    </rfmt>
    <rfmt sheetId="2" sqref="AJ599" start="0" length="0">
      <dxf>
        <alignment vertical="center" readingOrder="0"/>
      </dxf>
    </rfmt>
    <rfmt sheetId="2" sqref="AJ600" start="0" length="0">
      <dxf>
        <alignment vertical="center" readingOrder="0"/>
      </dxf>
    </rfmt>
    <rfmt sheetId="2" sqref="AJ601" start="0" length="0">
      <dxf>
        <alignment vertical="center" readingOrder="0"/>
      </dxf>
    </rfmt>
    <rfmt sheetId="2" sqref="AJ602" start="0" length="0">
      <dxf>
        <alignment vertical="center" readingOrder="0"/>
      </dxf>
    </rfmt>
    <rfmt sheetId="2" sqref="AJ603" start="0" length="0">
      <dxf>
        <alignment vertical="center" readingOrder="0"/>
      </dxf>
    </rfmt>
    <rfmt sheetId="2" sqref="AJ604" start="0" length="0">
      <dxf>
        <alignment vertical="center" readingOrder="0"/>
      </dxf>
    </rfmt>
    <rfmt sheetId="2" sqref="AJ605" start="0" length="0">
      <dxf>
        <alignment vertical="center" readingOrder="0"/>
      </dxf>
    </rfmt>
    <rfmt sheetId="2" sqref="AJ606" start="0" length="0">
      <dxf>
        <alignment vertical="center" readingOrder="0"/>
      </dxf>
    </rfmt>
    <rfmt sheetId="2" sqref="AJ607" start="0" length="0">
      <dxf>
        <alignment vertical="center" readingOrder="0"/>
      </dxf>
    </rfmt>
    <rfmt sheetId="2" sqref="AJ608" start="0" length="0">
      <dxf>
        <alignment vertical="center" readingOrder="0"/>
      </dxf>
    </rfmt>
    <rfmt sheetId="2" sqref="AJ609" start="0" length="0">
      <dxf>
        <alignment vertical="center" readingOrder="0"/>
      </dxf>
    </rfmt>
    <rfmt sheetId="2" sqref="AJ610" start="0" length="0">
      <dxf>
        <alignment vertical="center" readingOrder="0"/>
      </dxf>
    </rfmt>
    <rfmt sheetId="2" sqref="AJ611" start="0" length="0">
      <dxf>
        <alignment vertical="center" readingOrder="0"/>
      </dxf>
    </rfmt>
    <rfmt sheetId="2" sqref="AJ612" start="0" length="0">
      <dxf>
        <alignment vertical="center" readingOrder="0"/>
      </dxf>
    </rfmt>
    <rfmt sheetId="2" sqref="AJ613" start="0" length="0">
      <dxf>
        <alignment vertical="center" readingOrder="0"/>
      </dxf>
    </rfmt>
    <rfmt sheetId="2" sqref="AJ614" start="0" length="0">
      <dxf>
        <alignment vertical="center" readingOrder="0"/>
      </dxf>
    </rfmt>
    <rfmt sheetId="2" sqref="AJ615" start="0" length="0">
      <dxf>
        <alignment vertical="center" readingOrder="0"/>
      </dxf>
    </rfmt>
    <rfmt sheetId="2" sqref="AJ616" start="0" length="0">
      <dxf>
        <alignment vertical="center" readingOrder="0"/>
      </dxf>
    </rfmt>
    <rfmt sheetId="2" sqref="AJ617" start="0" length="0">
      <dxf>
        <alignment vertical="center" readingOrder="0"/>
      </dxf>
    </rfmt>
    <rfmt sheetId="2" sqref="AJ618" start="0" length="0">
      <dxf>
        <alignment vertical="center" readingOrder="0"/>
      </dxf>
    </rfmt>
    <rfmt sheetId="2" sqref="AJ619" start="0" length="0">
      <dxf>
        <alignment vertical="center" readingOrder="0"/>
      </dxf>
    </rfmt>
    <rfmt sheetId="2" sqref="AJ620" start="0" length="0">
      <dxf>
        <alignment vertical="center" readingOrder="0"/>
      </dxf>
    </rfmt>
    <rfmt sheetId="2" sqref="AJ621" start="0" length="0">
      <dxf>
        <alignment vertical="center" readingOrder="0"/>
      </dxf>
    </rfmt>
    <rfmt sheetId="2" sqref="AJ622" start="0" length="0">
      <dxf>
        <alignment vertical="center" readingOrder="0"/>
      </dxf>
    </rfmt>
    <rfmt sheetId="2" sqref="AJ623" start="0" length="0">
      <dxf>
        <alignment vertical="center" readingOrder="0"/>
      </dxf>
    </rfmt>
    <rfmt sheetId="2" sqref="AJ624" start="0" length="0">
      <dxf>
        <alignment vertical="center" readingOrder="0"/>
      </dxf>
    </rfmt>
    <rfmt sheetId="2" sqref="AJ625" start="0" length="0">
      <dxf>
        <alignment vertical="center" readingOrder="0"/>
      </dxf>
    </rfmt>
    <rfmt sheetId="2" sqref="AJ626" start="0" length="0">
      <dxf>
        <alignment vertical="center" readingOrder="0"/>
      </dxf>
    </rfmt>
  </rrc>
  <rrc rId="603" sId="2" ref="AJ1:AJ1048576" action="deleteCol">
    <undo index="2" exp="area" ref3D="1" dr="$A$2:$XFD$3" dn="Z_EC82EC42_76E0_4781_B877_13BB6D0777DF_.wvu.PrintTitles" sId="2"/>
    <undo index="2" exp="area" ref3D="1" dr="$A$2:$XFD$3" dn="Z_EAB0E31B_6637_4D4E_A1C4_84B123167B72_.wvu.PrintTitles" sId="2"/>
    <undo index="2" exp="area" ref3D="1" dr="$A$2:$XFD$3" dn="Z_E9FE6A6F_3618_4F0B_9595_2A4A0816C087_.wvu.PrintTitles" sId="2"/>
    <undo index="2" exp="area" ref3D="1" dr="$A$2:$XFD$3" dn="Z_E5AB5744_4C8A_40CE_9F0B_33627CEEF0B3_.wvu.PrintTitles" sId="2"/>
    <undo index="2" exp="area" ref3D="1" dr="$A$2:$XFD$3" dn="Z_D804A323_1934_42A5_ADE5_667998EEFD9B_.wvu.PrintTitles" sId="2"/>
    <undo index="2" exp="area" ref3D="1" dr="$A$2:$XFD$3" dn="Z_D6E84AB2_3371_40A9_86DA_A7CB0C4470C3_.wvu.PrintTitles" sId="2"/>
    <undo index="0" exp="area" ref3D="1" dr="$A$250:$XFD$250" dn="Z_D36219D0_A7BF_4FA8_8DD8_488F13E3673E_.wvu.Rows" sId="2"/>
    <undo index="2" exp="area" ref3D="1" dr="$A$2:$XFD$3" dn="Z_D36219D0_A7BF_4FA8_8DD8_488F13E3673E_.wvu.PrintTitles" sId="2"/>
    <undo index="0" exp="area" ref3D="1" dr="$A$250:$XFD$250" dn="Z_C22417F1_0922_495C_826E_BDAEA7C2F5B1_.wvu.Rows" sId="2"/>
    <undo index="2" exp="area" ref3D="1" dr="$A$2:$XFD$3" dn="Z_C22417F1_0922_495C_826E_BDAEA7C2F5B1_.wvu.PrintTitles" sId="2"/>
    <undo index="2" exp="area" ref3D="1" dr="$A$2:$XFD$3" dn="Z_B7F6F808_C796_4841_A128_909C4D10553C_.wvu.PrintTitles" sId="2"/>
    <undo index="2" exp="area" ref3D="1" dr="$A$2:$XFD$3" dn="Z_9A544348_C62B_4C52_9881_7B81D8AABC20_.wvu.PrintTitles" sId="2"/>
    <undo index="2" exp="area" ref3D="1" dr="$A$2:$XFD$3" dn="Z_97310CF4_8226_4A1A_B74A_4157DE6ECEB4_.wvu.PrintTitles" sId="2"/>
    <undo index="0" exp="area" ref3D="1" dr="$A$250:$XFD$250" dn="Z_8DC3BF2D_804D_41E7_9D94_D62D5D3A81A6_.wvu.Rows" sId="2"/>
    <undo index="2" exp="area" ref3D="1" dr="$A$2:$XFD$3" dn="Z_8DC3BF2D_804D_41E7_9D94_D62D5D3A81A6_.wvu.PrintTitles" sId="2"/>
    <undo index="1" exp="area" ref3D="1" dr="$A$113:$XFD$113" dn="Z_8CF23890_B80D_43CE_AC47_A5A077AE53A3_.wvu.Rows" sId="2"/>
    <undo index="2" exp="area" ref3D="1" dr="$A$2:$XFD$3" dn="Z_8CF23890_B80D_43CE_AC47_A5A077AE53A3_.wvu.PrintTitles" sId="2"/>
    <undo index="2" exp="area" ref3D="1" dr="$A$2:$XFD$3" dn="Z_70379542_B2D6_40D2_80AE_F1B0F6194280_.wvu.PrintTitles" sId="2"/>
    <undo index="6" exp="area" ref3D="1" dr="$AD$1:$AO$1048576" dn="Z_70379542_B2D6_40D2_80AE_F1B0F6194280_.wvu.Cols" sId="2"/>
    <undo index="2" exp="area" ref3D="1" dr="$A$2:$XFD$3" dn="Z_5EC924FF_8BC8_40AD_A319_4C9D91240D71_.wvu.PrintTitles" sId="2"/>
    <undo index="2" exp="area" ref3D="1" dr="$A$2:$XFD$3" dn="Z_5D3CE05E_E258_49BD_A56F_B41F6E2E1760_.wvu.PrintTitles" sId="2"/>
    <undo index="0" exp="area" ref3D="1" dr="$A$250:$XFD$250" dn="Z_50921383_7DBA_4510_9D4A_313E4C433247_.wvu.Rows" sId="2"/>
    <undo index="2" exp="area" ref3D="1" dr="$A$2:$XFD$3" dn="Z_50921383_7DBA_4510_9D4A_313E4C433247_.wvu.PrintTitles" sId="2"/>
    <undo index="2" exp="area" ref3D="1" dr="$A$2:$XFD$3" dn="Z_4AAFD51F_A55D_4BD7_8E8E_8ADC9828244C_.wvu.PrintTitles" sId="2"/>
    <undo index="2" exp="area" ref3D="1" dr="$A$2:$XFD$3" dn="Z_2A64C2BC_53ED_460F_8F73_8F31D0C747C5_.wvu.PrintTitles" sId="2"/>
    <undo index="2" exp="area" ref3D="1" dr="$A$2:$XFD$3" dn="Z_22DCB34F_2C24_4230_98F6_DAF7677861F8_.wvu.PrintTitles" sId="2"/>
    <undo index="6" exp="area" ref3D="1" dr="$AD$1:$AO$1048576" dn="Z_22DCB34F_2C24_4230_98F6_DAF7677861F8_.wvu.Cols" sId="2"/>
    <undo index="2" exp="area" ref3D="1" dr="$A$2:$XFD$3" dn="Nyomtatási_cím" sId="2"/>
    <rfmt sheetId="2" xfDxf="1" sqref="AJ1:AJ1048576" start="0" length="0">
      <dxf>
        <font>
          <sz val="11"/>
        </font>
      </dxf>
    </rfmt>
    <rcc rId="0" sId="2" dxf="1">
      <nc r="AJ2" t="inlineStr">
        <is>
          <t xml:space="preserve">MER 2015/2016 </t>
        </is>
      </nc>
      <ndxf>
        <font>
          <b/>
          <sz val="11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3" start="0" length="0">
      <dxf>
        <font>
          <b/>
          <sz val="1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4" start="0" length="0">
      <dxf>
        <font>
          <b/>
          <sz val="1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AJ5">
        <f>VLOOKUP(V5,'\\sioffl1\Kapacitas\Kapacit_2\Gázminőség\0_MER\2015_2016\[Minőség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6">
        <f>VLOOKUP(V6,'\\sioffl1\Kapacitas\Kapacit_2\Gázminőség\0_MER\2015_2016\[Minőség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7">
        <f>VLOOKUP(V7,'\\sioffl1\Kapacitas\Kapacit_2\Gázminőség\0_MER\2015_2016\[Minőség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8">
        <f>VLOOKUP(V8,'\\sioffl1\Kapacitas\Kapacit_2\Gázminőség\0_MER\2015_2016\[Minőség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9">
        <f>VLOOKUP(V9,'\\sioffl1\Kapacitas\Kapacit_2\Gázminőség\0_MER\2015_2016\[Minőség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0">
        <f>VLOOKUP(V10,'\\sioffl1\Kapacitas\Kapacit_2\Gázminőség\0_MER\2015_2016\[Minőség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1">
        <f>VLOOKUP(V11,'\\sioffl1\Kapacitas\Kapacit_2\Gázminőség\0_MER\2015_2016\[Minőség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2">
        <f>VLOOKUP(V12,'\\sioffl1\Kapacitas\Kapacit_2\Gázminőség\0_MER\2015_2016\[Minőség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3">
        <f>VLOOKUP(V13,'\\sioffl1\Kapacitas\Kapacit_2\Gázminőség\0_MER\2015_2016\[Minőség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4">
        <f>VLOOKUP(V14,'\\sioffl1\Kapacitas\Kapacit_2\Gázminőség\0_MER\2015_2016\[Minőség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5">
        <f>VLOOKUP(V15,'\\sioffl1\Kapacitas\Kapacit_2\Gázminőség\0_MER\2015_2016\[Minőség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6">
        <f>VLOOKUP(V16,'\\sioffl1\Kapacitas\Kapacit_2\Gázminőség\0_MER\2015_2016\[Minőség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7">
        <f>VLOOKUP(V17,'\\sioffl1\Kapacitas\Kapacit_2\Gázminőség\0_MER\2015_2016\[Minőség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8">
        <f>VLOOKUP(V18,'\\sioffl1\Kapacitas\Kapacit_2\Gázminőség\0_MER\2015_2016\[Minőség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9">
        <f>VLOOKUP(V19,'\\sioffl1\Kapacitas\Kapacit_2\Gázminőség\0_MER\2015_2016\[Minőség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0">
        <f>VLOOKUP(V20,'\\sioffl1\Kapacitas\Kapacit_2\Gázminőség\0_MER\2015_2016\[Minőség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1">
        <f>VLOOKUP(V21,'\\sioffl1\Kapacitas\Kapacit_2\Gázminőség\0_MER\2015_2016\[Minőség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2">
        <f>VLOOKUP(V22,'\\sioffl1\Kapacitas\Kapacit_2\Gázminőség\0_MER\2015_2016\[Minőség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3">
        <f>VLOOKUP(V23,'\\sioffl1\Kapacitas\Kapacit_2\Gázminőség\0_MER\2015_2016\[Minőség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4">
        <f>VLOOKUP(V24,'\\sioffl1\Kapacitas\Kapacit_2\Gázminőség\0_MER\2015_2016\[Minőség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5">
        <f>VLOOKUP(V25,'\\sioffl1\Kapacitas\Kapacit_2\Gázminőség\0_MER\2015_2016\[Minőség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6">
        <f>VLOOKUP(V26,'\\sioffl1\Kapacitas\Kapacit_2\Gázminőség\0_MER\2015_2016\[Minőség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7">
        <f>VLOOKUP(V27,'\\sioffl1\Kapacitas\Kapacit_2\Gázminőség\0_MER\2015_2016\[Minőség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8">
        <f>VLOOKUP(V28,'\\sioffl1\Kapacitas\Kapacit_2\Gázminőség\0_MER\2015_2016\[Minőség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9">
        <f>VLOOKUP(V29,'\\sioffl1\Kapacitas\Kapacit_2\Gázminőség\0_MER\2015_2016\[Minőség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0">
        <f>VLOOKUP(V30,'\\sioffl1\Kapacitas\Kapacit_2\Gázminőség\0_MER\2015_2016\[Minőség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1">
        <f>VLOOKUP(V31,'\\sioffl1\Kapacitas\Kapacit_2\Gázminőség\0_MER\2015_2016\[Minőség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2">
        <f>VLOOKUP(V32,'\\sioffl1\Kapacitas\Kapacit_2\Gázminőség\0_MER\2015_2016\[Minőség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3">
        <f>VLOOKUP(V33,'\\sioffl1\Kapacitas\Kapacit_2\Gázminőség\0_MER\2015_2016\[Minőség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4">
        <f>VLOOKUP(V34,'\\sioffl1\Kapacitas\Kapacit_2\Gázminőség\0_MER\2015_2016\[Minőség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5">
        <f>VLOOKUP(V35,'\\sioffl1\Kapacitas\Kapacit_2\Gázminőség\0_MER\2015_2016\[Minőség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6">
        <f>VLOOKUP(V36,'\\sioffl1\Kapacitas\Kapacit_2\Gázminőség\0_MER\2015_2016\[Minőség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7">
        <f>VLOOKUP(V37,'\\sioffl1\Kapacitas\Kapacit_2\Gázminőség\0_MER\2015_2016\[Minőség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8">
        <f>VLOOKUP(V38,'\\sioffl1\Kapacitas\Kapacit_2\Gázminőség\0_MER\2015_2016\[Minőség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9">
        <f>VLOOKUP(V39,'\\sioffl1\Kapacitas\Kapacit_2\Gázminőség\0_MER\2015_2016\[Minőség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0">
        <f>VLOOKUP(V40,'\\sioffl1\Kapacitas\Kapacit_2\Gázminőség\0_MER\2015_2016\[Minőség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1">
        <f>VLOOKUP(V41,'\\sioffl1\Kapacitas\Kapacit_2\Gázminőség\0_MER\2015_2016\[Minőség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2">
        <f>VLOOKUP(V42,'\\sioffl1\Kapacitas\Kapacit_2\Gázminőség\0_MER\2015_2016\[Minőség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3">
        <f>VLOOKUP(V43,'\\sioffl1\Kapacitas\Kapacit_2\Gázminőség\0_MER\2015_2016\[Minőség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4">
        <f>VLOOKUP(V44,'\\sioffl1\Kapacitas\Kapacit_2\Gázminőség\0_MER\2015_2016\[Minőség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5">
        <f>VLOOKUP(V45,'\\sioffl1\Kapacitas\Kapacit_2\Gázminőség\0_MER\2015_2016\[Minőség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6">
        <f>VLOOKUP(V46,'\\sioffl1\Kapacitas\Kapacit_2\Gázminőség\0_MER\2015_2016\[Minőség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7">
        <f>VLOOKUP(V47,'\\sioffl1\Kapacitas\Kapacit_2\Gázminőség\0_MER\2015_2016\[Minőség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8">
        <f>VLOOKUP(V48,'\\sioffl1\Kapacitas\Kapacit_2\Gázminőség\0_MER\2015_2016\[Minőség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9">
        <f>VLOOKUP(V49,'\\sioffl1\Kapacitas\Kapacit_2\Gázminőség\0_MER\2015_2016\[Minőség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50">
        <f>VLOOKUP(V50,'\\sioffl1\Kapacitas\Kapacit_2\Gázminőség\0_MER\2015_2016\[Minőség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51">
        <f>VLOOKUP(V51,'\\sioffl1\Kapacitas\Kapacit_2\Gázminőség\0_MER\2015_2016\[Minőség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52">
        <f>VLOOKUP(V52,'\\sioffl1\Kapacitas\Kapacit_2\Gázminőség\0_MER\2015_2016\[Minőség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53">
        <f>VLOOKUP(V53,'\\sioffl1\Kapacitas\Kapacit_2\Gázminőség\0_MER\2015_2016\[Minőség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54">
        <f>VLOOKUP(V54,'\\sioffl1\Kapacitas\Kapacit_2\Gázminőség\0_MER\2015_2016\[Minőség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55">
        <f>VLOOKUP(V55,'\\sioffl1\Kapacitas\Kapacit_2\Gázminőség\0_MER\2015_2016\[Minőség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56">
        <f>VLOOKUP(V56,'\\sioffl1\Kapacitas\Kapacit_2\Gázminőség\0_MER\2015_2016\[Minőség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57">
        <f>VLOOKUP(V57,'\\sioffl1\Kapacitas\Kapacit_2\Gázminőség\0_MER\2015_2016\[Minőség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58">
        <f>VLOOKUP(V58,'\\sioffl1\Kapacitas\Kapacit_2\Gázminőség\0_MER\2015_2016\[Minőség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59">
        <f>VLOOKUP(V59,'\\sioffl1\Kapacitas\Kapacit_2\Gázminőség\0_MER\2015_2016\[Minőség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60">
        <f>VLOOKUP(V60,'\\sioffl1\Kapacitas\Kapacit_2\Gázminőség\0_MER\2015_2016\[Minőség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61">
        <f>VLOOKUP(V61,'\\sioffl1\Kapacitas\Kapacit_2\Gázminőség\0_MER\2015_2016\[Minőség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62">
        <f>VLOOKUP(V62,'\\sioffl1\Kapacitas\Kapacit_2\Gázminőség\0_MER\2015_2016\[Minőség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63">
        <f>VLOOKUP(V63,'\\sioffl1\Kapacitas\Kapacit_2\Gázminőség\0_MER\2015_2016\[Minőség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64">
        <f>VLOOKUP(V64,'\\sioffl1\Kapacitas\Kapacit_2\Gázminőség\0_MER\2015_2016\[Minőség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65">
        <f>VLOOKUP(V65,'\\sioffl1\Kapacitas\Kapacit_2\Gázminőség\0_MER\2015_2016\[Minőség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66">
        <f>VLOOKUP(V66,'\\sioffl1\Kapacitas\Kapacit_2\Gázminőség\0_MER\2015_2016\[Minőség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67">
        <f>VLOOKUP(V67,'\\sioffl1\Kapacitas\Kapacit_2\Gázminőség\0_MER\2015_2016\[Minőség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68">
        <f>VLOOKUP(V68,'\\sioffl1\Kapacitas\Kapacit_2\Gázminőség\0_MER\2015_2016\[Minőség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69">
        <f>VLOOKUP(V69,'\\sioffl1\Kapacitas\Kapacit_2\Gázminőség\0_MER\2015_2016\[Minőség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70">
        <f>VLOOKUP(V70,'\\sioffl1\Kapacitas\Kapacit_2\Gázminőség\0_MER\2015_2016\[Minőség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71">
        <f>VLOOKUP(V71,'\\sioffl1\Kapacitas\Kapacit_2\Gázminőség\0_MER\2015_2016\[Minőség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72">
        <f>VLOOKUP(V72,'\\sioffl1\Kapacitas\Kapacit_2\Gázminőség\0_MER\2015_2016\[Minőség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73">
        <f>VLOOKUP(V73,'\\sioffl1\Kapacitas\Kapacit_2\Gázminőség\0_MER\2015_2016\[Minőség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74">
        <f>VLOOKUP(V74,'\\sioffl1\Kapacitas\Kapacit_2\Gázminőség\0_MER\2015_2016\[Minőség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75">
        <f>VLOOKUP(V75,'\\sioffl1\Kapacitas\Kapacit_2\Gázminőség\0_MER\2015_2016\[Minőség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76">
        <f>VLOOKUP(V76,'\\sioffl1\Kapacitas\Kapacit_2\Gázminőség\0_MER\2015_2016\[Minőség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77">
        <f>VLOOKUP(V77,'\\sioffl1\Kapacitas\Kapacit_2\Gázminőség\0_MER\2015_2016\[Minőség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78">
        <f>VLOOKUP(V78,'\\sioffl1\Kapacitas\Kapacit_2\Gázminőség\0_MER\2015_2016\[Minőség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79">
        <f>VLOOKUP(V79,'\\sioffl1\Kapacitas\Kapacit_2\Gázminőség\0_MER\2015_2016\[Minőség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80">
        <f>VLOOKUP(V80,'\\sioffl1\Kapacitas\Kapacit_2\Gázminőség\0_MER\2015_2016\[Minőség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81">
        <f>VLOOKUP(V81,'\\sioffl1\Kapacitas\Kapacit_2\Gázminőség\0_MER\2015_2016\[Minőség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82">
        <f>VLOOKUP(V82,'\\sioffl1\Kapacitas\Kapacit_2\Gázminőség\0_MER\2015_2016\[Minőség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83">
        <f>VLOOKUP(V83,'\\sioffl1\Kapacitas\Kapacit_2\Gázminőség\0_MER\2015_2016\[Minőség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84">
        <f>VLOOKUP(V84,'\\sioffl1\Kapacitas\Kapacit_2\Gázminőség\0_MER\2015_2016\[Minőség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85">
        <f>VLOOKUP(V85,'\\sioffl1\Kapacitas\Kapacit_2\Gázminőség\0_MER\2015_2016\[Minőség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86">
        <f>VLOOKUP(V86,'\\sioffl1\Kapacitas\Kapacit_2\Gázminőség\0_MER\2015_2016\[Minőség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87">
        <f>VLOOKUP(V87,'\\sioffl1\Kapacitas\Kapacit_2\Gázminőség\0_MER\2015_2016\[Minőség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88">
        <f>VLOOKUP(V88,'\\sioffl1\Kapacitas\Kapacit_2\Gázminőség\0_MER\2015_2016\[Minőség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89">
        <f>VLOOKUP(V89,'\\sioffl1\Kapacitas\Kapacit_2\Gázminőség\0_MER\2015_2016\[Minőség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90">
        <f>VLOOKUP(V90,'\\sioffl1\Kapacitas\Kapacit_2\Gázminőség\0_MER\2015_2016\[Minőség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91">
        <f>VLOOKUP(V91,'\\sioffl1\Kapacitas\Kapacit_2\Gázminőség\0_MER\2015_2016\[Minőség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92">
        <f>VLOOKUP(V92,'\\sioffl1\Kapacitas\Kapacit_2\Gázminőség\0_MER\2015_2016\[Minőség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93">
        <f>VLOOKUP(V93,'\\sioffl1\Kapacitas\Kapacit_2\Gázminőség\0_MER\2015_2016\[Minőség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94">
        <f>VLOOKUP(V94,'\\sioffl1\Kapacitas\Kapacit_2\Gázminőség\0_MER\2015_2016\[Minőség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95">
        <f>VLOOKUP(V95,'\\sioffl1\Kapacitas\Kapacit_2\Gázminőség\0_MER\2015_2016\[Minőség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96">
        <f>VLOOKUP(V96,'\\sioffl1\Kapacitas\Kapacit_2\Gázminőség\0_MER\2015_2016\[Minőség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97">
        <f>VLOOKUP(V97,'\\sioffl1\Kapacitas\Kapacit_2\Gázminőség\0_MER\2015_2016\[Minőség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98">
        <f>VLOOKUP(V98,'\\sioffl1\Kapacitas\Kapacit_2\Gázminőség\0_MER\2015_2016\[Minőség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99">
        <f>VLOOKUP(V99,'\\sioffl1\Kapacitas\Kapacit_2\Gázminőség\0_MER\2015_2016\[Minőség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00">
        <f>VLOOKUP(V100,'\\sioffl1\Kapacitas\Kapacit_2\Gázminőség\0_MER\2015_2016\[Minőség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01">
        <f>VLOOKUP(V101,'\\sioffl1\Kapacitas\Kapacit_2\Gázminőség\0_MER\2015_2016\[Minőség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02">
        <f>VLOOKUP(V102,'\\sioffl1\Kapacitas\Kapacit_2\Gázminőség\0_MER\2015_2016\[Minőség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03">
        <f>VLOOKUP(V103,'\\sioffl1\Kapacitas\Kapacit_2\Gázminőség\0_MER\2015_2016\[Minőség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04">
        <f>VLOOKUP(V104,'\\sioffl1\Kapacitas\Kapacit_2\Gázminőség\0_MER\2015_2016\[Minőség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05">
        <f>VLOOKUP(V105,'\\sioffl1\Kapacitas\Kapacit_2\Gázminőség\0_MER\2015_2016\[Minőség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06">
        <f>VLOOKUP(V106,'\\sioffl1\Kapacitas\Kapacit_2\Gázminőség\0_MER\2015_2016\[Minőség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07">
        <f>VLOOKUP(V107,'\\sioffl1\Kapacitas\Kapacit_2\Gázminőség\0_MER\2015_2016\[Minőség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08">
        <f>VLOOKUP(V108,'\\sioffl1\Kapacitas\Kapacit_2\Gázminőség\0_MER\2015_2016\[Minőség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09">
        <f>VLOOKUP(V109,'\\sioffl1\Kapacitas\Kapacit_2\Gázminőség\0_MER\2015_2016\[Minőség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10">
        <f>VLOOKUP(V110,'\\sioffl1\Kapacitas\Kapacit_2\Gázminőség\0_MER\2015_2016\[Minőség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11">
        <f>VLOOKUP(V111,'\\sioffl1\Kapacitas\Kapacit_2\Gázminőség\0_MER\2015_2016\[Minőség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12">
        <f>VLOOKUP(V112,'\\sioffl1\Kapacitas\Kapacit_2\Gázminőség\0_MER\2015_2016\[Minőség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13">
        <f>VLOOKUP(V113,'\\sioffl1\Kapacitas\Kapacit_2\Gázminőség\0_MER\2015_2016\[Minőség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114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AJ115">
        <f>VLOOKUP(V115,'\\sioffl1\Kapacitas\Kapacit_2\Gázminőség\0_MER\2015_2016\[Minőség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16">
        <f>VLOOKUP(V116,'\\sioffl1\Kapacitas\Kapacit_2\Gázminőség\0_MER\2015_2016\[Minőség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17">
        <f>VLOOKUP(V117,'\\sioffl1\Kapacitas\Kapacit_2\Gázminőség\0_MER\2015_2016\[Minőség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18">
        <f>VLOOKUP(V118,'\\sioffl1\Kapacitas\Kapacit_2\Gázminőség\0_MER\2015_2016\[Minőség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19">
        <f>VLOOKUP(V119,'\\sioffl1\Kapacitas\Kapacit_2\Gázminőség\0_MER\2015_2016\[Minőség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20">
        <f>VLOOKUP(V120,'\\sioffl1\Kapacitas\Kapacit_2\Gázminőség\0_MER\2015_2016\[Minőség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21">
        <f>VLOOKUP(V121,'\\sioffl1\Kapacitas\Kapacit_2\Gázminőség\0_MER\2015_2016\[Minőség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22">
        <f>VLOOKUP(V122,'\\sioffl1\Kapacitas\Kapacit_2\Gázminőség\0_MER\2015_2016\[Minőség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23">
        <f>VLOOKUP(V123,'\\sioffl1\Kapacitas\Kapacit_2\Gázminőség\0_MER\2015_2016\[Minőség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24">
        <f>VLOOKUP(V124,'\\sioffl1\Kapacitas\Kapacit_2\Gázminőség\0_MER\2015_2016\[Minőség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25">
        <f>VLOOKUP(V125,'\\sioffl1\Kapacitas\Kapacit_2\Gázminőség\0_MER\2015_2016\[Minőség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26">
        <f>VLOOKUP(V126,'\\sioffl1\Kapacitas\Kapacit_2\Gázminőség\0_MER\2015_2016\[Minőség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27">
        <f>VLOOKUP(V127,'\\sioffl1\Kapacitas\Kapacit_2\Gázminőség\0_MER\2015_2016\[Minőség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28">
        <f>VLOOKUP(V128,'\\sioffl1\Kapacitas\Kapacit_2\Gázminőség\0_MER\2015_2016\[Minőség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29">
        <f>VLOOKUP(V129,'\\sioffl1\Kapacitas\Kapacit_2\Gázminőség\0_MER\2015_2016\[Minőség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30">
        <f>VLOOKUP(V130,'\\sioffl1\Kapacitas\Kapacit_2\Gázminőség\0_MER\2015_2016\[Minőség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31">
        <f>VLOOKUP(V131,'\\sioffl1\Kapacitas\Kapacit_2\Gázminőség\0_MER\2015_2016\[Minőség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32">
        <f>VLOOKUP(V132,'\\sioffl1\Kapacitas\Kapacit_2\Gázminőség\0_MER\2015_2016\[Minőség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33">
        <f>VLOOKUP(V133,'\\sioffl1\Kapacitas\Kapacit_2\Gázminőség\0_MER\2015_2016\[Minőség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34">
        <f>VLOOKUP(V134,'\\sioffl1\Kapacitas\Kapacit_2\Gázminőség\0_MER\2015_2016\[Minőség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35">
        <f>VLOOKUP(V135,'\\sioffl1\Kapacitas\Kapacit_2\Gázminőség\0_MER\2015_2016\[Minőség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36">
        <f>VLOOKUP(V136,'\\sioffl1\Kapacitas\Kapacit_2\Gázminőség\0_MER\2015_2016\[Minőség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37">
        <f>VLOOKUP(V137,'\\sioffl1\Kapacitas\Kapacit_2\Gázminőség\0_MER\2015_2016\[Minőség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38">
        <f>VLOOKUP(V138,'\\sioffl1\Kapacitas\Kapacit_2\Gázminőség\0_MER\2015_2016\[Minőség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39">
        <f>VLOOKUP(V139,'\\sioffl1\Kapacitas\Kapacit_2\Gázminőség\0_MER\2015_2016\[Minőség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40">
        <f>VLOOKUP(V140,'\\sioffl1\Kapacitas\Kapacit_2\Gázminőség\0_MER\2015_2016\[Minőség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41">
        <f>VLOOKUP(V141,'\\sioffl1\Kapacitas\Kapacit_2\Gázminőség\0_MER\2015_2016\[Minőség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42">
        <f>VLOOKUP(V142,'\\sioffl1\Kapacitas\Kapacit_2\Gázminőség\0_MER\2015_2016\[Minőség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43">
        <f>VLOOKUP(V143,'\\sioffl1\Kapacitas\Kapacit_2\Gázminőség\0_MER\2015_2016\[Minőség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44">
        <f>VLOOKUP(V144,'\\sioffl1\Kapacitas\Kapacit_2\Gázminőség\0_MER\2015_2016\[Minőség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45">
        <f>VLOOKUP(V145,'\\sioffl1\Kapacitas\Kapacit_2\Gázminőség\0_MER\2015_2016\[Minőség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46">
        <f>VLOOKUP(V146,'\\sioffl1\Kapacitas\Kapacit_2\Gázminőség\0_MER\2015_2016\[Minőség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47">
        <f>VLOOKUP(V147,'\\sioffl1\Kapacitas\Kapacit_2\Gázminőség\0_MER\2015_2016\[Minőség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48">
        <f>VLOOKUP(V148,'\\sioffl1\Kapacitas\Kapacit_2\Gázminőség\0_MER\2015_2016\[Minőség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49">
        <f>VLOOKUP(V149,'\\sioffl1\Kapacitas\Kapacit_2\Gázminőség\0_MER\2015_2016\[Minőség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50">
        <f>VLOOKUP(V150,'\\sioffl1\Kapacitas\Kapacit_2\Gázminőség\0_MER\2015_2016\[Minőség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51">
        <f>VLOOKUP(V151,'\\sioffl1\Kapacitas\Kapacit_2\Gázminőség\0_MER\2015_2016\[Minőség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52">
        <f>VLOOKUP(V152,'\\sioffl1\Kapacitas\Kapacit_2\Gázminőség\0_MER\2015_2016\[Minőség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53">
        <f>VLOOKUP(V153,'\\sioffl1\Kapacitas\Kapacit_2\Gázminőség\0_MER\2015_2016\[Minőség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54">
        <f>VLOOKUP(V154,'\\sioffl1\Kapacitas\Kapacit_2\Gázminőség\0_MER\2015_2016\[Minőség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55">
        <f>VLOOKUP(V155,'\\sioffl1\Kapacitas\Kapacit_2\Gázminőség\0_MER\2015_2016\[Minőség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56">
        <f>VLOOKUP(V156,'\\sioffl1\Kapacitas\Kapacit_2\Gázminőség\0_MER\2015_2016\[Minőség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57">
        <f>VLOOKUP(V157,'\\sioffl1\Kapacitas\Kapacit_2\Gázminőség\0_MER\2015_2016\[Minőség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58">
        <f>VLOOKUP(V158,'\\sioffl1\Kapacitas\Kapacit_2\Gázminőség\0_MER\2015_2016\[Minőség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59">
        <f>VLOOKUP(V159,'\\sioffl1\Kapacitas\Kapacit_2\Gázminőség\0_MER\2015_2016\[Minőség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60">
        <f>VLOOKUP(V160,'\\sioffl1\Kapacitas\Kapacit_2\Gázminőség\0_MER\2015_2016\[Minőség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61">
        <f>VLOOKUP(V161,'\\sioffl1\Kapacitas\Kapacit_2\Gázminőség\0_MER\2015_2016\[Minőség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62">
        <f>VLOOKUP(V162,'\\sioffl1\Kapacitas\Kapacit_2\Gázminőség\0_MER\2015_2016\[Minőség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63">
        <f>VLOOKUP(V163,'\\sioffl1\Kapacitas\Kapacit_2\Gázminőség\0_MER\2015_2016\[Minőség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64">
        <f>VLOOKUP(V164,'\\sioffl1\Kapacitas\Kapacit_2\Gázminőség\0_MER\2015_2016\[Minőség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65">
        <f>VLOOKUP(V165,'\\sioffl1\Kapacitas\Kapacit_2\Gázminőség\0_MER\2015_2016\[Minőség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66">
        <f>VLOOKUP(V166,'\\sioffl1\Kapacitas\Kapacit_2\Gázminőség\0_MER\2015_2016\[Minőség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67">
        <f>VLOOKUP(V167,'\\sioffl1\Kapacitas\Kapacit_2\Gázminőség\0_MER\2015_2016\[Minőség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68">
        <f>VLOOKUP(V168,'\\sioffl1\Kapacitas\Kapacit_2\Gázminőség\0_MER\2015_2016\[Minőség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69">
        <f>VLOOKUP(V169,'\\sioffl1\Kapacitas\Kapacit_2\Gázminőség\0_MER\2015_2016\[Minőség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70">
        <f>VLOOKUP(V170,'\\sioffl1\Kapacitas\Kapacit_2\Gázminőség\0_MER\2015_2016\[Minőség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71">
        <f>VLOOKUP(V171,'\\sioffl1\Kapacitas\Kapacit_2\Gázminőség\0_MER\2015_2016\[Minőség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72">
        <f>VLOOKUP(V172,'\\sioffl1\Kapacitas\Kapacit_2\Gázminőség\0_MER\2015_2016\[Minőség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73">
        <f>VLOOKUP(V173,'\\sioffl1\Kapacitas\Kapacit_2\Gázminőség\0_MER\2015_2016\[Minőség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74">
        <f>VLOOKUP(V174,'\\sioffl1\Kapacitas\Kapacit_2\Gázminőség\0_MER\2015_2016\[Minőség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75">
        <f>VLOOKUP(V175,'\\sioffl1\Kapacitas\Kapacit_2\Gázminőség\0_MER\2015_2016\[Minőség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76">
        <f>VLOOKUP(V176,'\\sioffl1\Kapacitas\Kapacit_2\Gázminőség\0_MER\2015_2016\[Minőség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77">
        <f>VLOOKUP(V177,'\\sioffl1\Kapacitas\Kapacit_2\Gázminőség\0_MER\2015_2016\[Minőség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78">
        <f>VLOOKUP(V178,'\\sioffl1\Kapacitas\Kapacit_2\Gázminőség\0_MER\2015_2016\[Minőség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79">
        <f>VLOOKUP(V179,'\\sioffl1\Kapacitas\Kapacit_2\Gázminőség\0_MER\2015_2016\[Minőség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80">
        <f>VLOOKUP(V180,'\\sioffl1\Kapacitas\Kapacit_2\Gázminőség\0_MER\2015_2016\[Minőség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81">
        <f>VLOOKUP(V181,'\\sioffl1\Kapacitas\Kapacit_2\Gázminőség\0_MER\2015_2016\[Minőség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82">
        <f>VLOOKUP(V182,'\\sioffl1\Kapacitas\Kapacit_2\Gázminőség\0_MER\2015_2016\[Minőség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83">
        <f>VLOOKUP(V183,'\\sioffl1\Kapacitas\Kapacit_2\Gázminőség\0_MER\2015_2016\[Minőség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84">
        <f>VLOOKUP(V184,'\\sioffl1\Kapacitas\Kapacit_2\Gázminőség\0_MER\2015_2016\[Minőség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85">
        <f>VLOOKUP(V185,'\\sioffl1\Kapacitas\Kapacit_2\Gázminőség\0_MER\2015_2016\[Minőség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86">
        <f>VLOOKUP(V186,'\\sioffl1\Kapacitas\Kapacit_2\Gázminőség\0_MER\2015_2016\[Minőség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87">
        <f>VLOOKUP(V187,'\\sioffl1\Kapacitas\Kapacit_2\Gázminőség\0_MER\2015_2016\[Minőség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88">
        <f>VLOOKUP(V188,'\\sioffl1\Kapacitas\Kapacit_2\Gázminőség\0_MER\2015_2016\[Minőség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89">
        <f>VLOOKUP(V189,'\\sioffl1\Kapacitas\Kapacit_2\Gázminőség\0_MER\2015_2016\[Minőség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90">
        <f>VLOOKUP(V190,'\\sioffl1\Kapacitas\Kapacit_2\Gázminőség\0_MER\2015_2016\[Minőség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91">
        <f>VLOOKUP(V191,'\\sioffl1\Kapacitas\Kapacit_2\Gázminőség\0_MER\2015_2016\[Minőség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92">
        <f>VLOOKUP(V192,'\\sioffl1\Kapacitas\Kapacit_2\Gázminőség\0_MER\2015_2016\[Minőség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93">
        <f>VLOOKUP(V193,'\\sioffl1\Kapacitas\Kapacit_2\Gázminőség\0_MER\2015_2016\[Minőség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194" start="0" length="0">
      <dxf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AJ195">
        <f>VLOOKUP(V195,'\\sioffl1\Kapacitas\Kapacit_2\Gázminőség\0_MER\2015_2016\[Minőség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96">
        <f>VLOOKUP(V196,'\\sioffl1\Kapacitas\Kapacit_2\Gázminőség\0_MER\2015_2016\[Minőség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97">
        <f>VLOOKUP(V197,'\\sioffl1\Kapacitas\Kapacit_2\Gázminőség\0_MER\2015_2016\[Minőség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98">
        <f>VLOOKUP(V198,'\\sioffl1\Kapacitas\Kapacit_2\Gázminőség\0_MER\2015_2016\[Minőség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99">
        <f>VLOOKUP(V199,'\\sioffl1\Kapacitas\Kapacit_2\Gázminőség\0_MER\2015_2016\[Minőség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00">
        <f>VLOOKUP(V200,'\\sioffl1\Kapacitas\Kapacit_2\Gázminőség\0_MER\2015_2016\[Minőség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01">
        <f>VLOOKUP(V201,'\\sioffl1\Kapacitas\Kapacit_2\Gázminőség\0_MER\2015_2016\[Minőség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02">
        <f>VLOOKUP(V202,'\\sioffl1\Kapacitas\Kapacit_2\Gázminőség\0_MER\2015_2016\[Minőség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03">
        <f>VLOOKUP(V203,'\\sioffl1\Kapacitas\Kapacit_2\Gázminőség\0_MER\2015_2016\[Minőség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04">
        <f>VLOOKUP(V204,'\\sioffl1\Kapacitas\Kapacit_2\Gázminőség\0_MER\2015_2016\[Minőség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05">
        <f>VLOOKUP(V205,'\\sioffl1\Kapacitas\Kapacit_2\Gázminőség\0_MER\2015_2016\[Minőség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06">
        <f>VLOOKUP(V206,'\\sioffl1\Kapacitas\Kapacit_2\Gázminőség\0_MER\2015_2016\[Minőség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07">
        <f>VLOOKUP(V207,'\\sioffl1\Kapacitas\Kapacit_2\Gázminőség\0_MER\2015_2016\[Minőség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08">
        <f>VLOOKUP(V208,'\\sioffl1\Kapacitas\Kapacit_2\Gázminőség\0_MER\2015_2016\[Minőség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09">
        <f>VLOOKUP(V209,'\\sioffl1\Kapacitas\Kapacit_2\Gázminőség\0_MER\2015_2016\[Minőség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10">
        <f>VLOOKUP(V210,'\\sioffl1\Kapacitas\Kapacit_2\Gázminőség\0_MER\2015_2016\[Minőség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11">
        <f>VLOOKUP(V211,'\\sioffl1\Kapacitas\Kapacit_2\Gázminőség\0_MER\2015_2016\[Minőség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12">
        <f>VLOOKUP(V212,'\\sioffl1\Kapacitas\Kapacit_2\Gázminőség\0_MER\2015_2016\[Minőség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13">
        <f>VLOOKUP(V213,'\\sioffl1\Kapacitas\Kapacit_2\Gázminőség\0_MER\2015_2016\[Minőség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14">
        <f>VLOOKUP(V214,'\\sioffl1\Kapacitas\Kapacit_2\Gázminőség\0_MER\2015_2016\[Minőség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15">
        <f>VLOOKUP(V215,'\\sioffl1\Kapacitas\Kapacit_2\Gázminőség\0_MER\2015_2016\[Minőség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16">
        <f>VLOOKUP(V216,'\\sioffl1\Kapacitas\Kapacit_2\Gázminőség\0_MER\2015_2016\[Minőség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17">
        <f>VLOOKUP(V217,'\\sioffl1\Kapacitas\Kapacit_2\Gázminőség\0_MER\2015_2016\[Minőség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18">
        <f>VLOOKUP(V218,'\\sioffl1\Kapacitas\Kapacit_2\Gázminőség\0_MER\2015_2016\[Minőség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19">
        <f>VLOOKUP(V219,'\\sioffl1\Kapacitas\Kapacit_2\Gázminőség\0_MER\2015_2016\[Minőség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20">
        <f>VLOOKUP(V220,'\\sioffl1\Kapacitas\Kapacit_2\Gázminőség\0_MER\2015_2016\[Minőség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21">
        <f>VLOOKUP(V221,'\\sioffl1\Kapacitas\Kapacit_2\Gázminőség\0_MER\2015_2016\[Minőség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22">
        <f>VLOOKUP(V222,'\\sioffl1\Kapacitas\Kapacit_2\Gázminőség\0_MER\2015_2016\[Minőség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23">
        <f>VLOOKUP(V223,'\\sioffl1\Kapacitas\Kapacit_2\Gázminőség\0_MER\2015_2016\[Minőség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24">
        <f>VLOOKUP(V224,'\\sioffl1\Kapacitas\Kapacit_2\Gázminőség\0_MER\2015_2016\[Minőség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25">
        <f>VLOOKUP(V225,'\\sioffl1\Kapacitas\Kapacit_2\Gázminőség\0_MER\2015_2016\[Minőség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26">
        <f>VLOOKUP(V226,'\\sioffl1\Kapacitas\Kapacit_2\Gázminőség\0_MER\2015_2016\[Minőség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27">
        <f>VLOOKUP(V227,'\\sioffl1\Kapacitas\Kapacit_2\Gázminőség\0_MER\2015_2016\[Minőség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28">
        <f>VLOOKUP(V228,'\\sioffl1\Kapacitas\Kapacit_2\Gázminőség\0_MER\2015_2016\[Minőség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29">
        <f>VLOOKUP(V229,'\\sioffl1\Kapacitas\Kapacit_2\Gázminőség\0_MER\2015_2016\[Minőség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30">
        <f>VLOOKUP(V230,'\\sioffl1\Kapacitas\Kapacit_2\Gázminőség\0_MER\2015_2016\[Minőség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31">
        <f>VLOOKUP(V231,'\\sioffl1\Kapacitas\Kapacit_2\Gázminőség\0_MER\2015_2016\[Minőség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32">
        <f>VLOOKUP(V232,'\\sioffl1\Kapacitas\Kapacit_2\Gázminőség\0_MER\2015_2016\[Minőség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33">
        <f>VLOOKUP(V233,'\\sioffl1\Kapacitas\Kapacit_2\Gázminőség\0_MER\2015_2016\[Minőség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34">
        <f>VLOOKUP(V234,'\\sioffl1\Kapacitas\Kapacit_2\Gázminőség\0_MER\2015_2016\[Minőség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35">
        <f>VLOOKUP(V235,'\\sioffl1\Kapacitas\Kapacit_2\Gázminőség\0_MER\2015_2016\[Minőség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36">
        <f>VLOOKUP(V236,'\\sioffl1\Kapacitas\Kapacit_2\Gázminőség\0_MER\2015_2016\[Minőség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37">
        <f>VLOOKUP(V237,'\\sioffl1\Kapacitas\Kapacit_2\Gázminőség\0_MER\2015_2016\[Minőség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38">
        <f>VLOOKUP(V238,'\\sioffl1\Kapacitas\Kapacit_2\Gázminőség\0_MER\2015_2016\[Minőség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39">
        <f>VLOOKUP(V239,'\\sioffl1\Kapacitas\Kapacit_2\Gázminőség\0_MER\2015_2016\[Minőség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40">
        <f>VLOOKUP(V240,'\\sioffl1\Kapacitas\Kapacit_2\Gázminőség\0_MER\2015_2016\[Minőség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41">
        <f>VLOOKUP(V241,'\\sioffl1\Kapacitas\Kapacit_2\Gázminőség\0_MER\2015_2016\[Minőség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42">
        <f>VLOOKUP(V242,'\\sioffl1\Kapacitas\Kapacit_2\Gázminőség\0_MER\2015_2016\[Minőség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43">
        <f>VLOOKUP(V243,'\\sioffl1\Kapacitas\Kapacit_2\Gázminőség\0_MER\2015_2016\[Minőség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44">
        <f>VLOOKUP(V244,'\\sioffl1\Kapacitas\Kapacit_2\Gázminőség\0_MER\2015_2016\[Minőség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45">
        <f>VLOOKUP(V245,'\\sioffl1\Kapacitas\Kapacit_2\Gázminőség\0_MER\2015_2016\[Minőség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46">
        <f>VLOOKUP(V246,'\\sioffl1\Kapacitas\Kapacit_2\Gázminőség\0_MER\2015_2016\[Minőség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47">
        <f>VLOOKUP(V247,'\\sioffl1\Kapacitas\Kapacit_2\Gázminőség\0_MER\2015_2016\[Minőség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48">
        <f>VLOOKUP(V248,'\\sioffl1\Kapacitas\Kapacit_2\Gázminőség\0_MER\2015_2016\[Minőség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49">
        <f>VLOOKUP(V249,'\\sioffl1\Kapacitas\Kapacit_2\Gázminőség\0_MER\2015_2016\[Minőség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50">
        <f>VLOOKUP(V250,'\\sioffl1\Kapacitas\Kapacit_2\Gázminőség\0_MER\2015_2016\[Minőség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51">
        <f>VLOOKUP(V251,'\\sioffl1\Kapacitas\Kapacit_2\Gázminőség\0_MER\2015_2016\[Minőség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52">
        <f>VLOOKUP(V252,'\\sioffl1\Kapacitas\Kapacit_2\Gázminőség\0_MER\2015_2016\[Minőség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53">
        <f>VLOOKUP(V253,'\\sioffl1\Kapacitas\Kapacit_2\Gázminőség\0_MER\2015_2016\[Minőség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54">
        <f>VLOOKUP(V254,'\\sioffl1\Kapacitas\Kapacit_2\Gázminőség\0_MER\2015_2016\[Minőség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55">
        <f>VLOOKUP(V255,'\\sioffl1\Kapacitas\Kapacit_2\Gázminőség\0_MER\2015_2016\[Minőség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56">
        <f>VLOOKUP(V256,'\\sioffl1\Kapacitas\Kapacit_2\Gázminőség\0_MER\2015_2016\[Minőség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57">
        <f>VLOOKUP(V257,'\\sioffl1\Kapacitas\Kapacit_2\Gázminőség\0_MER\2015_2016\[Minőség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58">
        <f>VLOOKUP(V258,'\\sioffl1\Kapacitas\Kapacit_2\Gázminőség\0_MER\2015_2016\[Minőség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59">
        <f>VLOOKUP(V259,'\\sioffl1\Kapacitas\Kapacit_2\Gázminőség\0_MER\2015_2016\[Minőség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60">
        <f>VLOOKUP(V260,'\\sioffl1\Kapacitas\Kapacit_2\Gázminőség\0_MER\2015_2016\[Minőség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61">
        <f>VLOOKUP(V261,'\\sioffl1\Kapacitas\Kapacit_2\Gázminőség\0_MER\2015_2016\[Minőség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62">
        <f>VLOOKUP(V262,'\\sioffl1\Kapacitas\Kapacit_2\Gázminőség\0_MER\2015_2016\[Minőség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63">
        <f>VLOOKUP(V263,'\\sioffl1\Kapacitas\Kapacit_2\Gázminőség\0_MER\2015_2016\[Minőség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64">
        <f>VLOOKUP(V264,'\\sioffl1\Kapacitas\Kapacit_2\Gázminőség\0_MER\2015_2016\[Minőség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65">
        <f>VLOOKUP(V265,'\\sioffl1\Kapacitas\Kapacit_2\Gázminőség\0_MER\2015_2016\[Minőség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66">
        <f>VLOOKUP(V266,'\\sioffl1\Kapacitas\Kapacit_2\Gázminőség\0_MER\2015_2016\[Minőség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67">
        <f>VLOOKUP(V267,'\\sioffl1\Kapacitas\Kapacit_2\Gázminőség\0_MER\2015_2016\[Minőség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68">
        <f>VLOOKUP(V268,'\\sioffl1\Kapacitas\Kapacit_2\Gázminőség\0_MER\2015_2016\[Minőség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69">
        <f>VLOOKUP(V269,'\\sioffl1\Kapacitas\Kapacit_2\Gázminőség\0_MER\2015_2016\[Minőség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70">
        <f>VLOOKUP(V270,'\\sioffl1\Kapacitas\Kapacit_2\Gázminőség\0_MER\2015_2016\[Minőség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271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AJ272">
        <f>VLOOKUP(V272,'\\sioffl1\Kapacitas\Kapacit_2\Gázminőség\0_MER\2015_2016\[Minőség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273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AJ274">
        <f>VLOOKUP(V274,'\\sioffl1\Kapacitas\Kapacit_2\Gázminőség\0_MER\2015_2016\[Minőség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75">
        <f>VLOOKUP(V275,'\\sioffl1\Kapacitas\Kapacit_2\Gázminőség\0_MER\2015_2016\[Minőség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76">
        <f>VLOOKUP(V276,'\\sioffl1\Kapacitas\Kapacit_2\Gázminőség\0_MER\2015_2016\[Minőség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77">
        <f>VLOOKUP(V277,'\\sioffl1\Kapacitas\Kapacit_2\Gázminőség\0_MER\2015_2016\[Minőség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78">
        <f>VLOOKUP(V278,'\\sioffl1\Kapacitas\Kapacit_2\Gázminőség\0_MER\2015_2016\[Minőség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79">
        <f>VLOOKUP(V279,'\\sioffl1\Kapacitas\Kapacit_2\Gázminőség\0_MER\2015_2016\[Minőség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80">
        <f>VLOOKUP(V280,'\\sioffl1\Kapacitas\Kapacit_2\Gázminőség\0_MER\2015_2016\[Minőség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81">
        <f>VLOOKUP(V281,'\\sioffl1\Kapacitas\Kapacit_2\Gázminőség\0_MER\2015_2016\[Minőség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82">
        <f>VLOOKUP(V282,'\\sioffl1\Kapacitas\Kapacit_2\Gázminőség\0_MER\2015_2016\[Minőség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83">
        <f>VLOOKUP(V283,'\\sioffl1\Kapacitas\Kapacit_2\Gázminőség\0_MER\2015_2016\[Minőség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84">
        <f>VLOOKUP(V284,'\\sioffl1\Kapacitas\Kapacit_2\Gázminőség\0_MER\2015_2016\[Minőség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85">
        <f>VLOOKUP(V285,'\\sioffl1\Kapacitas\Kapacit_2\Gázminőség\0_MER\2015_2016\[Minőség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86">
        <f>VLOOKUP(V286,'\\sioffl1\Kapacitas\Kapacit_2\Gázminőség\0_MER\2015_2016\[Minőség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87">
        <f>VLOOKUP(V287,'\\sioffl1\Kapacitas\Kapacit_2\Gázminőség\0_MER\2015_2016\[Minőség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88">
        <f>VLOOKUP(V288,'\\sioffl1\Kapacitas\Kapacit_2\Gázminőség\0_MER\2015_2016\[Minőség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89">
        <f>VLOOKUP(V289,'\\sioffl1\Kapacitas\Kapacit_2\Gázminőség\0_MER\2015_2016\[Minőség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90">
        <f>VLOOKUP(V290,'\\sioffl1\Kapacitas\Kapacit_2\Gázminőség\0_MER\2015_2016\[Minőség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91">
        <f>VLOOKUP(V291,'\\sioffl1\Kapacitas\Kapacit_2\Gázminőség\0_MER\2015_2016\[Minőség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92">
        <f>VLOOKUP(V292,'\\sioffl1\Kapacitas\Kapacit_2\Gázminőség\0_MER\2015_2016\[Minőség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93">
        <f>VLOOKUP(V293,'\\sioffl1\Kapacitas\Kapacit_2\Gázminőség\0_MER\2015_2016\[Minőség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94">
        <f>VLOOKUP(V294,'\\sioffl1\Kapacitas\Kapacit_2\Gázminőség\0_MER\2015_2016\[Minőség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95">
        <f>VLOOKUP(V295,'\\sioffl1\Kapacitas\Kapacit_2\Gázminőség\0_MER\2015_2016\[Minőség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96">
        <f>VLOOKUP(V296,'\\sioffl1\Kapacitas\Kapacit_2\Gázminőség\0_MER\2015_2016\[Minőség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97">
        <f>VLOOKUP(V297,'\\sioffl1\Kapacitas\Kapacit_2\Gázminőség\0_MER\2015_2016\[Minőség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98">
        <f>VLOOKUP(V298,'\\sioffl1\Kapacitas\Kapacit_2\Gázminőség\0_MER\2015_2016\[Minőség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99">
        <f>VLOOKUP(V299,'\\sioffl1\Kapacitas\Kapacit_2\Gázminőség\0_MER\2015_2016\[Minőség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00">
        <f>VLOOKUP(V300,'\\sioffl1\Kapacitas\Kapacit_2\Gázminőség\0_MER\2015_2016\[Minőség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01">
        <f>VLOOKUP(V301,'\\sioffl1\Kapacitas\Kapacit_2\Gázminőség\0_MER\2015_2016\[Minőség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02">
        <f>VLOOKUP(V302,'\\sioffl1\Kapacitas\Kapacit_2\Gázminőség\0_MER\2015_2016\[Minőség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03">
        <f>VLOOKUP(V303,'\\sioffl1\Kapacitas\Kapacit_2\Gázminőség\0_MER\2015_2016\[Minőség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04">
        <f>VLOOKUP(V304,'\\sioffl1\Kapacitas\Kapacit_2\Gázminőség\0_MER\2015_2016\[Minőség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05">
        <f>VLOOKUP(V305,'\\sioffl1\Kapacitas\Kapacit_2\Gázminőség\0_MER\2015_2016\[Minőség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06">
        <f>VLOOKUP(V306,'\\sioffl1\Kapacitas\Kapacit_2\Gázminőség\0_MER\2015_2016\[Minőség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07">
        <f>VLOOKUP(V307,'\\sioffl1\Kapacitas\Kapacit_2\Gázminőség\0_MER\2015_2016\[Minőség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08">
        <f>VLOOKUP(V308,'\\sioffl1\Kapacitas\Kapacit_2\Gázminőség\0_MER\2015_2016\[Minőség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09">
        <f>VLOOKUP(V309,'\\sioffl1\Kapacitas\Kapacit_2\Gázminőség\0_MER\2015_2016\[Minőség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10">
        <f>VLOOKUP(V310,'\\sioffl1\Kapacitas\Kapacit_2\Gázminőség\0_MER\2015_2016\[Minőség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11">
        <f>VLOOKUP(V311,'\\sioffl1\Kapacitas\Kapacit_2\Gázminőség\0_MER\2015_2016\[Minőség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12">
        <f>VLOOKUP(V312,'\\sioffl1\Kapacitas\Kapacit_2\Gázminőség\0_MER\2015_2016\[Minőség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13">
        <f>VLOOKUP(V313,'\\sioffl1\Kapacitas\Kapacit_2\Gázminőség\0_MER\2015_2016\[Minőség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14">
        <f>VLOOKUP(V314,'\\sioffl1\Kapacitas\Kapacit_2\Gázminőség\0_MER\2015_2016\[Minőség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15">
        <f>VLOOKUP(V315,'\\sioffl1\Kapacitas\Kapacit_2\Gázminőség\0_MER\2015_2016\[Minőség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16">
        <f>VLOOKUP(V316,'\\sioffl1\Kapacitas\Kapacit_2\Gázminőség\0_MER\2015_2016\[Minőség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17">
        <f>VLOOKUP(V317,'\\sioffl1\Kapacitas\Kapacit_2\Gázminőség\0_MER\2015_2016\[Minőség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18">
        <f>VLOOKUP(V318,'\\sioffl1\Kapacitas\Kapacit_2\Gázminőség\0_MER\2015_2016\[Minőség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19">
        <f>VLOOKUP(V319,'\\sioffl1\Kapacitas\Kapacit_2\Gázminőség\0_MER\2015_2016\[Minőség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20">
        <f>VLOOKUP(V320,'\\sioffl1\Kapacitas\Kapacit_2\Gázminőség\0_MER\2015_2016\[Minőség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21">
        <f>VLOOKUP(V321,'\\sioffl1\Kapacitas\Kapacit_2\Gázminőség\0_MER\2015_2016\[Minőség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22">
        <f>VLOOKUP(V322,'\\sioffl1\Kapacitas\Kapacit_2\Gázminőség\0_MER\2015_2016\[Minőség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23">
        <f>VLOOKUP(V323,'\\sioffl1\Kapacitas\Kapacit_2\Gázminőség\0_MER\2015_2016\[Minőség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24">
        <f>VLOOKUP(V324,'\\sioffl1\Kapacitas\Kapacit_2\Gázminőség\0_MER\2015_2016\[Minőség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25">
        <f>VLOOKUP(V325,'\\sioffl1\Kapacitas\Kapacit_2\Gázminőség\0_MER\2015_2016\[Minőség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26">
        <f>VLOOKUP(V326,'\\sioffl1\Kapacitas\Kapacit_2\Gázminőség\0_MER\2015_2016\[Minőség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27">
        <f>VLOOKUP(V327,'\\sioffl1\Kapacitas\Kapacit_2\Gázminőség\0_MER\2015_2016\[Minőség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28">
        <f>VLOOKUP(V328,'\\sioffl1\Kapacitas\Kapacit_2\Gázminőség\0_MER\2015_2016\[Minőség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29">
        <f>VLOOKUP(V329,'\\sioffl1\Kapacitas\Kapacit_2\Gázminőség\0_MER\2015_2016\[Minőség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30">
        <f>VLOOKUP(V330,'\\sioffl1\Kapacitas\Kapacit_2\Gázminőség\0_MER\2015_2016\[Minőség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31">
        <f>VLOOKUP(V331,'\\sioffl1\Kapacitas\Kapacit_2\Gázminőség\0_MER\2015_2016\[Minőség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32">
        <f>VLOOKUP(V332,'\\sioffl1\Kapacitas\Kapacit_2\Gázminőség\0_MER\2015_2016\[Minőség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33">
        <f>VLOOKUP(V333,'\\sioffl1\Kapacitas\Kapacit_2\Gázminőség\0_MER\2015_2016\[Minőség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34">
        <f>VLOOKUP(V334,'\\sioffl1\Kapacitas\Kapacit_2\Gázminőség\0_MER\2015_2016\[Minőség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35">
        <f>VLOOKUP(V335,'\\sioffl1\Kapacitas\Kapacit_2\Gázminőség\0_MER\2015_2016\[Minőség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36">
        <f>VLOOKUP(V336,'\\sioffl1\Kapacitas\Kapacit_2\Gázminőség\0_MER\2015_2016\[Minőség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37">
        <f>VLOOKUP(V337,'\\sioffl1\Kapacitas\Kapacit_2\Gázminőség\0_MER\2015_2016\[Minőség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38">
        <f>VLOOKUP(V338,'\\sioffl1\Kapacitas\Kapacit_2\Gázminőség\0_MER\2015_2016\[Minőség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39">
        <f>VLOOKUP(V339,'\\sioffl1\Kapacitas\Kapacit_2\Gázminőség\0_MER\2015_2016\[Minőség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40">
        <f>VLOOKUP(V340,'\\sioffl1\Kapacitas\Kapacit_2\Gázminőség\0_MER\2015_2016\[Minőség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41">
        <f>VLOOKUP(V341,'\\sioffl1\Kapacitas\Kapacit_2\Gázminőség\0_MER\2015_2016\[Minőség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42">
        <f>VLOOKUP(V342,'\\sioffl1\Kapacitas\Kapacit_2\Gázminőség\0_MER\2015_2016\[Minőség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43">
        <f>VLOOKUP(V343,'\\sioffl1\Kapacitas\Kapacit_2\Gázminőség\0_MER\2015_2016\[Minőség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44">
        <f>VLOOKUP(V344,'\\sioffl1\Kapacitas\Kapacit_2\Gázminőség\0_MER\2015_2016\[Minőség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45">
        <f>VLOOKUP(V345,'\\sioffl1\Kapacitas\Kapacit_2\Gázminőség\0_MER\2015_2016\[Minőség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46">
        <f>VLOOKUP(V346,'\\sioffl1\Kapacitas\Kapacit_2\Gázminőség\0_MER\2015_2016\[Minőség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47">
        <f>VLOOKUP(V347,'\\sioffl1\Kapacitas\Kapacit_2\Gázminőség\0_MER\2015_2016\[Minőség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48">
        <f>VLOOKUP(V348,'\\sioffl1\Kapacitas\Kapacit_2\Gázminőség\0_MER\2015_2016\[Minőség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49">
        <f>VLOOKUP(V349,'\\sioffl1\Kapacitas\Kapacit_2\Gázminőség\0_MER\2015_2016\[Minőség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50">
        <f>VLOOKUP(V350,'\\sioffl1\Kapacitas\Kapacit_2\Gázminőség\0_MER\2015_2016\[Minőség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51">
        <f>VLOOKUP(V351,'\\sioffl1\Kapacitas\Kapacit_2\Gázminőség\0_MER\2015_2016\[Minőség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52">
        <f>VLOOKUP(V352,'\\sioffl1\Kapacitas\Kapacit_2\Gázminőség\0_MER\2015_2016\[Minőség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53">
        <f>VLOOKUP(V353,'\\sioffl1\Kapacitas\Kapacit_2\Gázminőség\0_MER\2015_2016\[Minőség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54">
        <f>VLOOKUP(V354,'\\sioffl1\Kapacitas\Kapacit_2\Gázminőség\0_MER\2015_2016\[Minőség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55">
        <f>VLOOKUP(V355,'\\sioffl1\Kapacitas\Kapacit_2\Gázminőség\0_MER\2015_2016\[Minőség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56">
        <f>VLOOKUP(V356,'\\sioffl1\Kapacitas\Kapacit_2\Gázminőség\0_MER\2015_2016\[Minőség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57">
        <f>VLOOKUP(V357,'\\sioffl1\Kapacitas\Kapacit_2\Gázminőség\0_MER\2015_2016\[Minőség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58">
        <f>VLOOKUP(V358,'\\sioffl1\Kapacitas\Kapacit_2\Gázminőség\0_MER\2015_2016\[Minőség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59">
        <f>VLOOKUP(V359,'\\sioffl1\Kapacitas\Kapacit_2\Gázminőség\0_MER\2015_2016\[Minőség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60">
        <f>VLOOKUP(V360,'\\sioffl1\Kapacitas\Kapacit_2\Gázminőség\0_MER\2015_2016\[Minőség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61">
        <f>VLOOKUP(V361,'\\sioffl1\Kapacitas\Kapacit_2\Gázminőség\0_MER\2015_2016\[Minőség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62">
        <f>VLOOKUP(V362,'\\sioffl1\Kapacitas\Kapacit_2\Gázminőség\0_MER\2015_2016\[Minőség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63">
        <f>VLOOKUP(V363,'\\sioffl1\Kapacitas\Kapacit_2\Gázminőség\0_MER\2015_2016\[Minőség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64">
        <f>VLOOKUP(V364,'\\sioffl1\Kapacitas\Kapacit_2\Gázminőség\0_MER\2015_2016\[Minőség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65">
        <f>VLOOKUP(V365,'\\sioffl1\Kapacitas\Kapacit_2\Gázminőség\0_MER\2015_2016\[Minőség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66">
        <f>VLOOKUP(V366,'\\sioffl1\Kapacitas\Kapacit_2\Gázminőség\0_MER\2015_2016\[Minőség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67">
        <f>VLOOKUP(V367,'\\sioffl1\Kapacitas\Kapacit_2\Gázminőség\0_MER\2015_2016\[Minőség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68">
        <f>VLOOKUP(V368,'\\sioffl1\Kapacitas\Kapacit_2\Gázminőség\0_MER\2015_2016\[Minőség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69">
        <f>VLOOKUP(V369,'\\sioffl1\Kapacitas\Kapacit_2\Gázminőség\0_MER\2015_2016\[Minőség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70">
        <f>VLOOKUP(V370,'\\sioffl1\Kapacitas\Kapacit_2\Gázminőség\0_MER\2015_2016\[Minőség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71">
        <f>VLOOKUP(V371,'\\sioffl1\Kapacitas\Kapacit_2\Gázminőség\0_MER\2015_2016\[Minőség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72">
        <f>VLOOKUP(V372,'\\sioffl1\Kapacitas\Kapacit_2\Gázminőség\0_MER\2015_2016\[Minőség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73">
        <f>VLOOKUP(V373,'\\sioffl1\Kapacitas\Kapacit_2\Gázminőség\0_MER\2015_2016\[Minőség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74">
        <f>VLOOKUP(V374,'\\sioffl1\Kapacitas\Kapacit_2\Gázminőség\0_MER\2015_2016\[Minőség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75">
        <f>VLOOKUP(V375,'\\sioffl1\Kapacitas\Kapacit_2\Gázminőség\0_MER\2015_2016\[Minőség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76">
        <f>VLOOKUP(V376,'\\sioffl1\Kapacitas\Kapacit_2\Gázminőség\0_MER\2015_2016\[Minőség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77">
        <f>VLOOKUP(V377,'\\sioffl1\Kapacitas\Kapacit_2\Gázminőség\0_MER\2015_2016\[Minőség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78">
        <f>VLOOKUP(V378,'\\sioffl1\Kapacitas\Kapacit_2\Gázminőség\0_MER\2015_2016\[Minőség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79">
        <f>VLOOKUP(V379,'\\sioffl1\Kapacitas\Kapacit_2\Gázminőség\0_MER\2015_2016\[Minőség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80">
        <f>VLOOKUP(V380,'\\sioffl1\Kapacitas\Kapacit_2\Gázminőség\0_MER\2015_2016\[Minőség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81">
        <f>VLOOKUP(V381,'\\sioffl1\Kapacitas\Kapacit_2\Gázminőség\0_MER\2015_2016\[Minőség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82">
        <f>VLOOKUP(V382,'\\sioffl1\Kapacitas\Kapacit_2\Gázminőség\0_MER\2015_2016\[Minőség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83">
        <f>VLOOKUP(V383,'\\sioffl1\Kapacitas\Kapacit_2\Gázminőség\0_MER\2015_2016\[Minőség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84">
        <f>VLOOKUP(V384,'\\sioffl1\Kapacitas\Kapacit_2\Gázminőség\0_MER\2015_2016\[Minőség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85">
        <f>VLOOKUP(V385,'\\sioffl1\Kapacitas\Kapacit_2\Gázminőség\0_MER\2015_2016\[Minőség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86">
        <f>VLOOKUP(V386,'\\sioffl1\Kapacitas\Kapacit_2\Gázminőség\0_MER\2015_2016\[Minőség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87">
        <f>VLOOKUP(V387,'\\sioffl1\Kapacitas\Kapacit_2\Gázminőség\0_MER\2015_2016\[Minőség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88">
        <f>VLOOKUP(V388,'\\sioffl1\Kapacitas\Kapacit_2\Gázminőség\0_MER\2015_2016\[Minőség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89">
        <f>VLOOKUP(V389,'\\sioffl1\Kapacitas\Kapacit_2\Gázminőség\0_MER\2015_2016\[Minőség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90">
        <f>VLOOKUP(V390,'\\sioffl1\Kapacitas\Kapacit_2\Gázminőség\0_MER\2015_2016\[Minőség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91">
        <f>VLOOKUP(V391,'\\sioffl1\Kapacitas\Kapacit_2\Gázminőség\0_MER\2015_2016\[Minőség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92">
        <f>VLOOKUP(V392,'\\sioffl1\Kapacitas\Kapacit_2\Gázminőség\0_MER\2015_2016\[Minőség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93">
        <f>VLOOKUP(V393,'\\sioffl1\Kapacitas\Kapacit_2\Gázminőség\0_MER\2015_2016\[Minőség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94">
        <f>VLOOKUP(V394,'\\sioffl1\Kapacitas\Kapacit_2\Gázminőség\0_MER\2015_2016\[Minőség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95">
        <f>VLOOKUP(V395,'\\sioffl1\Kapacitas\Kapacit_2\Gázminőség\0_MER\2015_2016\[Minőség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96">
        <f>VLOOKUP(V396,'\\sioffl1\Kapacitas\Kapacit_2\Gázminőség\0_MER\2015_2016\[Minőség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97">
        <f>VLOOKUP(V397,'\\sioffl1\Kapacitas\Kapacit_2\Gázminőség\0_MER\2015_2016\[Minőség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98">
        <f>VLOOKUP(V398,'\\sioffl1\Kapacitas\Kapacit_2\Gázminőség\0_MER\2015_2016\[Minőség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99">
        <f>VLOOKUP(V399,'\\sioffl1\Kapacitas\Kapacit_2\Gázminőség\0_MER\2015_2016\[Minőség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00">
        <f>VLOOKUP(V400,'\\sioffl1\Kapacitas\Kapacit_2\Gázminőség\0_MER\2015_2016\[Minőség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01">
        <f>VLOOKUP(V401,'\\sioffl1\Kapacitas\Kapacit_2\Gázminőség\0_MER\2015_2016\[Minőség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02">
        <f>VLOOKUP(V402,'\\sioffl1\Kapacitas\Kapacit_2\Gázminőség\0_MER\2015_2016\[Minőség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03">
        <f>VLOOKUP(V403,'\\sioffl1\Kapacitas\Kapacit_2\Gázminőség\0_MER\2015_2016\[Minőség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04">
        <f>VLOOKUP(V404,'\\sioffl1\Kapacitas\Kapacit_2\Gázminőség\0_MER\2015_2016\[Minőség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05">
        <f>VLOOKUP(V405,'\\sioffl1\Kapacitas\Kapacit_2\Gázminőség\0_MER\2015_2016\[Minőség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06">
        <f>VLOOKUP(V406,'\\sioffl1\Kapacitas\Kapacit_2\Gázminőség\0_MER\2015_2016\[Minőség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07">
        <f>VLOOKUP(V407,'\\sioffl1\Kapacitas\Kapacit_2\Gázminőség\0_MER\2015_2016\[Minőség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08">
        <f>VLOOKUP(V408,'\\sioffl1\Kapacitas\Kapacit_2\Gázminőség\0_MER\2015_2016\[Minőség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09">
        <f>VLOOKUP(V409,'\\sioffl1\Kapacitas\Kapacit_2\Gázminőség\0_MER\2015_2016\[Minőség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10">
        <f>VLOOKUP(V410,'\\sioffl1\Kapacitas\Kapacit_2\Gázminőség\0_MER\2015_2016\[Minőség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11">
        <f>VLOOKUP(V411,'\\sioffl1\Kapacitas\Kapacit_2\Gázminőség\0_MER\2015_2016\[Minőség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12">
        <f>VLOOKUP(V412,'\\sioffl1\Kapacitas\Kapacit_2\Gázminőség\0_MER\2015_2016\[Minőség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13">
        <f>VLOOKUP(V413,'\\sioffl1\Kapacitas\Kapacit_2\Gázminőség\0_MER\2015_2016\[Minőség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14">
        <f>VLOOKUP(V414,'\\sioffl1\Kapacitas\Kapacit_2\Gázminőség\0_MER\2015_2016\[Minőség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15">
        <f>VLOOKUP(V415,'\\sioffl1\Kapacitas\Kapacit_2\Gázminőség\0_MER\2015_2016\[Minőség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16">
        <f>VLOOKUP(V416,'\\sioffl1\Kapacitas\Kapacit_2\Gázminőség\0_MER\2015_2016\[Minőség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17">
        <f>VLOOKUP(V417,'\\sioffl1\Kapacitas\Kapacit_2\Gázminőség\0_MER\2015_2016\[Minőség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18">
        <f>VLOOKUP(V418,'\\sioffl1\Kapacitas\Kapacit_2\Gázminőség\0_MER\2015_2016\[Minőség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19">
        <f>VLOOKUP(V419,'\\sioffl1\Kapacitas\Kapacit_2\Gázminőség\0_MER\2015_2016\[Minőség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20">
        <f>VLOOKUP(V420,'\\sioffl1\Kapacitas\Kapacit_2\Gázminőség\0_MER\2015_2016\[Minőség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21">
        <f>VLOOKUP(V421,'\\sioffl1\Kapacitas\Kapacit_2\Gázminőség\0_MER\2015_2016\[Minőség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22">
        <f>VLOOKUP(V422,'\\sioffl1\Kapacitas\Kapacit_2\Gázminőség\0_MER\2015_2016\[Minőség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23">
        <f>VLOOKUP(V423,'\\sioffl1\Kapacitas\Kapacit_2\Gázminőség\0_MER\2015_2016\[Minőség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24">
        <f>VLOOKUP(V424,'\\sioffl1\Kapacitas\Kapacit_2\Gázminőség\0_MER\2015_2016\[Minőség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25">
        <f>VLOOKUP(V425,'\\sioffl1\Kapacitas\Kapacit_2\Gázminőség\0_MER\2015_2016\[Minőség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26">
        <f>VLOOKUP(V426,'\\sioffl1\Kapacitas\Kapacit_2\Gázminőség\0_MER\2015_2016\[Minőség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27">
        <f>VLOOKUP(V427,'\\sioffl1\Kapacitas\Kapacit_2\Gázminőség\0_MER\2015_2016\[Minőség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28">
        <f>VLOOKUP(V428,'\\sioffl1\Kapacitas\Kapacit_2\Gázminőség\0_MER\2015_2016\[Minőség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29">
        <f>VLOOKUP(V429,'\\sioffl1\Kapacitas\Kapacit_2\Gázminőség\0_MER\2015_2016\[Minőség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30">
        <f>VLOOKUP(V430,'\\sioffl1\Kapacitas\Kapacit_2\Gázminőség\0_MER\2015_2016\[Minőség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31">
        <f>VLOOKUP(V431,'\\sioffl1\Kapacitas\Kapacit_2\Gázminőség\0_MER\2015_2016\[Minőség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32">
        <f>VLOOKUP(V432,'\\sioffl1\Kapacitas\Kapacit_2\Gázminőség\0_MER\2015_2016\[Minőség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433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AJ434">
        <f>VLOOKUP(V434,'\\sioffl1\Kapacitas\Kapacit_2\Gázminőség\0_MER\2015_2016\[Minőség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35">
        <f>VLOOKUP(V435,'\\sioffl1\Kapacitas\Kapacit_2\Gázminőség\0_MER\2015_2016\[Minőség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36">
        <f>VLOOKUP(V436,'\\sioffl1\Kapacitas\Kapacit_2\Gázminőség\0_MER\2015_2016\[Minőség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37">
        <f>VLOOKUP(V437,'\\sioffl1\Kapacitas\Kapacit_2\Gázminőség\0_MER\2015_2016\[Minőség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38">
        <f>VLOOKUP(V438,'\\sioffl1\Kapacitas\Kapacit_2\Gázminőség\0_MER\2015_2016\[Minőség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39">
        <f>VLOOKUP(V439,'\\sioffl1\Kapacitas\Kapacit_2\Gázminőség\0_MER\2015_2016\[Minőség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40">
        <f>VLOOKUP(V440,'\\sioffl1\Kapacitas\Kapacit_2\Gázminőség\0_MER\2015_2016\[Minőség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41">
        <f>VLOOKUP(V441,'\\sioffl1\Kapacitas\Kapacit_2\Gázminőség\0_MER\2015_2016\[Minőség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42">
        <f>VLOOKUP(V442,'\\sioffl1\Kapacitas\Kapacit_2\Gázminőség\0_MER\2015_2016\[Minőség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43">
        <f>VLOOKUP(V443,'\\sioffl1\Kapacitas\Kapacit_2\Gázminőség\0_MER\2015_2016\[Minőség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44">
        <f>VLOOKUP(V444,'\\sioffl1\Kapacitas\Kapacit_2\Gázminőség\0_MER\2015_2016\[Minőség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45">
        <f>VLOOKUP(V445,'\\sioffl1\Kapacitas\Kapacit_2\Gázminőség\0_MER\2015_2016\[Minőség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46">
        <f>VLOOKUP(V446,'\\sioffl1\Kapacitas\Kapacit_2\Gázminőség\0_MER\2015_2016\[Minőség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47">
        <f>VLOOKUP(V447,'\\sioffl1\Kapacitas\Kapacit_2\Gázminőség\0_MER\2015_2016\[Minőség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48">
        <f>VLOOKUP(V448,'\\sioffl1\Kapacitas\Kapacit_2\Gázminőség\0_MER\2015_2016\[Minőség Elszámolási Rend 2015_12_01_2016_09_30_rev2 GCV.xls]Kiadási pontok'!$B$3:$G$483,6,FALSE)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449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450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451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452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453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454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455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456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457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458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459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460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461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462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463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464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465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466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467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468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469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470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471" start="0" length="0">
      <dxf>
        <alignment horizontal="center" vertical="center" readingOrder="0"/>
      </dxf>
    </rfmt>
    <rfmt sheetId="2" sqref="AJ472" start="0" length="0">
      <dxf>
        <numFmt numFmtId="30" formatCode="@"/>
        <alignment vertical="center" readingOrder="0"/>
      </dxf>
    </rfmt>
    <rfmt sheetId="2" sqref="AJ473" start="0" length="0">
      <dxf>
        <font>
          <b/>
          <sz val="11"/>
        </font>
        <fill>
          <patternFill patternType="solid">
            <bgColor theme="0"/>
          </patternFill>
        </fill>
        <alignment vertical="center" readingOrder="0"/>
      </dxf>
    </rfmt>
    <rfmt sheetId="2" sqref="AJ474" start="0" length="0">
      <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475" start="0" length="0">
      <dxf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476" start="0" length="0">
      <dxf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477" start="0" length="0">
      <dxf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478" start="0" length="0">
      <dxf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479" start="0" length="0">
      <dxf>
        <alignment horizontal="center" vertical="center" readingOrder="0"/>
      </dxf>
    </rfmt>
    <rfmt sheetId="2" sqref="AJ480" start="0" length="0">
      <dxf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481" start="0" length="0">
      <dxf>
        <alignment vertical="center" readingOrder="0"/>
      </dxf>
    </rfmt>
    <rfmt sheetId="2" sqref="AJ482" start="0" length="0">
      <dxf>
        <font>
          <b/>
          <sz val="11"/>
        </font>
        <fill>
          <patternFill patternType="solid">
            <bgColor theme="0"/>
          </patternFill>
        </fill>
        <alignment vertical="center" readingOrder="0"/>
      </dxf>
    </rfmt>
    <rcc rId="0" sId="2" dxf="1">
      <nc r="AJ483">
        <v>34.89</v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484" start="0" length="0">
      <dxf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485" start="0" length="0">
      <dxf>
        <alignment vertical="center" readingOrder="0"/>
      </dxf>
    </rfmt>
    <rfmt sheetId="2" sqref="AJ486" start="0" length="0">
      <dxf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487" start="0" length="0">
      <dxf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488" start="0" length="0">
      <dxf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489" start="0" length="0">
      <dxf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490" start="0" length="0">
      <dxf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491" start="0" length="0">
      <dxf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492" start="0" length="0">
      <dxf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493" start="0" length="0">
      <dxf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AJ494">
        <v>34.96</v>
      </nc>
      <ndxf>
        <alignment vertical="center" readingOrder="0"/>
      </ndxf>
    </rcc>
    <rfmt sheetId="2" sqref="AJ495" start="0" length="0">
      <dxf>
        <alignment vertical="center" readingOrder="0"/>
      </dxf>
    </rfmt>
    <rfmt sheetId="2" sqref="AJ496" start="0" length="0">
      <dxf>
        <alignment vertical="center" readingOrder="0"/>
      </dxf>
    </rfmt>
    <rfmt sheetId="2" sqref="AJ497" start="0" length="0">
      <dxf>
        <alignment vertical="center" readingOrder="0"/>
      </dxf>
    </rfmt>
    <rfmt sheetId="2" sqref="AJ498" start="0" length="0">
      <dxf>
        <alignment vertical="center" readingOrder="0"/>
      </dxf>
    </rfmt>
    <rfmt sheetId="2" sqref="AJ499" start="0" length="0">
      <dxf>
        <alignment vertical="center" readingOrder="0"/>
      </dxf>
    </rfmt>
    <rfmt sheetId="2" sqref="AJ500" start="0" length="0">
      <dxf>
        <alignment vertical="center" readingOrder="0"/>
      </dxf>
    </rfmt>
    <rfmt sheetId="2" sqref="AJ501" start="0" length="0">
      <dxf>
        <alignment vertical="center" readingOrder="0"/>
      </dxf>
    </rfmt>
    <rfmt sheetId="2" sqref="AJ502" start="0" length="0">
      <dxf>
        <alignment vertical="center" readingOrder="0"/>
      </dxf>
    </rfmt>
    <rfmt sheetId="2" sqref="AJ503" start="0" length="0">
      <dxf>
        <alignment vertical="center" readingOrder="0"/>
      </dxf>
    </rfmt>
    <rfmt sheetId="2" sqref="AJ504" start="0" length="0">
      <dxf>
        <alignment vertical="center" readingOrder="0"/>
      </dxf>
    </rfmt>
    <rfmt sheetId="2" sqref="AJ505" start="0" length="0">
      <dxf>
        <alignment vertical="center" readingOrder="0"/>
      </dxf>
    </rfmt>
    <rfmt sheetId="2" sqref="AJ506" start="0" length="0">
      <dxf>
        <alignment vertical="center" readingOrder="0"/>
      </dxf>
    </rfmt>
    <rfmt sheetId="2" sqref="AJ507" start="0" length="0">
      <dxf>
        <alignment vertical="center" readingOrder="0"/>
      </dxf>
    </rfmt>
    <rfmt sheetId="2" sqref="AJ508" start="0" length="0">
      <dxf>
        <alignment vertical="center" readingOrder="0"/>
      </dxf>
    </rfmt>
    <rfmt sheetId="2" sqref="AJ509" start="0" length="0">
      <dxf>
        <alignment vertical="center" readingOrder="0"/>
      </dxf>
    </rfmt>
    <rfmt sheetId="2" sqref="AJ510" start="0" length="0">
      <dxf>
        <alignment vertical="center" readingOrder="0"/>
      </dxf>
    </rfmt>
    <rfmt sheetId="2" sqref="AJ511" start="0" length="0">
      <dxf>
        <alignment vertical="center" readingOrder="0"/>
      </dxf>
    </rfmt>
    <rfmt sheetId="2" sqref="AJ512" start="0" length="0">
      <dxf>
        <alignment vertical="center" readingOrder="0"/>
      </dxf>
    </rfmt>
    <rfmt sheetId="2" sqref="AJ513" start="0" length="0">
      <dxf>
        <alignment vertical="center" readingOrder="0"/>
      </dxf>
    </rfmt>
    <rfmt sheetId="2" sqref="AJ514" start="0" length="0">
      <dxf>
        <alignment vertical="center" readingOrder="0"/>
      </dxf>
    </rfmt>
    <rfmt sheetId="2" sqref="AJ515" start="0" length="0">
      <dxf>
        <alignment vertical="center" readingOrder="0"/>
      </dxf>
    </rfmt>
    <rfmt sheetId="2" sqref="AJ516" start="0" length="0">
      <dxf>
        <alignment vertical="center" readingOrder="0"/>
      </dxf>
    </rfmt>
    <rfmt sheetId="2" sqref="AJ517" start="0" length="0">
      <dxf>
        <alignment vertical="center" readingOrder="0"/>
      </dxf>
    </rfmt>
    <rfmt sheetId="2" sqref="AJ518" start="0" length="0">
      <dxf>
        <alignment vertical="center" readingOrder="0"/>
      </dxf>
    </rfmt>
    <rfmt sheetId="2" sqref="AJ519" start="0" length="0">
      <dxf>
        <alignment vertical="center" readingOrder="0"/>
      </dxf>
    </rfmt>
    <rfmt sheetId="2" sqref="AJ520" start="0" length="0">
      <dxf>
        <alignment vertical="center" readingOrder="0"/>
      </dxf>
    </rfmt>
    <rfmt sheetId="2" sqref="AJ521" start="0" length="0">
      <dxf>
        <alignment vertical="center" readingOrder="0"/>
      </dxf>
    </rfmt>
    <rfmt sheetId="2" sqref="AJ522" start="0" length="0">
      <dxf>
        <alignment vertical="center" readingOrder="0"/>
      </dxf>
    </rfmt>
    <rfmt sheetId="2" sqref="AJ523" start="0" length="0">
      <dxf>
        <alignment vertical="center" readingOrder="0"/>
      </dxf>
    </rfmt>
    <rfmt sheetId="2" sqref="AJ524" start="0" length="0">
      <dxf>
        <alignment vertical="center" readingOrder="0"/>
      </dxf>
    </rfmt>
    <rfmt sheetId="2" sqref="AJ525" start="0" length="0">
      <dxf>
        <alignment vertical="center" readingOrder="0"/>
      </dxf>
    </rfmt>
    <rfmt sheetId="2" sqref="AJ526" start="0" length="0">
      <dxf>
        <alignment vertical="center" readingOrder="0"/>
      </dxf>
    </rfmt>
    <rfmt sheetId="2" sqref="AJ527" start="0" length="0">
      <dxf>
        <alignment vertical="center" readingOrder="0"/>
      </dxf>
    </rfmt>
    <rfmt sheetId="2" sqref="AJ528" start="0" length="0">
      <dxf>
        <alignment vertical="center" readingOrder="0"/>
      </dxf>
    </rfmt>
    <rfmt sheetId="2" sqref="AJ529" start="0" length="0">
      <dxf>
        <alignment vertical="center" readingOrder="0"/>
      </dxf>
    </rfmt>
    <rfmt sheetId="2" sqref="AJ530" start="0" length="0">
      <dxf>
        <alignment vertical="center" readingOrder="0"/>
      </dxf>
    </rfmt>
    <rfmt sheetId="2" sqref="AJ531" start="0" length="0">
      <dxf>
        <alignment vertical="center" readingOrder="0"/>
      </dxf>
    </rfmt>
    <rfmt sheetId="2" sqref="AJ532" start="0" length="0">
      <dxf>
        <alignment vertical="center" readingOrder="0"/>
      </dxf>
    </rfmt>
    <rfmt sheetId="2" sqref="AJ533" start="0" length="0">
      <dxf>
        <alignment vertical="center" readingOrder="0"/>
      </dxf>
    </rfmt>
    <rfmt sheetId="2" sqref="AJ534" start="0" length="0">
      <dxf>
        <alignment vertical="center" readingOrder="0"/>
      </dxf>
    </rfmt>
    <rfmt sheetId="2" sqref="AJ535" start="0" length="0">
      <dxf>
        <alignment vertical="center" readingOrder="0"/>
      </dxf>
    </rfmt>
    <rfmt sheetId="2" sqref="AJ536" start="0" length="0">
      <dxf>
        <alignment vertical="center" readingOrder="0"/>
      </dxf>
    </rfmt>
    <rfmt sheetId="2" sqref="AJ537" start="0" length="0">
      <dxf>
        <alignment vertical="center" readingOrder="0"/>
      </dxf>
    </rfmt>
    <rfmt sheetId="2" sqref="AJ538" start="0" length="0">
      <dxf>
        <alignment vertical="center" readingOrder="0"/>
      </dxf>
    </rfmt>
    <rfmt sheetId="2" sqref="AJ539" start="0" length="0">
      <dxf>
        <alignment vertical="center" readingOrder="0"/>
      </dxf>
    </rfmt>
    <rfmt sheetId="2" sqref="AJ540" start="0" length="0">
      <dxf>
        <alignment vertical="center" readingOrder="0"/>
      </dxf>
    </rfmt>
    <rfmt sheetId="2" sqref="AJ541" start="0" length="0">
      <dxf>
        <alignment vertical="center" readingOrder="0"/>
      </dxf>
    </rfmt>
    <rfmt sheetId="2" sqref="AJ542" start="0" length="0">
      <dxf>
        <alignment vertical="center" readingOrder="0"/>
      </dxf>
    </rfmt>
    <rfmt sheetId="2" sqref="AJ543" start="0" length="0">
      <dxf>
        <alignment vertical="center" readingOrder="0"/>
      </dxf>
    </rfmt>
    <rfmt sheetId="2" sqref="AJ544" start="0" length="0">
      <dxf>
        <alignment vertical="center" readingOrder="0"/>
      </dxf>
    </rfmt>
    <rfmt sheetId="2" sqref="AJ545" start="0" length="0">
      <dxf>
        <alignment vertical="center" readingOrder="0"/>
      </dxf>
    </rfmt>
    <rfmt sheetId="2" sqref="AJ546" start="0" length="0">
      <dxf>
        <alignment vertical="center" readingOrder="0"/>
      </dxf>
    </rfmt>
    <rfmt sheetId="2" sqref="AJ547" start="0" length="0">
      <dxf>
        <alignment vertical="center" readingOrder="0"/>
      </dxf>
    </rfmt>
    <rfmt sheetId="2" sqref="AJ548" start="0" length="0">
      <dxf>
        <alignment vertical="center" readingOrder="0"/>
      </dxf>
    </rfmt>
    <rfmt sheetId="2" sqref="AJ549" start="0" length="0">
      <dxf>
        <alignment vertical="center" readingOrder="0"/>
      </dxf>
    </rfmt>
    <rfmt sheetId="2" sqref="AJ550" start="0" length="0">
      <dxf>
        <alignment vertical="center" readingOrder="0"/>
      </dxf>
    </rfmt>
    <rfmt sheetId="2" sqref="AJ551" start="0" length="0">
      <dxf>
        <alignment vertical="center" readingOrder="0"/>
      </dxf>
    </rfmt>
    <rfmt sheetId="2" sqref="AJ552" start="0" length="0">
      <dxf>
        <alignment vertical="center" readingOrder="0"/>
      </dxf>
    </rfmt>
    <rfmt sheetId="2" sqref="AJ553" start="0" length="0">
      <dxf>
        <alignment vertical="center" readingOrder="0"/>
      </dxf>
    </rfmt>
    <rfmt sheetId="2" sqref="AJ554" start="0" length="0">
      <dxf>
        <alignment vertical="center" readingOrder="0"/>
      </dxf>
    </rfmt>
    <rfmt sheetId="2" sqref="AJ555" start="0" length="0">
      <dxf>
        <alignment vertical="center" readingOrder="0"/>
      </dxf>
    </rfmt>
    <rfmt sheetId="2" sqref="AJ556" start="0" length="0">
      <dxf>
        <alignment vertical="center" readingOrder="0"/>
      </dxf>
    </rfmt>
    <rfmt sheetId="2" sqref="AJ557" start="0" length="0">
      <dxf>
        <alignment vertical="center" readingOrder="0"/>
      </dxf>
    </rfmt>
    <rfmt sheetId="2" sqref="AJ558" start="0" length="0">
      <dxf>
        <alignment vertical="center" readingOrder="0"/>
      </dxf>
    </rfmt>
    <rfmt sheetId="2" sqref="AJ559" start="0" length="0">
      <dxf>
        <alignment vertical="center" readingOrder="0"/>
      </dxf>
    </rfmt>
    <rfmt sheetId="2" sqref="AJ560" start="0" length="0">
      <dxf>
        <alignment vertical="center" readingOrder="0"/>
      </dxf>
    </rfmt>
    <rfmt sheetId="2" sqref="AJ561" start="0" length="0">
      <dxf>
        <alignment vertical="center" readingOrder="0"/>
      </dxf>
    </rfmt>
    <rfmt sheetId="2" sqref="AJ562" start="0" length="0">
      <dxf>
        <alignment vertical="center" readingOrder="0"/>
      </dxf>
    </rfmt>
    <rfmt sheetId="2" sqref="AJ563" start="0" length="0">
      <dxf>
        <alignment vertical="center" readingOrder="0"/>
      </dxf>
    </rfmt>
    <rfmt sheetId="2" sqref="AJ564" start="0" length="0">
      <dxf>
        <alignment vertical="center" readingOrder="0"/>
      </dxf>
    </rfmt>
    <rfmt sheetId="2" sqref="AJ565" start="0" length="0">
      <dxf>
        <alignment vertical="center" readingOrder="0"/>
      </dxf>
    </rfmt>
    <rfmt sheetId="2" sqref="AJ566" start="0" length="0">
      <dxf>
        <alignment vertical="center" readingOrder="0"/>
      </dxf>
    </rfmt>
    <rfmt sheetId="2" sqref="AJ567" start="0" length="0">
      <dxf>
        <alignment vertical="center" readingOrder="0"/>
      </dxf>
    </rfmt>
    <rfmt sheetId="2" sqref="AJ568" start="0" length="0">
      <dxf>
        <alignment vertical="center" readingOrder="0"/>
      </dxf>
    </rfmt>
    <rfmt sheetId="2" sqref="AJ569" start="0" length="0">
      <dxf>
        <alignment vertical="center" readingOrder="0"/>
      </dxf>
    </rfmt>
    <rfmt sheetId="2" sqref="AJ570" start="0" length="0">
      <dxf>
        <alignment vertical="center" readingOrder="0"/>
      </dxf>
    </rfmt>
    <rfmt sheetId="2" sqref="AJ571" start="0" length="0">
      <dxf>
        <alignment vertical="center" readingOrder="0"/>
      </dxf>
    </rfmt>
    <rfmt sheetId="2" sqref="AJ572" start="0" length="0">
      <dxf>
        <alignment vertical="center" readingOrder="0"/>
      </dxf>
    </rfmt>
    <rfmt sheetId="2" sqref="AJ573" start="0" length="0">
      <dxf>
        <alignment vertical="center" readingOrder="0"/>
      </dxf>
    </rfmt>
    <rfmt sheetId="2" sqref="AJ574" start="0" length="0">
      <dxf>
        <alignment vertical="center" readingOrder="0"/>
      </dxf>
    </rfmt>
    <rfmt sheetId="2" sqref="AJ575" start="0" length="0">
      <dxf>
        <alignment vertical="center" readingOrder="0"/>
      </dxf>
    </rfmt>
    <rfmt sheetId="2" sqref="AJ576" start="0" length="0">
      <dxf>
        <alignment vertical="center" readingOrder="0"/>
      </dxf>
    </rfmt>
    <rfmt sheetId="2" sqref="AJ577" start="0" length="0">
      <dxf>
        <alignment vertical="center" readingOrder="0"/>
      </dxf>
    </rfmt>
    <rfmt sheetId="2" sqref="AJ578" start="0" length="0">
      <dxf>
        <alignment vertical="center" readingOrder="0"/>
      </dxf>
    </rfmt>
    <rfmt sheetId="2" sqref="AJ579" start="0" length="0">
      <dxf>
        <alignment vertical="center" readingOrder="0"/>
      </dxf>
    </rfmt>
    <rfmt sheetId="2" sqref="AJ580" start="0" length="0">
      <dxf>
        <alignment vertical="center" readingOrder="0"/>
      </dxf>
    </rfmt>
    <rfmt sheetId="2" sqref="AJ581" start="0" length="0">
      <dxf>
        <alignment vertical="center" readingOrder="0"/>
      </dxf>
    </rfmt>
    <rfmt sheetId="2" sqref="AJ582" start="0" length="0">
      <dxf>
        <alignment vertical="center" readingOrder="0"/>
      </dxf>
    </rfmt>
    <rfmt sheetId="2" sqref="AJ583" start="0" length="0">
      <dxf>
        <alignment vertical="center" readingOrder="0"/>
      </dxf>
    </rfmt>
    <rfmt sheetId="2" sqref="AJ584" start="0" length="0">
      <dxf>
        <alignment vertical="center" readingOrder="0"/>
      </dxf>
    </rfmt>
    <rfmt sheetId="2" sqref="AJ585" start="0" length="0">
      <dxf>
        <alignment vertical="center" readingOrder="0"/>
      </dxf>
    </rfmt>
    <rfmt sheetId="2" sqref="AJ586" start="0" length="0">
      <dxf>
        <alignment vertical="center" readingOrder="0"/>
      </dxf>
    </rfmt>
    <rfmt sheetId="2" sqref="AJ587" start="0" length="0">
      <dxf>
        <alignment vertical="center" readingOrder="0"/>
      </dxf>
    </rfmt>
    <rfmt sheetId="2" sqref="AJ588" start="0" length="0">
      <dxf>
        <alignment vertical="center" readingOrder="0"/>
      </dxf>
    </rfmt>
    <rfmt sheetId="2" sqref="AJ589" start="0" length="0">
      <dxf>
        <alignment vertical="center" readingOrder="0"/>
      </dxf>
    </rfmt>
    <rfmt sheetId="2" sqref="AJ590" start="0" length="0">
      <dxf>
        <alignment vertical="center" readingOrder="0"/>
      </dxf>
    </rfmt>
    <rfmt sheetId="2" sqref="AJ591" start="0" length="0">
      <dxf>
        <alignment vertical="center" readingOrder="0"/>
      </dxf>
    </rfmt>
    <rfmt sheetId="2" sqref="AJ592" start="0" length="0">
      <dxf>
        <alignment vertical="center" readingOrder="0"/>
      </dxf>
    </rfmt>
    <rfmt sheetId="2" sqref="AJ593" start="0" length="0">
      <dxf>
        <alignment vertical="center" readingOrder="0"/>
      </dxf>
    </rfmt>
    <rfmt sheetId="2" sqref="AJ594" start="0" length="0">
      <dxf>
        <alignment vertical="center" readingOrder="0"/>
      </dxf>
    </rfmt>
    <rfmt sheetId="2" sqref="AJ595" start="0" length="0">
      <dxf>
        <alignment vertical="center" readingOrder="0"/>
      </dxf>
    </rfmt>
    <rfmt sheetId="2" sqref="AJ596" start="0" length="0">
      <dxf>
        <alignment vertical="center" readingOrder="0"/>
      </dxf>
    </rfmt>
    <rfmt sheetId="2" sqref="AJ597" start="0" length="0">
      <dxf>
        <alignment vertical="center" readingOrder="0"/>
      </dxf>
    </rfmt>
    <rfmt sheetId="2" sqref="AJ598" start="0" length="0">
      <dxf>
        <alignment vertical="center" readingOrder="0"/>
      </dxf>
    </rfmt>
    <rfmt sheetId="2" sqref="AJ599" start="0" length="0">
      <dxf>
        <alignment vertical="center" readingOrder="0"/>
      </dxf>
    </rfmt>
    <rfmt sheetId="2" sqref="AJ600" start="0" length="0">
      <dxf>
        <alignment vertical="center" readingOrder="0"/>
      </dxf>
    </rfmt>
    <rfmt sheetId="2" sqref="AJ601" start="0" length="0">
      <dxf>
        <alignment vertical="center" readingOrder="0"/>
      </dxf>
    </rfmt>
    <rfmt sheetId="2" sqref="AJ602" start="0" length="0">
      <dxf>
        <alignment vertical="center" readingOrder="0"/>
      </dxf>
    </rfmt>
    <rfmt sheetId="2" sqref="AJ603" start="0" length="0">
      <dxf>
        <alignment vertical="center" readingOrder="0"/>
      </dxf>
    </rfmt>
    <rfmt sheetId="2" sqref="AJ604" start="0" length="0">
      <dxf>
        <alignment vertical="center" readingOrder="0"/>
      </dxf>
    </rfmt>
    <rfmt sheetId="2" sqref="AJ605" start="0" length="0">
      <dxf>
        <alignment vertical="center" readingOrder="0"/>
      </dxf>
    </rfmt>
    <rfmt sheetId="2" sqref="AJ606" start="0" length="0">
      <dxf>
        <alignment vertical="center" readingOrder="0"/>
      </dxf>
    </rfmt>
    <rfmt sheetId="2" sqref="AJ607" start="0" length="0">
      <dxf>
        <alignment vertical="center" readingOrder="0"/>
      </dxf>
    </rfmt>
    <rfmt sheetId="2" sqref="AJ608" start="0" length="0">
      <dxf>
        <alignment vertical="center" readingOrder="0"/>
      </dxf>
    </rfmt>
    <rfmt sheetId="2" sqref="AJ609" start="0" length="0">
      <dxf>
        <alignment vertical="center" readingOrder="0"/>
      </dxf>
    </rfmt>
    <rfmt sheetId="2" sqref="AJ610" start="0" length="0">
      <dxf>
        <alignment vertical="center" readingOrder="0"/>
      </dxf>
    </rfmt>
    <rfmt sheetId="2" sqref="AJ611" start="0" length="0">
      <dxf>
        <alignment vertical="center" readingOrder="0"/>
      </dxf>
    </rfmt>
    <rfmt sheetId="2" sqref="AJ612" start="0" length="0">
      <dxf>
        <alignment vertical="center" readingOrder="0"/>
      </dxf>
    </rfmt>
    <rfmt sheetId="2" sqref="AJ613" start="0" length="0">
      <dxf>
        <alignment vertical="center" readingOrder="0"/>
      </dxf>
    </rfmt>
    <rfmt sheetId="2" sqref="AJ614" start="0" length="0">
      <dxf>
        <alignment vertical="center" readingOrder="0"/>
      </dxf>
    </rfmt>
    <rfmt sheetId="2" sqref="AJ615" start="0" length="0">
      <dxf>
        <alignment vertical="center" readingOrder="0"/>
      </dxf>
    </rfmt>
    <rfmt sheetId="2" sqref="AJ616" start="0" length="0">
      <dxf>
        <alignment vertical="center" readingOrder="0"/>
      </dxf>
    </rfmt>
    <rfmt sheetId="2" sqref="AJ617" start="0" length="0">
      <dxf>
        <alignment vertical="center" readingOrder="0"/>
      </dxf>
    </rfmt>
    <rfmt sheetId="2" sqref="AJ618" start="0" length="0">
      <dxf>
        <alignment vertical="center" readingOrder="0"/>
      </dxf>
    </rfmt>
    <rfmt sheetId="2" sqref="AJ619" start="0" length="0">
      <dxf>
        <alignment vertical="center" readingOrder="0"/>
      </dxf>
    </rfmt>
    <rfmt sheetId="2" sqref="AJ620" start="0" length="0">
      <dxf>
        <alignment vertical="center" readingOrder="0"/>
      </dxf>
    </rfmt>
    <rfmt sheetId="2" sqref="AJ621" start="0" length="0">
      <dxf>
        <alignment vertical="center" readingOrder="0"/>
      </dxf>
    </rfmt>
    <rfmt sheetId="2" sqref="AJ622" start="0" length="0">
      <dxf>
        <alignment vertical="center" readingOrder="0"/>
      </dxf>
    </rfmt>
    <rfmt sheetId="2" sqref="AJ623" start="0" length="0">
      <dxf>
        <alignment vertical="center" readingOrder="0"/>
      </dxf>
    </rfmt>
    <rfmt sheetId="2" sqref="AJ624" start="0" length="0">
      <dxf>
        <alignment vertical="center" readingOrder="0"/>
      </dxf>
    </rfmt>
    <rfmt sheetId="2" sqref="AJ625" start="0" length="0">
      <dxf>
        <alignment vertical="center" readingOrder="0"/>
      </dxf>
    </rfmt>
    <rfmt sheetId="2" sqref="AJ626" start="0" length="0">
      <dxf>
        <alignment vertical="center" readingOrder="0"/>
      </dxf>
    </rfmt>
  </rrc>
  <rrc rId="604" sId="2" ref="AJ1:AJ1048576" action="deleteCol">
    <undo index="2" exp="area" ref3D="1" dr="$A$2:$XFD$3" dn="Z_EC82EC42_76E0_4781_B877_13BB6D0777DF_.wvu.PrintTitles" sId="2"/>
    <undo index="2" exp="area" ref3D="1" dr="$A$2:$XFD$3" dn="Z_EAB0E31B_6637_4D4E_A1C4_84B123167B72_.wvu.PrintTitles" sId="2"/>
    <undo index="2" exp="area" ref3D="1" dr="$A$2:$XFD$3" dn="Z_E9FE6A6F_3618_4F0B_9595_2A4A0816C087_.wvu.PrintTitles" sId="2"/>
    <undo index="2" exp="area" ref3D="1" dr="$A$2:$XFD$3" dn="Z_E5AB5744_4C8A_40CE_9F0B_33627CEEF0B3_.wvu.PrintTitles" sId="2"/>
    <undo index="2" exp="area" ref3D="1" dr="$A$2:$XFD$3" dn="Z_D804A323_1934_42A5_ADE5_667998EEFD9B_.wvu.PrintTitles" sId="2"/>
    <undo index="2" exp="area" ref3D="1" dr="$A$2:$XFD$3" dn="Z_D6E84AB2_3371_40A9_86DA_A7CB0C4470C3_.wvu.PrintTitles" sId="2"/>
    <undo index="0" exp="area" ref3D="1" dr="$A$250:$XFD$250" dn="Z_D36219D0_A7BF_4FA8_8DD8_488F13E3673E_.wvu.Rows" sId="2"/>
    <undo index="2" exp="area" ref3D="1" dr="$A$2:$XFD$3" dn="Z_D36219D0_A7BF_4FA8_8DD8_488F13E3673E_.wvu.PrintTitles" sId="2"/>
    <undo index="0" exp="area" ref3D="1" dr="$A$250:$XFD$250" dn="Z_C22417F1_0922_495C_826E_BDAEA7C2F5B1_.wvu.Rows" sId="2"/>
    <undo index="2" exp="area" ref3D="1" dr="$A$2:$XFD$3" dn="Z_C22417F1_0922_495C_826E_BDAEA7C2F5B1_.wvu.PrintTitles" sId="2"/>
    <undo index="2" exp="area" ref3D="1" dr="$A$2:$XFD$3" dn="Z_B7F6F808_C796_4841_A128_909C4D10553C_.wvu.PrintTitles" sId="2"/>
    <undo index="0" exp="area" ref3D="1" dr="$A$2:$AJ$488" dn="Z_B7F6F808_C796_4841_A128_909C4D10553C_.wvu.FilterData" sId="2"/>
    <undo index="2" exp="area" ref3D="1" dr="$A$2:$XFD$3" dn="Z_9A544348_C62B_4C52_9881_7B81D8AABC20_.wvu.PrintTitles" sId="2"/>
    <undo index="2" exp="area" ref3D="1" dr="$A$2:$XFD$3" dn="Z_97310CF4_8226_4A1A_B74A_4157DE6ECEB4_.wvu.PrintTitles" sId="2"/>
    <undo index="0" exp="area" ref3D="1" dr="$A$250:$XFD$250" dn="Z_8DC3BF2D_804D_41E7_9D94_D62D5D3A81A6_.wvu.Rows" sId="2"/>
    <undo index="2" exp="area" ref3D="1" dr="$A$2:$XFD$3" dn="Z_8DC3BF2D_804D_41E7_9D94_D62D5D3A81A6_.wvu.PrintTitles" sId="2"/>
    <undo index="1" exp="area" ref3D="1" dr="$A$113:$XFD$113" dn="Z_8CF23890_B80D_43CE_AC47_A5A077AE53A3_.wvu.Rows" sId="2"/>
    <undo index="2" exp="area" ref3D="1" dr="$A$2:$XFD$3" dn="Z_8CF23890_B80D_43CE_AC47_A5A077AE53A3_.wvu.PrintTitles" sId="2"/>
    <undo index="2" exp="area" ref3D="1" dr="$A$2:$XFD$3" dn="Z_70379542_B2D6_40D2_80AE_F1B0F6194280_.wvu.PrintTitles" sId="2"/>
    <undo index="6" exp="area" ref3D="1" dr="$AD$1:$AN$1048576" dn="Z_70379542_B2D6_40D2_80AE_F1B0F6194280_.wvu.Cols" sId="2"/>
    <undo index="2" exp="area" ref3D="1" dr="$A$2:$XFD$3" dn="Z_5EC924FF_8BC8_40AD_A319_4C9D91240D71_.wvu.PrintTitles" sId="2"/>
    <undo index="2" exp="area" ref3D="1" dr="$A$2:$XFD$3" dn="Z_5D3CE05E_E258_49BD_A56F_B41F6E2E1760_.wvu.PrintTitles" sId="2"/>
    <undo index="0" exp="area" ref3D="1" dr="$A$250:$XFD$250" dn="Z_50921383_7DBA_4510_9D4A_313E4C433247_.wvu.Rows" sId="2"/>
    <undo index="2" exp="area" ref3D="1" dr="$A$2:$XFD$3" dn="Z_50921383_7DBA_4510_9D4A_313E4C433247_.wvu.PrintTitles" sId="2"/>
    <undo index="2" exp="area" ref3D="1" dr="$A$2:$XFD$3" dn="Z_4AAFD51F_A55D_4BD7_8E8E_8ADC9828244C_.wvu.PrintTitles" sId="2"/>
    <undo index="2" exp="area" ref3D="1" dr="$A$2:$XFD$3" dn="Z_2A64C2BC_53ED_460F_8F73_8F31D0C747C5_.wvu.PrintTitles" sId="2"/>
    <undo index="2" exp="area" ref3D="1" dr="$A$2:$XFD$3" dn="Z_22DCB34F_2C24_4230_98F6_DAF7677861F8_.wvu.PrintTitles" sId="2"/>
    <undo index="6" exp="area" ref3D="1" dr="$AD$1:$AN$1048576" dn="Z_22DCB34F_2C24_4230_98F6_DAF7677861F8_.wvu.Cols" sId="2"/>
    <undo index="2" exp="area" ref3D="1" dr="$A$2:$XFD$3" dn="Nyomtatási_cím" sId="2"/>
    <rfmt sheetId="2" xfDxf="1" sqref="AJ1:AJ1048576" start="0" length="0">
      <dxf>
        <font>
          <sz val="11"/>
        </font>
      </dxf>
    </rfmt>
    <rfmt sheetId="2" sqref="AJ3" start="0" length="0">
      <dxf>
        <font>
          <b/>
          <sz val="11"/>
        </font>
      </dxf>
    </rfmt>
    <rfmt sheetId="2" sqref="AJ4" start="0" length="0">
      <dxf>
        <font>
          <b/>
          <sz val="11"/>
        </font>
      </dxf>
    </rfmt>
    <rfmt sheetId="2" sqref="AJ5" start="0" length="0">
      <dxf>
        <font>
          <b/>
          <sz val="11"/>
        </font>
        <alignment vertical="center" readingOrder="0"/>
      </dxf>
    </rfmt>
    <rfmt sheetId="2" sqref="AJ6" start="0" length="0">
      <dxf>
        <font>
          <b/>
          <sz val="11"/>
        </font>
        <alignment vertical="center" readingOrder="0"/>
      </dxf>
    </rfmt>
    <rfmt sheetId="2" sqref="AJ7" start="0" length="0">
      <dxf>
        <font>
          <b/>
          <sz val="11"/>
        </font>
        <alignment vertical="center" readingOrder="0"/>
      </dxf>
    </rfmt>
    <rfmt sheetId="2" sqref="AJ8" start="0" length="0">
      <dxf>
        <font>
          <b/>
          <sz val="11"/>
        </font>
        <alignment vertical="center" readingOrder="0"/>
      </dxf>
    </rfmt>
    <rfmt sheetId="2" sqref="AJ9" start="0" length="0">
      <dxf>
        <font>
          <b/>
          <sz val="11"/>
        </font>
        <alignment vertical="center" readingOrder="0"/>
      </dxf>
    </rfmt>
    <rfmt sheetId="2" sqref="AJ10" start="0" length="0">
      <dxf>
        <font>
          <b/>
          <sz val="11"/>
        </font>
        <alignment vertical="center" readingOrder="0"/>
      </dxf>
    </rfmt>
    <rfmt sheetId="2" sqref="AJ11" start="0" length="0">
      <dxf>
        <font>
          <b/>
          <sz val="11"/>
        </font>
        <alignment vertical="center" readingOrder="0"/>
      </dxf>
    </rfmt>
    <rfmt sheetId="2" sqref="AJ12" start="0" length="0">
      <dxf>
        <font>
          <b/>
          <sz val="11"/>
        </font>
        <alignment vertical="center" readingOrder="0"/>
      </dxf>
    </rfmt>
    <rfmt sheetId="2" sqref="AJ13" start="0" length="0">
      <dxf>
        <font>
          <b/>
          <sz val="11"/>
        </font>
        <alignment vertical="center" readingOrder="0"/>
      </dxf>
    </rfmt>
    <rfmt sheetId="2" sqref="AJ14" start="0" length="0">
      <dxf>
        <font>
          <b/>
          <sz val="11"/>
        </font>
        <alignment vertical="center" readingOrder="0"/>
      </dxf>
    </rfmt>
    <rfmt sheetId="2" sqref="AJ15" start="0" length="0">
      <dxf>
        <font>
          <b/>
          <sz val="11"/>
        </font>
        <alignment vertical="center" readingOrder="0"/>
      </dxf>
    </rfmt>
    <rfmt sheetId="2" sqref="AJ16" start="0" length="0">
      <dxf>
        <font>
          <b/>
          <sz val="11"/>
        </font>
        <alignment vertical="center" readingOrder="0"/>
      </dxf>
    </rfmt>
    <rfmt sheetId="2" sqref="AJ17" start="0" length="0">
      <dxf>
        <font>
          <b/>
          <sz val="11"/>
        </font>
        <alignment vertical="center" readingOrder="0"/>
      </dxf>
    </rfmt>
    <rfmt sheetId="2" sqref="AJ18" start="0" length="0">
      <dxf>
        <font>
          <b/>
          <sz val="11"/>
        </font>
        <alignment vertical="center" readingOrder="0"/>
      </dxf>
    </rfmt>
    <rfmt sheetId="2" sqref="AJ19" start="0" length="0">
      <dxf>
        <font>
          <b/>
          <sz val="11"/>
        </font>
        <alignment vertical="center" readingOrder="0"/>
      </dxf>
    </rfmt>
    <rfmt sheetId="2" sqref="AJ20" start="0" length="0">
      <dxf>
        <font>
          <b/>
          <sz val="11"/>
        </font>
        <alignment vertical="center" readingOrder="0"/>
      </dxf>
    </rfmt>
    <rfmt sheetId="2" sqref="AJ21" start="0" length="0">
      <dxf>
        <font>
          <b/>
          <sz val="11"/>
        </font>
        <alignment vertical="center" readingOrder="0"/>
      </dxf>
    </rfmt>
    <rfmt sheetId="2" sqref="AJ22" start="0" length="0">
      <dxf>
        <font>
          <b/>
          <sz val="11"/>
        </font>
        <alignment vertical="center" readingOrder="0"/>
      </dxf>
    </rfmt>
    <rfmt sheetId="2" sqref="AJ23" start="0" length="0">
      <dxf>
        <font>
          <b/>
          <sz val="11"/>
        </font>
        <alignment vertical="center" readingOrder="0"/>
      </dxf>
    </rfmt>
    <rfmt sheetId="2" sqref="AJ24" start="0" length="0">
      <dxf>
        <font>
          <b/>
          <sz val="11"/>
        </font>
        <alignment vertical="center" readingOrder="0"/>
      </dxf>
    </rfmt>
    <rfmt sheetId="2" sqref="AJ25" start="0" length="0">
      <dxf>
        <font>
          <b/>
          <sz val="11"/>
        </font>
        <alignment vertical="center" readingOrder="0"/>
      </dxf>
    </rfmt>
    <rfmt sheetId="2" sqref="AJ26" start="0" length="0">
      <dxf>
        <font>
          <b/>
          <sz val="11"/>
        </font>
        <alignment vertical="center" readingOrder="0"/>
      </dxf>
    </rfmt>
    <rfmt sheetId="2" sqref="AJ27" start="0" length="0">
      <dxf>
        <font>
          <b/>
          <sz val="11"/>
        </font>
        <alignment vertical="center" readingOrder="0"/>
      </dxf>
    </rfmt>
    <rfmt sheetId="2" sqref="AJ28" start="0" length="0">
      <dxf>
        <font>
          <b/>
          <sz val="11"/>
        </font>
        <alignment vertical="center" readingOrder="0"/>
      </dxf>
    </rfmt>
    <rfmt sheetId="2" sqref="AJ29" start="0" length="0">
      <dxf>
        <font>
          <b/>
          <sz val="11"/>
        </font>
        <alignment vertical="center" readingOrder="0"/>
      </dxf>
    </rfmt>
    <rfmt sheetId="2" sqref="AJ30" start="0" length="0">
      <dxf>
        <font>
          <b/>
          <sz val="11"/>
        </font>
        <alignment vertical="center" readingOrder="0"/>
      </dxf>
    </rfmt>
    <rfmt sheetId="2" sqref="AJ31" start="0" length="0">
      <dxf>
        <font>
          <b/>
          <sz val="11"/>
        </font>
        <alignment vertical="center" readingOrder="0"/>
      </dxf>
    </rfmt>
    <rfmt sheetId="2" sqref="AJ32" start="0" length="0">
      <dxf>
        <font>
          <b/>
          <sz val="11"/>
        </font>
        <alignment vertical="center" readingOrder="0"/>
      </dxf>
    </rfmt>
    <rfmt sheetId="2" sqref="AJ33" start="0" length="0">
      <dxf>
        <font>
          <b/>
          <sz val="11"/>
        </font>
        <alignment vertical="center" readingOrder="0"/>
      </dxf>
    </rfmt>
    <rfmt sheetId="2" sqref="AJ34" start="0" length="0">
      <dxf>
        <font>
          <b/>
          <sz val="11"/>
        </font>
        <alignment vertical="center" readingOrder="0"/>
      </dxf>
    </rfmt>
    <rfmt sheetId="2" sqref="AJ35" start="0" length="0">
      <dxf>
        <font>
          <b/>
          <sz val="11"/>
        </font>
        <alignment vertical="center" readingOrder="0"/>
      </dxf>
    </rfmt>
    <rfmt sheetId="2" sqref="AJ36" start="0" length="0">
      <dxf>
        <font>
          <b/>
          <sz val="11"/>
        </font>
        <alignment vertical="center" readingOrder="0"/>
      </dxf>
    </rfmt>
    <rfmt sheetId="2" sqref="AJ37" start="0" length="0">
      <dxf>
        <font>
          <b/>
          <sz val="11"/>
        </font>
        <alignment vertical="center" readingOrder="0"/>
      </dxf>
    </rfmt>
    <rfmt sheetId="2" sqref="AJ38" start="0" length="0">
      <dxf>
        <font>
          <b/>
          <sz val="11"/>
        </font>
        <alignment vertical="center" readingOrder="0"/>
      </dxf>
    </rfmt>
    <rfmt sheetId="2" sqref="AJ39" start="0" length="0">
      <dxf>
        <font>
          <b/>
          <sz val="11"/>
        </font>
        <alignment vertical="center" readingOrder="0"/>
      </dxf>
    </rfmt>
    <rfmt sheetId="2" sqref="AJ40" start="0" length="0">
      <dxf>
        <font>
          <b/>
          <sz val="11"/>
        </font>
        <alignment vertical="center" readingOrder="0"/>
      </dxf>
    </rfmt>
    <rfmt sheetId="2" sqref="AJ41" start="0" length="0">
      <dxf>
        <font>
          <b/>
          <sz val="11"/>
        </font>
        <alignment vertical="center" readingOrder="0"/>
      </dxf>
    </rfmt>
    <rfmt sheetId="2" sqref="AJ42" start="0" length="0">
      <dxf>
        <font>
          <b/>
          <sz val="11"/>
        </font>
        <alignment vertical="center" readingOrder="0"/>
      </dxf>
    </rfmt>
    <rfmt sheetId="2" sqref="AJ43" start="0" length="0">
      <dxf>
        <font>
          <b/>
          <sz val="11"/>
        </font>
        <alignment vertical="center" readingOrder="0"/>
      </dxf>
    </rfmt>
    <rfmt sheetId="2" sqref="AJ44" start="0" length="0">
      <dxf>
        <font>
          <b/>
          <sz val="11"/>
        </font>
        <alignment vertical="center" readingOrder="0"/>
      </dxf>
    </rfmt>
    <rfmt sheetId="2" sqref="AJ45" start="0" length="0">
      <dxf>
        <font>
          <b/>
          <sz val="11"/>
        </font>
        <alignment vertical="center" readingOrder="0"/>
      </dxf>
    </rfmt>
    <rfmt sheetId="2" sqref="AJ46" start="0" length="0">
      <dxf>
        <font>
          <b/>
          <sz val="11"/>
        </font>
        <alignment vertical="center" readingOrder="0"/>
      </dxf>
    </rfmt>
    <rfmt sheetId="2" sqref="AJ47" start="0" length="0">
      <dxf>
        <font>
          <b/>
          <sz val="11"/>
        </font>
        <alignment vertical="center" readingOrder="0"/>
      </dxf>
    </rfmt>
    <rfmt sheetId="2" sqref="AJ48" start="0" length="0">
      <dxf>
        <font>
          <b/>
          <sz val="11"/>
        </font>
        <alignment vertical="center" readingOrder="0"/>
      </dxf>
    </rfmt>
    <rfmt sheetId="2" sqref="AJ49" start="0" length="0">
      <dxf>
        <font>
          <b/>
          <sz val="11"/>
        </font>
        <alignment vertical="center" readingOrder="0"/>
      </dxf>
    </rfmt>
    <rfmt sheetId="2" sqref="AJ50" start="0" length="0">
      <dxf>
        <font>
          <b/>
          <sz val="11"/>
        </font>
        <alignment vertical="center" readingOrder="0"/>
      </dxf>
    </rfmt>
    <rfmt sheetId="2" sqref="AJ51" start="0" length="0">
      <dxf>
        <font>
          <b/>
          <sz val="11"/>
        </font>
        <alignment vertical="center" readingOrder="0"/>
      </dxf>
    </rfmt>
    <rfmt sheetId="2" sqref="AJ52" start="0" length="0">
      <dxf>
        <font>
          <b/>
          <sz val="11"/>
        </font>
        <alignment vertical="center" readingOrder="0"/>
      </dxf>
    </rfmt>
    <rfmt sheetId="2" sqref="AJ53" start="0" length="0">
      <dxf>
        <font>
          <b/>
          <sz val="11"/>
        </font>
        <alignment vertical="center" readingOrder="0"/>
      </dxf>
    </rfmt>
    <rfmt sheetId="2" sqref="AJ54" start="0" length="0">
      <dxf>
        <font>
          <b/>
          <sz val="11"/>
        </font>
        <alignment vertical="center" readingOrder="0"/>
      </dxf>
    </rfmt>
    <rfmt sheetId="2" sqref="AJ55" start="0" length="0">
      <dxf>
        <font>
          <b/>
          <sz val="11"/>
        </font>
        <alignment vertical="center" readingOrder="0"/>
      </dxf>
    </rfmt>
    <rfmt sheetId="2" sqref="AJ56" start="0" length="0">
      <dxf>
        <font>
          <b/>
          <sz val="11"/>
        </font>
        <alignment vertical="center" readingOrder="0"/>
      </dxf>
    </rfmt>
    <rfmt sheetId="2" sqref="AJ57" start="0" length="0">
      <dxf>
        <font>
          <b/>
          <sz val="11"/>
        </font>
        <alignment vertical="center" readingOrder="0"/>
      </dxf>
    </rfmt>
    <rfmt sheetId="2" sqref="AJ58" start="0" length="0">
      <dxf>
        <font>
          <b/>
          <sz val="11"/>
        </font>
        <alignment vertical="center" readingOrder="0"/>
      </dxf>
    </rfmt>
    <rfmt sheetId="2" sqref="AJ59" start="0" length="0">
      <dxf>
        <alignment vertical="center" readingOrder="0"/>
      </dxf>
    </rfmt>
    <rfmt sheetId="2" sqref="AJ60" start="0" length="0">
      <dxf>
        <font>
          <b/>
          <sz val="11"/>
        </font>
        <alignment vertical="center" readingOrder="0"/>
      </dxf>
    </rfmt>
    <rfmt sheetId="2" sqref="AJ61" start="0" length="0">
      <dxf>
        <font>
          <b/>
          <sz val="11"/>
        </font>
        <alignment vertical="center" readingOrder="0"/>
      </dxf>
    </rfmt>
    <rfmt sheetId="2" sqref="AJ62" start="0" length="0">
      <dxf>
        <font>
          <b/>
          <sz val="11"/>
        </font>
        <alignment vertical="center" readingOrder="0"/>
      </dxf>
    </rfmt>
    <rfmt sheetId="2" sqref="AJ63" start="0" length="0">
      <dxf>
        <font>
          <b/>
          <sz val="11"/>
        </font>
        <alignment vertical="center" readingOrder="0"/>
      </dxf>
    </rfmt>
    <rfmt sheetId="2" sqref="AJ64" start="0" length="0">
      <dxf>
        <font>
          <b/>
          <sz val="11"/>
        </font>
        <alignment vertical="center" readingOrder="0"/>
      </dxf>
    </rfmt>
    <rfmt sheetId="2" sqref="AJ65" start="0" length="0">
      <dxf>
        <font>
          <b/>
          <sz val="11"/>
        </font>
        <alignment vertical="center" readingOrder="0"/>
      </dxf>
    </rfmt>
    <rfmt sheetId="2" sqref="AJ66" start="0" length="0">
      <dxf>
        <font>
          <b/>
          <sz val="11"/>
        </font>
        <alignment vertical="center" readingOrder="0"/>
      </dxf>
    </rfmt>
    <rfmt sheetId="2" sqref="AJ67" start="0" length="0">
      <dxf>
        <font>
          <b/>
          <sz val="11"/>
        </font>
        <alignment vertical="center" readingOrder="0"/>
      </dxf>
    </rfmt>
    <rfmt sheetId="2" sqref="AJ68" start="0" length="0">
      <dxf>
        <font>
          <b/>
          <sz val="11"/>
        </font>
        <alignment vertical="center" readingOrder="0"/>
      </dxf>
    </rfmt>
    <rfmt sheetId="2" sqref="AJ69" start="0" length="0">
      <dxf>
        <font>
          <b/>
          <sz val="11"/>
        </font>
        <alignment vertical="center" readingOrder="0"/>
      </dxf>
    </rfmt>
    <rfmt sheetId="2" sqref="AJ70" start="0" length="0">
      <dxf>
        <font>
          <b/>
          <sz val="11"/>
        </font>
        <alignment vertical="center" readingOrder="0"/>
      </dxf>
    </rfmt>
    <rfmt sheetId="2" sqref="AJ71" start="0" length="0">
      <dxf>
        <font>
          <b/>
          <sz val="11"/>
        </font>
        <alignment vertical="center" readingOrder="0"/>
      </dxf>
    </rfmt>
    <rfmt sheetId="2" sqref="AJ72" start="0" length="0">
      <dxf>
        <font>
          <b/>
          <sz val="11"/>
        </font>
        <alignment vertical="center" readingOrder="0"/>
      </dxf>
    </rfmt>
    <rfmt sheetId="2" sqref="AJ73" start="0" length="0">
      <dxf>
        <font>
          <b/>
          <sz val="11"/>
        </font>
        <alignment vertical="center" readingOrder="0"/>
      </dxf>
    </rfmt>
    <rfmt sheetId="2" sqref="AJ74" start="0" length="0">
      <dxf>
        <font>
          <b/>
          <sz val="11"/>
        </font>
        <alignment vertical="center" readingOrder="0"/>
      </dxf>
    </rfmt>
    <rfmt sheetId="2" sqref="AJ75" start="0" length="0">
      <dxf>
        <font>
          <b/>
          <sz val="11"/>
        </font>
        <alignment vertical="center" readingOrder="0"/>
      </dxf>
    </rfmt>
    <rfmt sheetId="2" sqref="AJ76" start="0" length="0">
      <dxf>
        <font>
          <b/>
          <sz val="11"/>
        </font>
        <alignment vertical="center" readingOrder="0"/>
      </dxf>
    </rfmt>
    <rfmt sheetId="2" sqref="AJ77" start="0" length="0">
      <dxf>
        <font>
          <b/>
          <sz val="11"/>
        </font>
        <alignment vertical="center" readingOrder="0"/>
      </dxf>
    </rfmt>
    <rfmt sheetId="2" sqref="AJ78" start="0" length="0">
      <dxf>
        <font>
          <b/>
          <sz val="11"/>
        </font>
        <alignment vertical="center" readingOrder="0"/>
      </dxf>
    </rfmt>
    <rfmt sheetId="2" sqref="AJ79" start="0" length="0">
      <dxf>
        <font>
          <b/>
          <sz val="11"/>
        </font>
        <alignment vertical="center" readingOrder="0"/>
      </dxf>
    </rfmt>
    <rfmt sheetId="2" sqref="AJ80" start="0" length="0">
      <dxf>
        <font>
          <b/>
          <sz val="11"/>
        </font>
        <alignment vertical="center" readingOrder="0"/>
      </dxf>
    </rfmt>
    <rfmt sheetId="2" sqref="AJ81" start="0" length="0">
      <dxf>
        <font>
          <b/>
          <sz val="11"/>
        </font>
        <alignment vertical="center" readingOrder="0"/>
      </dxf>
    </rfmt>
    <rfmt sheetId="2" sqref="AJ82" start="0" length="0">
      <dxf>
        <font>
          <b/>
          <sz val="11"/>
        </font>
        <alignment vertical="center" readingOrder="0"/>
      </dxf>
    </rfmt>
    <rfmt sheetId="2" sqref="AJ83" start="0" length="0">
      <dxf>
        <font>
          <b/>
          <sz val="11"/>
        </font>
        <alignment vertical="center" readingOrder="0"/>
      </dxf>
    </rfmt>
    <rfmt sheetId="2" sqref="AJ84" start="0" length="0">
      <dxf>
        <font>
          <b/>
          <sz val="11"/>
        </font>
        <alignment vertical="center" readingOrder="0"/>
      </dxf>
    </rfmt>
    <rfmt sheetId="2" sqref="AJ85" start="0" length="0">
      <dxf>
        <font>
          <b/>
          <sz val="11"/>
        </font>
        <alignment vertical="center" readingOrder="0"/>
      </dxf>
    </rfmt>
    <rfmt sheetId="2" sqref="AJ86" start="0" length="0">
      <dxf>
        <font>
          <b/>
          <sz val="11"/>
        </font>
        <alignment vertical="center" readingOrder="0"/>
      </dxf>
    </rfmt>
    <rfmt sheetId="2" sqref="AJ87" start="0" length="0">
      <dxf>
        <font>
          <b/>
          <sz val="11"/>
        </font>
        <alignment vertical="center" readingOrder="0"/>
      </dxf>
    </rfmt>
    <rfmt sheetId="2" sqref="AJ88" start="0" length="0">
      <dxf>
        <font>
          <b/>
          <sz val="11"/>
        </font>
        <alignment vertical="center" readingOrder="0"/>
      </dxf>
    </rfmt>
    <rfmt sheetId="2" sqref="AJ89" start="0" length="0">
      <dxf>
        <font>
          <b/>
          <sz val="11"/>
        </font>
        <alignment vertical="center" readingOrder="0"/>
      </dxf>
    </rfmt>
    <rfmt sheetId="2" sqref="AJ90" start="0" length="0">
      <dxf>
        <font>
          <b/>
          <sz val="11"/>
        </font>
        <alignment vertical="center" readingOrder="0"/>
      </dxf>
    </rfmt>
    <rfmt sheetId="2" sqref="AJ91" start="0" length="0">
      <dxf>
        <font>
          <b/>
          <sz val="11"/>
        </font>
        <alignment vertical="center" readingOrder="0"/>
      </dxf>
    </rfmt>
    <rfmt sheetId="2" sqref="AJ92" start="0" length="0">
      <dxf>
        <alignment vertical="center" readingOrder="0"/>
      </dxf>
    </rfmt>
    <rfmt sheetId="2" sqref="AJ93" start="0" length="0">
      <dxf>
        <font>
          <b/>
          <sz val="11"/>
        </font>
        <alignment vertical="center" readingOrder="0"/>
      </dxf>
    </rfmt>
    <rfmt sheetId="2" sqref="AJ94" start="0" length="0">
      <dxf>
        <font>
          <b/>
          <sz val="11"/>
        </font>
        <alignment vertical="center" readingOrder="0"/>
      </dxf>
    </rfmt>
    <rfmt sheetId="2" sqref="AJ95" start="0" length="0">
      <dxf>
        <font>
          <b/>
          <sz val="11"/>
        </font>
        <alignment vertical="center" readingOrder="0"/>
      </dxf>
    </rfmt>
    <rfmt sheetId="2" sqref="AJ96" start="0" length="0">
      <dxf>
        <font>
          <b/>
          <sz val="11"/>
        </font>
        <alignment vertical="center" readingOrder="0"/>
      </dxf>
    </rfmt>
    <rfmt sheetId="2" sqref="AJ97" start="0" length="0">
      <dxf>
        <font>
          <b/>
          <sz val="11"/>
        </font>
        <alignment vertical="center" readingOrder="0"/>
      </dxf>
    </rfmt>
    <rfmt sheetId="2" sqref="AJ98" start="0" length="0">
      <dxf>
        <font>
          <b/>
          <sz val="11"/>
        </font>
        <alignment vertical="center" readingOrder="0"/>
      </dxf>
    </rfmt>
    <rfmt sheetId="2" sqref="AJ99" start="0" length="0">
      <dxf>
        <font>
          <b/>
          <sz val="11"/>
        </font>
        <alignment vertical="center" readingOrder="0"/>
      </dxf>
    </rfmt>
    <rfmt sheetId="2" sqref="AJ100" start="0" length="0">
      <dxf>
        <font>
          <b/>
          <sz val="11"/>
        </font>
        <alignment vertical="center" readingOrder="0"/>
      </dxf>
    </rfmt>
    <rfmt sheetId="2" sqref="AJ101" start="0" length="0">
      <dxf>
        <font>
          <b/>
          <sz val="11"/>
        </font>
        <alignment vertical="center" readingOrder="0"/>
      </dxf>
    </rfmt>
    <rfmt sheetId="2" sqref="AJ102" start="0" length="0">
      <dxf>
        <font>
          <b/>
          <sz val="11"/>
        </font>
        <alignment vertical="center" readingOrder="0"/>
      </dxf>
    </rfmt>
    <rfmt sheetId="2" sqref="AJ103" start="0" length="0">
      <dxf>
        <font>
          <b/>
          <sz val="11"/>
        </font>
        <alignment vertical="center" readingOrder="0"/>
      </dxf>
    </rfmt>
    <rfmt sheetId="2" sqref="AJ104" start="0" length="0">
      <dxf>
        <font>
          <b/>
          <sz val="11"/>
        </font>
        <alignment vertical="center" readingOrder="0"/>
      </dxf>
    </rfmt>
    <rfmt sheetId="2" sqref="AJ105" start="0" length="0">
      <dxf>
        <font>
          <b/>
          <sz val="11"/>
        </font>
        <alignment vertical="center" readingOrder="0"/>
      </dxf>
    </rfmt>
    <rfmt sheetId="2" sqref="AJ106" start="0" length="0">
      <dxf>
        <font>
          <b/>
          <sz val="11"/>
        </font>
        <alignment vertical="center" readingOrder="0"/>
      </dxf>
    </rfmt>
    <rfmt sheetId="2" sqref="AJ107" start="0" length="0">
      <dxf>
        <font>
          <b/>
          <sz val="11"/>
        </font>
        <alignment vertical="center" readingOrder="0"/>
      </dxf>
    </rfmt>
    <rfmt sheetId="2" sqref="AJ108" start="0" length="0">
      <dxf>
        <font>
          <b/>
          <sz val="11"/>
        </font>
        <alignment vertical="center" readingOrder="0"/>
      </dxf>
    </rfmt>
    <rfmt sheetId="2" sqref="AJ109" start="0" length="0">
      <dxf>
        <font>
          <b/>
          <sz val="11"/>
        </font>
        <alignment vertical="center" readingOrder="0"/>
      </dxf>
    </rfmt>
    <rfmt sheetId="2" sqref="AJ110" start="0" length="0">
      <dxf>
        <font>
          <b/>
          <sz val="11"/>
        </font>
        <alignment vertical="center" readingOrder="0"/>
      </dxf>
    </rfmt>
    <rfmt sheetId="2" sqref="AJ111" start="0" length="0">
      <dxf>
        <font>
          <b/>
          <sz val="11"/>
        </font>
        <alignment vertical="center" readingOrder="0"/>
      </dxf>
    </rfmt>
    <rfmt sheetId="2" sqref="AJ112" start="0" length="0">
      <dxf>
        <font>
          <b/>
          <sz val="11"/>
        </font>
        <alignment vertical="center" readingOrder="0"/>
      </dxf>
    </rfmt>
    <rfmt sheetId="2" sqref="AJ113" start="0" length="0">
      <dxf>
        <font>
          <b/>
          <sz val="11"/>
        </font>
        <alignment vertical="center" readingOrder="0"/>
      </dxf>
    </rfmt>
    <rfmt sheetId="2" sqref="AJ114" start="0" length="0">
      <dxf>
        <font>
          <b/>
          <sz val="11"/>
        </font>
        <alignment vertical="center" readingOrder="0"/>
      </dxf>
    </rfmt>
    <rfmt sheetId="2" sqref="AJ115" start="0" length="0">
      <dxf>
        <font>
          <b/>
          <sz val="11"/>
        </font>
        <alignment vertical="center" readingOrder="0"/>
      </dxf>
    </rfmt>
    <rfmt sheetId="2" sqref="AJ116" start="0" length="0">
      <dxf>
        <font>
          <b/>
          <sz val="11"/>
        </font>
        <alignment vertical="center" readingOrder="0"/>
      </dxf>
    </rfmt>
    <rfmt sheetId="2" sqref="AJ117" start="0" length="0">
      <dxf>
        <font>
          <b/>
          <sz val="11"/>
        </font>
        <alignment vertical="center" readingOrder="0"/>
      </dxf>
    </rfmt>
    <rfmt sheetId="2" sqref="AJ118" start="0" length="0">
      <dxf>
        <font>
          <b/>
          <sz val="11"/>
        </font>
        <alignment vertical="center" readingOrder="0"/>
      </dxf>
    </rfmt>
    <rfmt sheetId="2" sqref="AJ119" start="0" length="0">
      <dxf>
        <font>
          <b/>
          <sz val="11"/>
        </font>
        <alignment vertical="center" readingOrder="0"/>
      </dxf>
    </rfmt>
    <rfmt sheetId="2" sqref="AJ120" start="0" length="0">
      <dxf>
        <font>
          <b/>
          <sz val="11"/>
        </font>
        <alignment vertical="center" readingOrder="0"/>
      </dxf>
    </rfmt>
    <rfmt sheetId="2" sqref="AJ121" start="0" length="0">
      <dxf>
        <alignment vertical="center" readingOrder="0"/>
      </dxf>
    </rfmt>
    <rfmt sheetId="2" sqref="AJ122" start="0" length="0">
      <dxf>
        <font>
          <b/>
          <sz val="11"/>
        </font>
        <alignment vertical="center" readingOrder="0"/>
      </dxf>
    </rfmt>
    <rfmt sheetId="2" sqref="AJ123" start="0" length="0">
      <dxf>
        <font>
          <b/>
          <sz val="11"/>
        </font>
        <alignment vertical="center" readingOrder="0"/>
      </dxf>
    </rfmt>
    <rfmt sheetId="2" sqref="AJ124" start="0" length="0">
      <dxf>
        <font>
          <b/>
          <sz val="11"/>
        </font>
        <alignment vertical="center" readingOrder="0"/>
      </dxf>
    </rfmt>
    <rfmt sheetId="2" sqref="AJ125" start="0" length="0">
      <dxf>
        <font>
          <b/>
          <sz val="11"/>
        </font>
        <alignment vertical="center" readingOrder="0"/>
      </dxf>
    </rfmt>
    <rfmt sheetId="2" sqref="AJ126" start="0" length="0">
      <dxf>
        <font>
          <b/>
          <sz val="11"/>
        </font>
        <alignment vertical="center" readingOrder="0"/>
      </dxf>
    </rfmt>
    <rfmt sheetId="2" sqref="AJ127" start="0" length="0">
      <dxf>
        <font>
          <b/>
          <sz val="11"/>
        </font>
        <alignment vertical="center" readingOrder="0"/>
      </dxf>
    </rfmt>
    <rfmt sheetId="2" sqref="AJ128" start="0" length="0">
      <dxf>
        <font>
          <b/>
          <sz val="11"/>
        </font>
        <alignment vertical="center" readingOrder="0"/>
      </dxf>
    </rfmt>
    <rfmt sheetId="2" sqref="AJ129" start="0" length="0">
      <dxf>
        <font>
          <b/>
          <sz val="11"/>
        </font>
        <alignment vertical="center" readingOrder="0"/>
      </dxf>
    </rfmt>
    <rfmt sheetId="2" sqref="AJ130" start="0" length="0">
      <dxf>
        <font>
          <b/>
          <sz val="11"/>
        </font>
        <alignment vertical="center" readingOrder="0"/>
      </dxf>
    </rfmt>
    <rfmt sheetId="2" sqref="AJ131" start="0" length="0">
      <dxf>
        <font>
          <b/>
          <sz val="11"/>
        </font>
        <alignment vertical="center" readingOrder="0"/>
      </dxf>
    </rfmt>
    <rfmt sheetId="2" sqref="AJ132" start="0" length="0">
      <dxf>
        <font>
          <b/>
          <sz val="11"/>
        </font>
        <alignment vertical="center" readingOrder="0"/>
      </dxf>
    </rfmt>
    <rfmt sheetId="2" sqref="AJ133" start="0" length="0">
      <dxf>
        <font>
          <b/>
          <sz val="11"/>
        </font>
        <alignment vertical="center" readingOrder="0"/>
      </dxf>
    </rfmt>
    <rfmt sheetId="2" sqref="AJ134" start="0" length="0">
      <dxf>
        <font>
          <b/>
          <sz val="11"/>
        </font>
        <alignment vertical="center" readingOrder="0"/>
      </dxf>
    </rfmt>
    <rfmt sheetId="2" sqref="AJ135" start="0" length="0">
      <dxf>
        <font>
          <b/>
          <sz val="11"/>
        </font>
        <alignment vertical="center" readingOrder="0"/>
      </dxf>
    </rfmt>
    <rfmt sheetId="2" sqref="AJ136" start="0" length="0">
      <dxf>
        <font>
          <b/>
          <sz val="11"/>
        </font>
        <alignment vertical="center" readingOrder="0"/>
      </dxf>
    </rfmt>
    <rfmt sheetId="2" sqref="AJ137" start="0" length="0">
      <dxf>
        <font>
          <b/>
          <sz val="11"/>
        </font>
        <alignment vertical="center" readingOrder="0"/>
      </dxf>
    </rfmt>
    <rfmt sheetId="2" sqref="AJ138" start="0" length="0">
      <dxf>
        <font>
          <b/>
          <sz val="11"/>
        </font>
        <alignment vertical="center" readingOrder="0"/>
      </dxf>
    </rfmt>
    <rfmt sheetId="2" sqref="AJ139" start="0" length="0">
      <dxf>
        <font>
          <b/>
          <sz val="11"/>
        </font>
        <alignment vertical="center" readingOrder="0"/>
      </dxf>
    </rfmt>
    <rfmt sheetId="2" sqref="AJ140" start="0" length="0">
      <dxf>
        <font>
          <b/>
          <sz val="11"/>
        </font>
        <alignment vertical="center" readingOrder="0"/>
      </dxf>
    </rfmt>
    <rfmt sheetId="2" sqref="AJ141" start="0" length="0">
      <dxf>
        <font>
          <b/>
          <sz val="11"/>
        </font>
        <alignment vertical="center" readingOrder="0"/>
      </dxf>
    </rfmt>
    <rfmt sheetId="2" sqref="AJ142" start="0" length="0">
      <dxf>
        <font>
          <b/>
          <sz val="11"/>
        </font>
        <alignment vertical="center" readingOrder="0"/>
      </dxf>
    </rfmt>
    <rfmt sheetId="2" sqref="AJ143" start="0" length="0">
      <dxf>
        <font>
          <b/>
          <sz val="11"/>
        </font>
        <alignment vertical="center" readingOrder="0"/>
      </dxf>
    </rfmt>
    <rfmt sheetId="2" sqref="AJ144" start="0" length="0">
      <dxf>
        <font>
          <b/>
          <sz val="11"/>
        </font>
        <alignment vertical="center" readingOrder="0"/>
      </dxf>
    </rfmt>
    <rfmt sheetId="2" sqref="AJ145" start="0" length="0">
      <dxf>
        <font>
          <b/>
          <sz val="11"/>
        </font>
        <alignment vertical="center" readingOrder="0"/>
      </dxf>
    </rfmt>
    <rfmt sheetId="2" sqref="AJ146" start="0" length="0">
      <dxf>
        <font>
          <b/>
          <sz val="11"/>
        </font>
        <alignment vertical="center" readingOrder="0"/>
      </dxf>
    </rfmt>
    <rfmt sheetId="2" sqref="AJ147" start="0" length="0">
      <dxf>
        <font>
          <b/>
          <sz val="11"/>
        </font>
        <alignment vertical="center" readingOrder="0"/>
      </dxf>
    </rfmt>
    <rfmt sheetId="2" sqref="AJ148" start="0" length="0">
      <dxf>
        <font>
          <b/>
          <sz val="11"/>
        </font>
        <alignment vertical="center" readingOrder="0"/>
      </dxf>
    </rfmt>
    <rfmt sheetId="2" sqref="AJ149" start="0" length="0">
      <dxf>
        <font>
          <b/>
          <sz val="11"/>
        </font>
        <alignment vertical="center" readingOrder="0"/>
      </dxf>
    </rfmt>
    <rfmt sheetId="2" sqref="AJ150" start="0" length="0">
      <dxf>
        <font>
          <b/>
          <sz val="11"/>
        </font>
        <alignment vertical="center" readingOrder="0"/>
      </dxf>
    </rfmt>
    <rfmt sheetId="2" sqref="AJ151" start="0" length="0">
      <dxf>
        <font>
          <b/>
          <sz val="11"/>
        </font>
        <alignment vertical="center" readingOrder="0"/>
      </dxf>
    </rfmt>
    <rfmt sheetId="2" sqref="AJ152" start="0" length="0">
      <dxf>
        <font>
          <b/>
          <sz val="11"/>
        </font>
        <alignment vertical="center" readingOrder="0"/>
      </dxf>
    </rfmt>
    <rfmt sheetId="2" sqref="AJ153" start="0" length="0">
      <dxf>
        <font>
          <b/>
          <sz val="11"/>
        </font>
        <alignment vertical="center" readingOrder="0"/>
      </dxf>
    </rfmt>
    <rfmt sheetId="2" sqref="AJ154" start="0" length="0">
      <dxf>
        <font>
          <b/>
          <sz val="11"/>
        </font>
        <alignment vertical="center" readingOrder="0"/>
      </dxf>
    </rfmt>
    <rfmt sheetId="2" sqref="AJ155" start="0" length="0">
      <dxf>
        <font>
          <b/>
          <sz val="11"/>
        </font>
        <alignment vertical="center" readingOrder="0"/>
      </dxf>
    </rfmt>
    <rfmt sheetId="2" sqref="AJ156" start="0" length="0">
      <dxf>
        <font>
          <b/>
          <sz val="11"/>
        </font>
        <alignment vertical="center" readingOrder="0"/>
      </dxf>
    </rfmt>
    <rfmt sheetId="2" sqref="AJ157" start="0" length="0">
      <dxf>
        <font>
          <b/>
          <sz val="11"/>
        </font>
        <alignment vertical="center" readingOrder="0"/>
      </dxf>
    </rfmt>
    <rfmt sheetId="2" sqref="AJ158" start="0" length="0">
      <dxf>
        <font>
          <b/>
          <sz val="11"/>
        </font>
        <alignment vertical="center" readingOrder="0"/>
      </dxf>
    </rfmt>
    <rfmt sheetId="2" sqref="AJ159" start="0" length="0">
      <dxf>
        <font>
          <b/>
          <sz val="11"/>
        </font>
        <alignment vertical="center" readingOrder="0"/>
      </dxf>
    </rfmt>
    <rfmt sheetId="2" sqref="AJ160" start="0" length="0">
      <dxf>
        <font>
          <b/>
          <sz val="11"/>
        </font>
        <alignment vertical="center" readingOrder="0"/>
      </dxf>
    </rfmt>
    <rfmt sheetId="2" sqref="AJ161" start="0" length="0">
      <dxf>
        <font>
          <b/>
          <sz val="11"/>
        </font>
        <alignment vertical="center" readingOrder="0"/>
      </dxf>
    </rfmt>
    <rfmt sheetId="2" sqref="AJ162" start="0" length="0">
      <dxf>
        <font>
          <b/>
          <sz val="11"/>
        </font>
        <alignment vertical="center" readingOrder="0"/>
      </dxf>
    </rfmt>
    <rfmt sheetId="2" sqref="AJ163" start="0" length="0">
      <dxf>
        <font>
          <b/>
          <sz val="11"/>
        </font>
        <alignment vertical="center" readingOrder="0"/>
      </dxf>
    </rfmt>
    <rfmt sheetId="2" sqref="AJ164" start="0" length="0">
      <dxf>
        <font>
          <b/>
          <sz val="11"/>
        </font>
        <alignment vertical="center" readingOrder="0"/>
      </dxf>
    </rfmt>
    <rfmt sheetId="2" sqref="AJ165" start="0" length="0">
      <dxf>
        <font>
          <b/>
          <sz val="11"/>
        </font>
        <alignment vertical="center" readingOrder="0"/>
      </dxf>
    </rfmt>
    <rfmt sheetId="2" sqref="AJ166" start="0" length="0">
      <dxf>
        <font>
          <b/>
          <sz val="11"/>
        </font>
        <alignment vertical="center" readingOrder="0"/>
      </dxf>
    </rfmt>
    <rfmt sheetId="2" sqref="AJ167" start="0" length="0">
      <dxf>
        <font>
          <b/>
          <sz val="11"/>
        </font>
        <alignment vertical="center" readingOrder="0"/>
      </dxf>
    </rfmt>
    <rfmt sheetId="2" sqref="AJ168" start="0" length="0">
      <dxf>
        <font>
          <b/>
          <sz val="11"/>
        </font>
        <alignment vertical="center" readingOrder="0"/>
      </dxf>
    </rfmt>
    <rfmt sheetId="2" sqref="AJ169" start="0" length="0">
      <dxf>
        <font>
          <b/>
          <sz val="11"/>
        </font>
        <alignment vertical="center" readingOrder="0"/>
      </dxf>
    </rfmt>
    <rfmt sheetId="2" sqref="AJ170" start="0" length="0">
      <dxf>
        <font>
          <b/>
          <sz val="11"/>
        </font>
        <alignment vertical="center" readingOrder="0"/>
      </dxf>
    </rfmt>
    <rfmt sheetId="2" sqref="AJ171" start="0" length="0">
      <dxf>
        <font>
          <b/>
          <sz val="11"/>
        </font>
        <alignment vertical="center" readingOrder="0"/>
      </dxf>
    </rfmt>
    <rfmt sheetId="2" sqref="AJ172" start="0" length="0">
      <dxf>
        <font>
          <b/>
          <sz val="11"/>
        </font>
        <alignment vertical="center" readingOrder="0"/>
      </dxf>
    </rfmt>
    <rfmt sheetId="2" sqref="AJ173" start="0" length="0">
      <dxf>
        <font>
          <b/>
          <sz val="11"/>
        </font>
        <alignment vertical="center" readingOrder="0"/>
      </dxf>
    </rfmt>
    <rfmt sheetId="2" sqref="AJ174" start="0" length="0">
      <dxf>
        <font>
          <b/>
          <sz val="11"/>
        </font>
        <alignment vertical="center" readingOrder="0"/>
      </dxf>
    </rfmt>
    <rfmt sheetId="2" sqref="AJ175" start="0" length="0">
      <dxf>
        <font>
          <b/>
          <sz val="11"/>
        </font>
        <alignment vertical="center" readingOrder="0"/>
      </dxf>
    </rfmt>
    <rfmt sheetId="2" sqref="AJ176" start="0" length="0">
      <dxf>
        <font>
          <b/>
          <sz val="11"/>
        </font>
        <alignment vertical="center" readingOrder="0"/>
      </dxf>
    </rfmt>
    <rfmt sheetId="2" sqref="AJ177" start="0" length="0">
      <dxf>
        <font>
          <b/>
          <sz val="11"/>
        </font>
        <alignment vertical="center" readingOrder="0"/>
      </dxf>
    </rfmt>
    <rfmt sheetId="2" sqref="AJ178" start="0" length="0">
      <dxf>
        <font>
          <b/>
          <sz val="11"/>
        </font>
        <alignment vertical="center" readingOrder="0"/>
      </dxf>
    </rfmt>
    <rfmt sheetId="2" sqref="AJ179" start="0" length="0">
      <dxf>
        <font>
          <b/>
          <sz val="11"/>
        </font>
        <alignment vertical="center" readingOrder="0"/>
      </dxf>
    </rfmt>
    <rfmt sheetId="2" sqref="AJ180" start="0" length="0">
      <dxf>
        <font>
          <b/>
          <sz val="11"/>
        </font>
        <alignment vertical="center" readingOrder="0"/>
      </dxf>
    </rfmt>
    <rfmt sheetId="2" sqref="AJ181" start="0" length="0">
      <dxf>
        <font>
          <b/>
          <sz val="11"/>
        </font>
        <alignment vertical="center" readingOrder="0"/>
      </dxf>
    </rfmt>
    <rfmt sheetId="2" sqref="AJ182" start="0" length="0">
      <dxf>
        <font>
          <b/>
          <sz val="11"/>
        </font>
        <alignment vertical="center" readingOrder="0"/>
      </dxf>
    </rfmt>
    <rfmt sheetId="2" sqref="AJ183" start="0" length="0">
      <dxf>
        <font>
          <b/>
          <sz val="11"/>
        </font>
        <alignment vertical="center" readingOrder="0"/>
      </dxf>
    </rfmt>
    <rfmt sheetId="2" sqref="AJ184" start="0" length="0">
      <dxf>
        <font>
          <b/>
          <sz val="11"/>
        </font>
        <alignment vertical="center" readingOrder="0"/>
      </dxf>
    </rfmt>
    <rfmt sheetId="2" sqref="AJ185" start="0" length="0">
      <dxf>
        <font>
          <b/>
          <sz val="11"/>
        </font>
        <alignment vertical="center" readingOrder="0"/>
      </dxf>
    </rfmt>
    <rfmt sheetId="2" sqref="AJ186" start="0" length="0">
      <dxf>
        <font>
          <b/>
          <sz val="11"/>
        </font>
        <alignment vertical="center" readingOrder="0"/>
      </dxf>
    </rfmt>
    <rfmt sheetId="2" sqref="AJ187" start="0" length="0">
      <dxf>
        <font>
          <b/>
          <sz val="11"/>
        </font>
        <alignment vertical="center" readingOrder="0"/>
      </dxf>
    </rfmt>
    <rfmt sheetId="2" sqref="AJ188" start="0" length="0">
      <dxf>
        <font>
          <b/>
          <sz val="11"/>
        </font>
        <alignment vertical="center" readingOrder="0"/>
      </dxf>
    </rfmt>
    <rfmt sheetId="2" sqref="AJ189" start="0" length="0">
      <dxf>
        <font>
          <b/>
          <sz val="11"/>
        </font>
        <alignment vertical="center" readingOrder="0"/>
      </dxf>
    </rfmt>
    <rfmt sheetId="2" sqref="AJ190" start="0" length="0">
      <dxf>
        <font>
          <b/>
          <sz val="11"/>
        </font>
        <alignment vertical="center" readingOrder="0"/>
      </dxf>
    </rfmt>
    <rfmt sheetId="2" sqref="AJ191" start="0" length="0">
      <dxf>
        <font>
          <b/>
          <sz val="11"/>
        </font>
        <alignment vertical="center" readingOrder="0"/>
      </dxf>
    </rfmt>
    <rfmt sheetId="2" sqref="AJ192" start="0" length="0">
      <dxf>
        <font>
          <b/>
          <sz val="11"/>
        </font>
        <alignment vertical="center" readingOrder="0"/>
      </dxf>
    </rfmt>
    <rfmt sheetId="2" sqref="AJ193" start="0" length="0">
      <dxf>
        <font>
          <b/>
          <sz val="11"/>
        </font>
        <alignment vertical="center" readingOrder="0"/>
      </dxf>
    </rfmt>
    <rfmt sheetId="2" sqref="AJ194" start="0" length="0">
      <dxf>
        <alignment vertical="center" readingOrder="0"/>
      </dxf>
    </rfmt>
    <rfmt sheetId="2" sqref="AJ195" start="0" length="0">
      <dxf>
        <font>
          <b/>
          <sz val="11"/>
        </font>
        <alignment vertical="center" readingOrder="0"/>
      </dxf>
    </rfmt>
    <rfmt sheetId="2" sqref="AJ196" start="0" length="0">
      <dxf>
        <font>
          <b/>
          <sz val="11"/>
        </font>
        <alignment vertical="center" readingOrder="0"/>
      </dxf>
    </rfmt>
    <rfmt sheetId="2" sqref="AJ197" start="0" length="0">
      <dxf>
        <font>
          <b/>
          <sz val="11"/>
        </font>
        <alignment vertical="center" readingOrder="0"/>
      </dxf>
    </rfmt>
    <rfmt sheetId="2" sqref="AJ198" start="0" length="0">
      <dxf>
        <font>
          <b/>
          <sz val="11"/>
        </font>
        <alignment vertical="center" readingOrder="0"/>
      </dxf>
    </rfmt>
    <rfmt sheetId="2" sqref="AJ199" start="0" length="0">
      <dxf>
        <font>
          <b/>
          <sz val="11"/>
        </font>
        <alignment vertical="center" readingOrder="0"/>
      </dxf>
    </rfmt>
    <rfmt sheetId="2" sqref="AJ200" start="0" length="0">
      <dxf>
        <font>
          <b/>
          <sz val="11"/>
        </font>
        <alignment vertical="center" readingOrder="0"/>
      </dxf>
    </rfmt>
    <rfmt sheetId="2" sqref="AJ201" start="0" length="0">
      <dxf>
        <font>
          <b/>
          <sz val="11"/>
        </font>
        <alignment vertical="center" readingOrder="0"/>
      </dxf>
    </rfmt>
    <rfmt sheetId="2" sqref="AJ202" start="0" length="0">
      <dxf>
        <font>
          <b/>
          <sz val="11"/>
        </font>
        <alignment vertical="center" readingOrder="0"/>
      </dxf>
    </rfmt>
    <rfmt sheetId="2" sqref="AJ203" start="0" length="0">
      <dxf>
        <font>
          <b/>
          <sz val="11"/>
        </font>
        <alignment vertical="center" readingOrder="0"/>
      </dxf>
    </rfmt>
    <rfmt sheetId="2" sqref="AJ204" start="0" length="0">
      <dxf>
        <font>
          <b/>
          <sz val="11"/>
        </font>
        <alignment vertical="center" readingOrder="0"/>
      </dxf>
    </rfmt>
    <rfmt sheetId="2" sqref="AJ205" start="0" length="0">
      <dxf>
        <font>
          <b/>
          <sz val="11"/>
        </font>
        <alignment vertical="center" readingOrder="0"/>
      </dxf>
    </rfmt>
    <rfmt sheetId="2" sqref="AJ206" start="0" length="0">
      <dxf>
        <font>
          <b/>
          <sz val="11"/>
        </font>
        <alignment vertical="center" readingOrder="0"/>
      </dxf>
    </rfmt>
    <rfmt sheetId="2" sqref="AJ207" start="0" length="0">
      <dxf>
        <font>
          <b/>
          <sz val="11"/>
        </font>
        <alignment vertical="center" readingOrder="0"/>
      </dxf>
    </rfmt>
    <rfmt sheetId="2" sqref="AJ208" start="0" length="0">
      <dxf>
        <font>
          <b/>
          <sz val="11"/>
        </font>
        <alignment vertical="center" readingOrder="0"/>
      </dxf>
    </rfmt>
    <rfmt sheetId="2" sqref="AJ209" start="0" length="0">
      <dxf>
        <font>
          <b/>
          <sz val="11"/>
        </font>
        <alignment vertical="center" readingOrder="0"/>
      </dxf>
    </rfmt>
    <rfmt sheetId="2" sqref="AJ210" start="0" length="0">
      <dxf>
        <font>
          <b/>
          <sz val="11"/>
        </font>
        <alignment vertical="center" readingOrder="0"/>
      </dxf>
    </rfmt>
    <rfmt sheetId="2" sqref="AJ211" start="0" length="0">
      <dxf>
        <font>
          <b/>
          <sz val="11"/>
        </font>
        <alignment vertical="center" readingOrder="0"/>
      </dxf>
    </rfmt>
    <rfmt sheetId="2" sqref="AJ212" start="0" length="0">
      <dxf>
        <font>
          <b/>
          <sz val="11"/>
        </font>
        <alignment vertical="center" readingOrder="0"/>
      </dxf>
    </rfmt>
    <rfmt sheetId="2" sqref="AJ213" start="0" length="0">
      <dxf>
        <font>
          <b/>
          <sz val="11"/>
        </font>
        <alignment vertical="center" readingOrder="0"/>
      </dxf>
    </rfmt>
    <rfmt sheetId="2" sqref="AJ214" start="0" length="0">
      <dxf>
        <font>
          <b/>
          <sz val="11"/>
        </font>
        <alignment vertical="center" readingOrder="0"/>
      </dxf>
    </rfmt>
    <rfmt sheetId="2" sqref="AJ215" start="0" length="0">
      <dxf>
        <font>
          <b/>
          <sz val="11"/>
        </font>
        <alignment vertical="center" readingOrder="0"/>
      </dxf>
    </rfmt>
    <rfmt sheetId="2" sqref="AJ216" start="0" length="0">
      <dxf>
        <font>
          <b/>
          <sz val="11"/>
        </font>
        <alignment vertical="center" readingOrder="0"/>
      </dxf>
    </rfmt>
    <rfmt sheetId="2" sqref="AJ217" start="0" length="0">
      <dxf>
        <font>
          <b/>
          <sz val="11"/>
        </font>
        <alignment vertical="center" readingOrder="0"/>
      </dxf>
    </rfmt>
    <rfmt sheetId="2" sqref="AJ218" start="0" length="0">
      <dxf>
        <font>
          <b/>
          <sz val="11"/>
        </font>
        <alignment vertical="center" readingOrder="0"/>
      </dxf>
    </rfmt>
    <rfmt sheetId="2" sqref="AJ219" start="0" length="0">
      <dxf>
        <font>
          <b/>
          <sz val="11"/>
        </font>
        <alignment vertical="center" readingOrder="0"/>
      </dxf>
    </rfmt>
    <rfmt sheetId="2" sqref="AJ220" start="0" length="0">
      <dxf>
        <font>
          <b/>
          <sz val="11"/>
        </font>
        <alignment vertical="center" readingOrder="0"/>
      </dxf>
    </rfmt>
    <rfmt sheetId="2" sqref="AJ221" start="0" length="0">
      <dxf>
        <font>
          <b/>
          <sz val="11"/>
        </font>
        <alignment vertical="center" readingOrder="0"/>
      </dxf>
    </rfmt>
    <rfmt sheetId="2" sqref="AJ222" start="0" length="0">
      <dxf>
        <font>
          <b/>
          <sz val="11"/>
        </font>
        <alignment vertical="center" readingOrder="0"/>
      </dxf>
    </rfmt>
    <rfmt sheetId="2" sqref="AJ223" start="0" length="0">
      <dxf>
        <font>
          <b/>
          <sz val="11"/>
        </font>
        <alignment vertical="center" readingOrder="0"/>
      </dxf>
    </rfmt>
    <rfmt sheetId="2" sqref="AJ224" start="0" length="0">
      <dxf>
        <font>
          <b/>
          <sz val="11"/>
        </font>
        <alignment vertical="center" readingOrder="0"/>
      </dxf>
    </rfmt>
    <rfmt sheetId="2" sqref="AJ225" start="0" length="0">
      <dxf>
        <font>
          <b/>
          <sz val="11"/>
        </font>
        <alignment vertical="center" readingOrder="0"/>
      </dxf>
    </rfmt>
    <rfmt sheetId="2" sqref="AJ226" start="0" length="0">
      <dxf>
        <font>
          <b/>
          <sz val="11"/>
        </font>
        <alignment vertical="center" readingOrder="0"/>
      </dxf>
    </rfmt>
    <rfmt sheetId="2" sqref="AJ227" start="0" length="0">
      <dxf>
        <font>
          <b/>
          <sz val="11"/>
        </font>
        <alignment vertical="center" readingOrder="0"/>
      </dxf>
    </rfmt>
    <rfmt sheetId="2" sqref="AJ228" start="0" length="0">
      <dxf>
        <font>
          <b/>
          <sz val="11"/>
        </font>
        <alignment vertical="center" readingOrder="0"/>
      </dxf>
    </rfmt>
    <rfmt sheetId="2" sqref="AJ229" start="0" length="0">
      <dxf>
        <font>
          <b/>
          <sz val="11"/>
        </font>
        <alignment vertical="center" readingOrder="0"/>
      </dxf>
    </rfmt>
    <rfmt sheetId="2" sqref="AJ230" start="0" length="0">
      <dxf>
        <font>
          <b/>
          <sz val="11"/>
        </font>
        <alignment vertical="center" readingOrder="0"/>
      </dxf>
    </rfmt>
    <rfmt sheetId="2" sqref="AJ231" start="0" length="0">
      <dxf>
        <font>
          <b/>
          <sz val="11"/>
        </font>
        <alignment vertical="center" readingOrder="0"/>
      </dxf>
    </rfmt>
    <rfmt sheetId="2" sqref="AJ232" start="0" length="0">
      <dxf>
        <font>
          <b/>
          <sz val="11"/>
        </font>
        <alignment vertical="center" readingOrder="0"/>
      </dxf>
    </rfmt>
    <rfmt sheetId="2" sqref="AJ233" start="0" length="0">
      <dxf>
        <font>
          <b/>
          <sz val="11"/>
        </font>
        <alignment vertical="center" readingOrder="0"/>
      </dxf>
    </rfmt>
    <rfmt sheetId="2" sqref="AJ234" start="0" length="0">
      <dxf>
        <font>
          <b/>
          <sz val="11"/>
        </font>
        <alignment vertical="center" readingOrder="0"/>
      </dxf>
    </rfmt>
    <rfmt sheetId="2" sqref="AJ235" start="0" length="0">
      <dxf>
        <font>
          <b/>
          <sz val="11"/>
        </font>
        <alignment vertical="center" readingOrder="0"/>
      </dxf>
    </rfmt>
    <rfmt sheetId="2" sqref="AJ236" start="0" length="0">
      <dxf>
        <font>
          <b/>
          <sz val="11"/>
        </font>
        <alignment vertical="center" readingOrder="0"/>
      </dxf>
    </rfmt>
    <rfmt sheetId="2" sqref="AJ237" start="0" length="0">
      <dxf>
        <font>
          <b/>
          <sz val="11"/>
        </font>
        <alignment vertical="center" readingOrder="0"/>
      </dxf>
    </rfmt>
    <rfmt sheetId="2" sqref="AJ238" start="0" length="0">
      <dxf>
        <font>
          <b/>
          <sz val="11"/>
        </font>
        <alignment vertical="center" readingOrder="0"/>
      </dxf>
    </rfmt>
    <rfmt sheetId="2" sqref="AJ239" start="0" length="0">
      <dxf>
        <font>
          <b/>
          <sz val="11"/>
        </font>
        <alignment vertical="center" readingOrder="0"/>
      </dxf>
    </rfmt>
    <rfmt sheetId="2" sqref="AJ240" start="0" length="0">
      <dxf>
        <font>
          <b/>
          <sz val="11"/>
        </font>
        <alignment vertical="center" readingOrder="0"/>
      </dxf>
    </rfmt>
    <rfmt sheetId="2" sqref="AJ241" start="0" length="0">
      <dxf>
        <font>
          <b/>
          <sz val="11"/>
        </font>
        <alignment vertical="center" readingOrder="0"/>
      </dxf>
    </rfmt>
    <rfmt sheetId="2" sqref="AJ242" start="0" length="0">
      <dxf>
        <font>
          <b/>
          <sz val="11"/>
        </font>
        <alignment vertical="center" readingOrder="0"/>
      </dxf>
    </rfmt>
    <rfmt sheetId="2" sqref="AJ243" start="0" length="0">
      <dxf>
        <font>
          <b/>
          <sz val="11"/>
        </font>
        <alignment vertical="center" readingOrder="0"/>
      </dxf>
    </rfmt>
    <rfmt sheetId="2" sqref="AJ244" start="0" length="0">
      <dxf>
        <font>
          <b/>
          <sz val="11"/>
        </font>
        <alignment vertical="center" readingOrder="0"/>
      </dxf>
    </rfmt>
    <rfmt sheetId="2" sqref="AJ245" start="0" length="0">
      <dxf>
        <font>
          <b/>
          <sz val="11"/>
        </font>
        <alignment vertical="center" readingOrder="0"/>
      </dxf>
    </rfmt>
    <rfmt sheetId="2" sqref="AJ246" start="0" length="0">
      <dxf>
        <font>
          <b/>
          <sz val="11"/>
        </font>
        <alignment vertical="center" readingOrder="0"/>
      </dxf>
    </rfmt>
    <rfmt sheetId="2" sqref="AJ247" start="0" length="0">
      <dxf>
        <font>
          <b/>
          <sz val="11"/>
        </font>
        <alignment vertical="center" readingOrder="0"/>
      </dxf>
    </rfmt>
    <rfmt sheetId="2" sqref="AJ248" start="0" length="0">
      <dxf>
        <font>
          <b/>
          <sz val="11"/>
        </font>
        <alignment vertical="center" readingOrder="0"/>
      </dxf>
    </rfmt>
    <rfmt sheetId="2" sqref="AJ249" start="0" length="0">
      <dxf>
        <font>
          <b/>
          <sz val="11"/>
        </font>
        <alignment vertical="center" readingOrder="0"/>
      </dxf>
    </rfmt>
    <rfmt sheetId="2" sqref="AJ250" start="0" length="0">
      <dxf>
        <font>
          <b/>
          <sz val="11"/>
        </font>
        <alignment vertical="center" readingOrder="0"/>
      </dxf>
    </rfmt>
    <rfmt sheetId="2" sqref="AJ251" start="0" length="0">
      <dxf>
        <font>
          <b/>
          <sz val="11"/>
        </font>
        <alignment vertical="center" readingOrder="0"/>
      </dxf>
    </rfmt>
    <rfmt sheetId="2" sqref="AJ252" start="0" length="0">
      <dxf>
        <font>
          <b/>
          <sz val="11"/>
        </font>
        <alignment vertical="center" readingOrder="0"/>
      </dxf>
    </rfmt>
    <rfmt sheetId="2" sqref="AJ253" start="0" length="0">
      <dxf>
        <font>
          <b/>
          <sz val="11"/>
        </font>
        <alignment vertical="center" readingOrder="0"/>
      </dxf>
    </rfmt>
    <rfmt sheetId="2" sqref="AJ254" start="0" length="0">
      <dxf>
        <font>
          <b/>
          <sz val="11"/>
        </font>
        <alignment vertical="center" readingOrder="0"/>
      </dxf>
    </rfmt>
    <rfmt sheetId="2" sqref="AJ255" start="0" length="0">
      <dxf>
        <font>
          <b/>
          <sz val="11"/>
        </font>
        <alignment vertical="center" readingOrder="0"/>
      </dxf>
    </rfmt>
    <rfmt sheetId="2" sqref="AJ256" start="0" length="0">
      <dxf>
        <font>
          <b/>
          <sz val="11"/>
        </font>
        <alignment vertical="center" readingOrder="0"/>
      </dxf>
    </rfmt>
    <rfmt sheetId="2" sqref="AJ257" start="0" length="0">
      <dxf>
        <font>
          <b/>
          <sz val="11"/>
        </font>
        <alignment vertical="center" readingOrder="0"/>
      </dxf>
    </rfmt>
    <rfmt sheetId="2" sqref="AJ258" start="0" length="0">
      <dxf>
        <font>
          <b/>
          <sz val="11"/>
        </font>
        <alignment vertical="center" readingOrder="0"/>
      </dxf>
    </rfmt>
    <rfmt sheetId="2" sqref="AJ259" start="0" length="0">
      <dxf>
        <font>
          <b/>
          <sz val="11"/>
        </font>
        <alignment vertical="center" readingOrder="0"/>
      </dxf>
    </rfmt>
    <rfmt sheetId="2" sqref="AJ260" start="0" length="0">
      <dxf>
        <font>
          <b/>
          <sz val="11"/>
        </font>
        <alignment vertical="center" readingOrder="0"/>
      </dxf>
    </rfmt>
    <rfmt sheetId="2" sqref="AJ261" start="0" length="0">
      <dxf>
        <font>
          <b/>
          <sz val="11"/>
        </font>
        <alignment vertical="center" readingOrder="0"/>
      </dxf>
    </rfmt>
    <rfmt sheetId="2" sqref="AJ262" start="0" length="0">
      <dxf>
        <font>
          <b/>
          <sz val="11"/>
        </font>
        <alignment vertical="center" readingOrder="0"/>
      </dxf>
    </rfmt>
    <rfmt sheetId="2" sqref="AJ263" start="0" length="0">
      <dxf>
        <font>
          <b/>
          <sz val="11"/>
        </font>
        <alignment vertical="center" readingOrder="0"/>
      </dxf>
    </rfmt>
    <rfmt sheetId="2" sqref="AJ264" start="0" length="0">
      <dxf>
        <font>
          <b/>
          <sz val="11"/>
        </font>
        <alignment vertical="center" readingOrder="0"/>
      </dxf>
    </rfmt>
    <rfmt sheetId="2" sqref="AJ265" start="0" length="0">
      <dxf>
        <font>
          <b/>
          <sz val="11"/>
        </font>
        <alignment vertical="center" readingOrder="0"/>
      </dxf>
    </rfmt>
    <rfmt sheetId="2" sqref="AJ266" start="0" length="0">
      <dxf>
        <font>
          <b/>
          <sz val="11"/>
        </font>
        <alignment vertical="center" readingOrder="0"/>
      </dxf>
    </rfmt>
    <rfmt sheetId="2" sqref="AJ267" start="0" length="0">
      <dxf>
        <font>
          <b/>
          <sz val="11"/>
        </font>
        <alignment vertical="center" readingOrder="0"/>
      </dxf>
    </rfmt>
    <rfmt sheetId="2" sqref="AJ268" start="0" length="0">
      <dxf>
        <font>
          <b/>
          <sz val="11"/>
        </font>
        <alignment vertical="center" readingOrder="0"/>
      </dxf>
    </rfmt>
    <rfmt sheetId="2" sqref="AJ269" start="0" length="0">
      <dxf>
        <font>
          <b/>
          <sz val="11"/>
        </font>
        <alignment vertical="center" readingOrder="0"/>
      </dxf>
    </rfmt>
    <rfmt sheetId="2" sqref="AJ270" start="0" length="0">
      <dxf>
        <font>
          <b/>
          <sz val="11"/>
        </font>
        <alignment vertical="center" readingOrder="0"/>
      </dxf>
    </rfmt>
    <rfmt sheetId="2" sqref="AJ271" start="0" length="0">
      <dxf>
        <font>
          <b/>
          <sz val="11"/>
        </font>
        <alignment vertical="center" readingOrder="0"/>
      </dxf>
    </rfmt>
    <rfmt sheetId="2" sqref="AJ272" start="0" length="0">
      <dxf>
        <font>
          <b/>
          <sz val="11"/>
        </font>
        <alignment vertical="center" readingOrder="0"/>
      </dxf>
    </rfmt>
    <rfmt sheetId="2" sqref="AJ273" start="0" length="0">
      <dxf>
        <font>
          <b/>
          <sz val="11"/>
        </font>
        <alignment vertical="center" readingOrder="0"/>
      </dxf>
    </rfmt>
    <rfmt sheetId="2" sqref="AJ274" start="0" length="0">
      <dxf>
        <font>
          <b/>
          <sz val="11"/>
        </font>
        <alignment vertical="center" readingOrder="0"/>
      </dxf>
    </rfmt>
    <rfmt sheetId="2" sqref="AJ275" start="0" length="0">
      <dxf>
        <font>
          <b/>
          <sz val="11"/>
        </font>
        <alignment vertical="center" readingOrder="0"/>
      </dxf>
    </rfmt>
    <rfmt sheetId="2" sqref="AJ276" start="0" length="0">
      <dxf>
        <font>
          <b/>
          <sz val="11"/>
        </font>
        <alignment vertical="center" readingOrder="0"/>
      </dxf>
    </rfmt>
    <rfmt sheetId="2" sqref="AJ277" start="0" length="0">
      <dxf>
        <font>
          <b/>
          <sz val="11"/>
        </font>
        <alignment vertical="center" readingOrder="0"/>
      </dxf>
    </rfmt>
    <rfmt sheetId="2" sqref="AJ278" start="0" length="0">
      <dxf>
        <font>
          <b/>
          <sz val="11"/>
        </font>
        <alignment vertical="center" readingOrder="0"/>
      </dxf>
    </rfmt>
    <rfmt sheetId="2" sqref="AJ279" start="0" length="0">
      <dxf>
        <font>
          <b/>
          <sz val="11"/>
        </font>
        <alignment vertical="center" readingOrder="0"/>
      </dxf>
    </rfmt>
    <rfmt sheetId="2" sqref="AJ280" start="0" length="0">
      <dxf>
        <font>
          <b/>
          <sz val="11"/>
        </font>
        <alignment vertical="center" readingOrder="0"/>
      </dxf>
    </rfmt>
    <rfmt sheetId="2" sqref="AJ281" start="0" length="0">
      <dxf>
        <font>
          <b/>
          <sz val="11"/>
        </font>
        <alignment vertical="center" readingOrder="0"/>
      </dxf>
    </rfmt>
    <rfmt sheetId="2" sqref="AJ282" start="0" length="0">
      <dxf>
        <font>
          <b/>
          <sz val="11"/>
        </font>
        <alignment vertical="center" readingOrder="0"/>
      </dxf>
    </rfmt>
    <rfmt sheetId="2" sqref="AJ283" start="0" length="0">
      <dxf>
        <font>
          <b/>
          <sz val="11"/>
        </font>
        <alignment vertical="center" readingOrder="0"/>
      </dxf>
    </rfmt>
    <rfmt sheetId="2" sqref="AJ284" start="0" length="0">
      <dxf>
        <font>
          <b/>
          <sz val="11"/>
        </font>
        <alignment vertical="center" readingOrder="0"/>
      </dxf>
    </rfmt>
    <rfmt sheetId="2" sqref="AJ285" start="0" length="0">
      <dxf>
        <font>
          <b/>
          <sz val="11"/>
        </font>
        <alignment vertical="center" readingOrder="0"/>
      </dxf>
    </rfmt>
    <rfmt sheetId="2" sqref="AJ286" start="0" length="0">
      <dxf>
        <font>
          <b/>
          <sz val="11"/>
        </font>
        <alignment vertical="center" readingOrder="0"/>
      </dxf>
    </rfmt>
    <rfmt sheetId="2" sqref="AJ287" start="0" length="0">
      <dxf>
        <font>
          <b/>
          <sz val="11"/>
        </font>
        <alignment vertical="center" readingOrder="0"/>
      </dxf>
    </rfmt>
    <rfmt sheetId="2" sqref="AJ288" start="0" length="0">
      <dxf>
        <font>
          <b/>
          <sz val="11"/>
        </font>
        <alignment vertical="center" readingOrder="0"/>
      </dxf>
    </rfmt>
    <rfmt sheetId="2" sqref="AJ289" start="0" length="0">
      <dxf>
        <font>
          <b/>
          <sz val="11"/>
        </font>
        <alignment vertical="center" readingOrder="0"/>
      </dxf>
    </rfmt>
    <rfmt sheetId="2" sqref="AJ290" start="0" length="0">
      <dxf>
        <font>
          <b/>
          <sz val="11"/>
        </font>
        <alignment vertical="center" readingOrder="0"/>
      </dxf>
    </rfmt>
    <rfmt sheetId="2" sqref="AJ291" start="0" length="0">
      <dxf>
        <font>
          <b/>
          <sz val="11"/>
        </font>
        <alignment vertical="center" readingOrder="0"/>
      </dxf>
    </rfmt>
    <rfmt sheetId="2" sqref="AJ292" start="0" length="0">
      <dxf>
        <font>
          <b/>
          <sz val="11"/>
        </font>
        <alignment vertical="center" readingOrder="0"/>
      </dxf>
    </rfmt>
    <rfmt sheetId="2" sqref="AJ293" start="0" length="0">
      <dxf>
        <font>
          <b/>
          <sz val="11"/>
        </font>
        <alignment vertical="center" readingOrder="0"/>
      </dxf>
    </rfmt>
    <rfmt sheetId="2" sqref="AJ294" start="0" length="0">
      <dxf>
        <font>
          <b/>
          <sz val="11"/>
        </font>
        <alignment vertical="center" readingOrder="0"/>
      </dxf>
    </rfmt>
    <rfmt sheetId="2" sqref="AJ295" start="0" length="0">
      <dxf>
        <font>
          <b/>
          <sz val="11"/>
        </font>
        <alignment vertical="center" readingOrder="0"/>
      </dxf>
    </rfmt>
    <rfmt sheetId="2" sqref="AJ296" start="0" length="0">
      <dxf>
        <font>
          <b/>
          <sz val="11"/>
        </font>
        <alignment vertical="center" readingOrder="0"/>
      </dxf>
    </rfmt>
    <rfmt sheetId="2" sqref="AJ297" start="0" length="0">
      <dxf>
        <font>
          <b/>
          <sz val="11"/>
        </font>
        <alignment vertical="center" readingOrder="0"/>
      </dxf>
    </rfmt>
    <rfmt sheetId="2" sqref="AJ298" start="0" length="0">
      <dxf>
        <font>
          <b/>
          <sz val="11"/>
        </font>
        <alignment vertical="center" readingOrder="0"/>
      </dxf>
    </rfmt>
    <rfmt sheetId="2" sqref="AJ299" start="0" length="0">
      <dxf>
        <font>
          <b/>
          <sz val="11"/>
        </font>
        <alignment vertical="center" readingOrder="0"/>
      </dxf>
    </rfmt>
    <rfmt sheetId="2" sqref="AJ300" start="0" length="0">
      <dxf>
        <font>
          <b/>
          <sz val="11"/>
        </font>
        <alignment vertical="center" readingOrder="0"/>
      </dxf>
    </rfmt>
    <rfmt sheetId="2" sqref="AJ301" start="0" length="0">
      <dxf>
        <font>
          <b/>
          <sz val="11"/>
        </font>
        <alignment vertical="center" readingOrder="0"/>
      </dxf>
    </rfmt>
    <rfmt sheetId="2" sqref="AJ302" start="0" length="0">
      <dxf>
        <font>
          <b/>
          <sz val="11"/>
        </font>
        <alignment vertical="center" readingOrder="0"/>
      </dxf>
    </rfmt>
    <rfmt sheetId="2" sqref="AJ303" start="0" length="0">
      <dxf>
        <font>
          <b/>
          <sz val="11"/>
        </font>
        <alignment vertical="center" readingOrder="0"/>
      </dxf>
    </rfmt>
    <rfmt sheetId="2" sqref="AJ304" start="0" length="0">
      <dxf>
        <font>
          <b/>
          <sz val="11"/>
        </font>
        <alignment vertical="center" readingOrder="0"/>
      </dxf>
    </rfmt>
    <rfmt sheetId="2" sqref="AJ305" start="0" length="0">
      <dxf>
        <font>
          <b/>
          <sz val="11"/>
        </font>
        <alignment vertical="center" readingOrder="0"/>
      </dxf>
    </rfmt>
    <rfmt sheetId="2" sqref="AJ306" start="0" length="0">
      <dxf>
        <font>
          <b/>
          <sz val="11"/>
        </font>
        <alignment vertical="center" readingOrder="0"/>
      </dxf>
    </rfmt>
    <rfmt sheetId="2" sqref="AJ307" start="0" length="0">
      <dxf>
        <font>
          <b/>
          <sz val="11"/>
        </font>
        <alignment vertical="center" readingOrder="0"/>
      </dxf>
    </rfmt>
    <rfmt sheetId="2" sqref="AJ308" start="0" length="0">
      <dxf>
        <font>
          <b/>
          <sz val="11"/>
        </font>
        <alignment vertical="center" readingOrder="0"/>
      </dxf>
    </rfmt>
    <rfmt sheetId="2" sqref="AJ309" start="0" length="0">
      <dxf>
        <font>
          <b/>
          <sz val="11"/>
        </font>
        <alignment vertical="center" readingOrder="0"/>
      </dxf>
    </rfmt>
    <rfmt sheetId="2" sqref="AJ310" start="0" length="0">
      <dxf>
        <font>
          <b/>
          <sz val="11"/>
        </font>
        <alignment vertical="center" readingOrder="0"/>
      </dxf>
    </rfmt>
    <rfmt sheetId="2" sqref="AJ311" start="0" length="0">
      <dxf>
        <font>
          <b/>
          <sz val="11"/>
        </font>
        <alignment vertical="center" readingOrder="0"/>
      </dxf>
    </rfmt>
    <rfmt sheetId="2" sqref="AJ312" start="0" length="0">
      <dxf>
        <font>
          <b/>
          <sz val="11"/>
        </font>
        <alignment vertical="center" readingOrder="0"/>
      </dxf>
    </rfmt>
    <rfmt sheetId="2" sqref="AJ313" start="0" length="0">
      <dxf>
        <font>
          <b/>
          <sz val="11"/>
        </font>
        <alignment vertical="center" readingOrder="0"/>
      </dxf>
    </rfmt>
    <rfmt sheetId="2" sqref="AJ314" start="0" length="0">
      <dxf>
        <font>
          <b/>
          <sz val="11"/>
        </font>
        <alignment vertical="center" readingOrder="0"/>
      </dxf>
    </rfmt>
    <rfmt sheetId="2" sqref="AJ315" start="0" length="0">
      <dxf>
        <font>
          <b/>
          <sz val="11"/>
        </font>
        <alignment vertical="center" readingOrder="0"/>
      </dxf>
    </rfmt>
    <rfmt sheetId="2" sqref="AJ316" start="0" length="0">
      <dxf>
        <font>
          <b/>
          <sz val="11"/>
        </font>
        <alignment vertical="center" readingOrder="0"/>
      </dxf>
    </rfmt>
    <rfmt sheetId="2" sqref="AJ317" start="0" length="0">
      <dxf>
        <font>
          <b/>
          <sz val="11"/>
        </font>
        <alignment vertical="center" readingOrder="0"/>
      </dxf>
    </rfmt>
    <rfmt sheetId="2" sqref="AJ318" start="0" length="0">
      <dxf>
        <font>
          <b/>
          <sz val="11"/>
        </font>
        <alignment vertical="center" readingOrder="0"/>
      </dxf>
    </rfmt>
    <rfmt sheetId="2" sqref="AJ319" start="0" length="0">
      <dxf>
        <font>
          <b/>
          <sz val="11"/>
        </font>
        <alignment vertical="center" readingOrder="0"/>
      </dxf>
    </rfmt>
    <rfmt sheetId="2" sqref="AJ320" start="0" length="0">
      <dxf>
        <font>
          <b/>
          <sz val="11"/>
        </font>
        <alignment vertical="center" readingOrder="0"/>
      </dxf>
    </rfmt>
    <rfmt sheetId="2" sqref="AJ321" start="0" length="0">
      <dxf>
        <font>
          <b/>
          <sz val="11"/>
        </font>
        <alignment vertical="center" readingOrder="0"/>
      </dxf>
    </rfmt>
    <rfmt sheetId="2" sqref="AJ322" start="0" length="0">
      <dxf>
        <font>
          <b/>
          <sz val="11"/>
        </font>
        <alignment vertical="center" readingOrder="0"/>
      </dxf>
    </rfmt>
    <rfmt sheetId="2" sqref="AJ323" start="0" length="0">
      <dxf>
        <font>
          <b/>
          <sz val="11"/>
        </font>
        <alignment vertical="center" readingOrder="0"/>
      </dxf>
    </rfmt>
    <rfmt sheetId="2" sqref="AJ324" start="0" length="0">
      <dxf>
        <font>
          <b/>
          <sz val="11"/>
        </font>
        <alignment vertical="center" readingOrder="0"/>
      </dxf>
    </rfmt>
    <rfmt sheetId="2" sqref="AJ325" start="0" length="0">
      <dxf>
        <font>
          <b/>
          <sz val="11"/>
        </font>
        <alignment vertical="center" readingOrder="0"/>
      </dxf>
    </rfmt>
    <rfmt sheetId="2" sqref="AJ326" start="0" length="0">
      <dxf>
        <font>
          <b/>
          <sz val="11"/>
        </font>
        <alignment vertical="center" readingOrder="0"/>
      </dxf>
    </rfmt>
    <rfmt sheetId="2" sqref="AJ327" start="0" length="0">
      <dxf>
        <font>
          <b/>
          <sz val="11"/>
        </font>
        <alignment vertical="center" readingOrder="0"/>
      </dxf>
    </rfmt>
    <rfmt sheetId="2" sqref="AJ328" start="0" length="0">
      <dxf>
        <font>
          <b/>
          <sz val="11"/>
        </font>
        <alignment vertical="center" readingOrder="0"/>
      </dxf>
    </rfmt>
    <rfmt sheetId="2" sqref="AJ329" start="0" length="0">
      <dxf>
        <font>
          <b/>
          <sz val="11"/>
        </font>
        <alignment vertical="center" readingOrder="0"/>
      </dxf>
    </rfmt>
    <rfmt sheetId="2" sqref="AJ330" start="0" length="0">
      <dxf>
        <font>
          <b/>
          <sz val="11"/>
        </font>
        <alignment vertical="center" readingOrder="0"/>
      </dxf>
    </rfmt>
    <rfmt sheetId="2" sqref="AJ331" start="0" length="0">
      <dxf>
        <font>
          <b/>
          <sz val="11"/>
        </font>
        <alignment vertical="center" readingOrder="0"/>
      </dxf>
    </rfmt>
    <rfmt sheetId="2" sqref="AJ332" start="0" length="0">
      <dxf>
        <font>
          <b/>
          <sz val="11"/>
        </font>
        <alignment vertical="center" readingOrder="0"/>
      </dxf>
    </rfmt>
    <rfmt sheetId="2" sqref="AJ333" start="0" length="0">
      <dxf>
        <font>
          <b/>
          <sz val="11"/>
        </font>
        <alignment vertical="center" readingOrder="0"/>
      </dxf>
    </rfmt>
    <rfmt sheetId="2" sqref="AJ334" start="0" length="0">
      <dxf>
        <font>
          <b/>
          <sz val="11"/>
        </font>
        <alignment vertical="center" readingOrder="0"/>
      </dxf>
    </rfmt>
    <rfmt sheetId="2" sqref="AJ335" start="0" length="0">
      <dxf>
        <font>
          <b/>
          <sz val="11"/>
        </font>
        <alignment vertical="center" readingOrder="0"/>
      </dxf>
    </rfmt>
    <rfmt sheetId="2" sqref="AJ336" start="0" length="0">
      <dxf>
        <font>
          <b/>
          <sz val="11"/>
        </font>
        <alignment vertical="center" readingOrder="0"/>
      </dxf>
    </rfmt>
    <rfmt sheetId="2" sqref="AJ337" start="0" length="0">
      <dxf>
        <font>
          <b/>
          <sz val="11"/>
        </font>
        <alignment vertical="center" readingOrder="0"/>
      </dxf>
    </rfmt>
    <rfmt sheetId="2" sqref="AJ338" start="0" length="0">
      <dxf>
        <font>
          <b/>
          <sz val="11"/>
        </font>
        <alignment vertical="center" readingOrder="0"/>
      </dxf>
    </rfmt>
    <rfmt sheetId="2" sqref="AJ339" start="0" length="0">
      <dxf>
        <font>
          <b/>
          <sz val="11"/>
        </font>
        <alignment vertical="center" readingOrder="0"/>
      </dxf>
    </rfmt>
    <rfmt sheetId="2" sqref="AJ340" start="0" length="0">
      <dxf>
        <font>
          <b/>
          <sz val="11"/>
        </font>
        <alignment vertical="center" readingOrder="0"/>
      </dxf>
    </rfmt>
    <rfmt sheetId="2" sqref="AJ341" start="0" length="0">
      <dxf>
        <font>
          <b/>
          <sz val="11"/>
        </font>
        <alignment vertical="center" readingOrder="0"/>
      </dxf>
    </rfmt>
    <rfmt sheetId="2" sqref="AJ342" start="0" length="0">
      <dxf>
        <font>
          <b/>
          <sz val="11"/>
        </font>
        <alignment vertical="center" readingOrder="0"/>
      </dxf>
    </rfmt>
    <rfmt sheetId="2" sqref="AJ343" start="0" length="0">
      <dxf>
        <font>
          <b/>
          <sz val="11"/>
        </font>
        <alignment vertical="center" readingOrder="0"/>
      </dxf>
    </rfmt>
    <rfmt sheetId="2" sqref="AJ344" start="0" length="0">
      <dxf>
        <font>
          <b/>
          <sz val="11"/>
        </font>
        <alignment vertical="center" readingOrder="0"/>
      </dxf>
    </rfmt>
    <rfmt sheetId="2" sqref="AJ345" start="0" length="0">
      <dxf>
        <font>
          <b/>
          <sz val="11"/>
        </font>
        <alignment vertical="center" readingOrder="0"/>
      </dxf>
    </rfmt>
    <rfmt sheetId="2" sqref="AJ346" start="0" length="0">
      <dxf>
        <font>
          <b/>
          <sz val="11"/>
        </font>
        <alignment vertical="center" readingOrder="0"/>
      </dxf>
    </rfmt>
    <rfmt sheetId="2" sqref="AJ347" start="0" length="0">
      <dxf>
        <font>
          <b/>
          <sz val="11"/>
        </font>
        <alignment vertical="center" readingOrder="0"/>
      </dxf>
    </rfmt>
    <rfmt sheetId="2" sqref="AJ348" start="0" length="0">
      <dxf>
        <font>
          <b/>
          <sz val="11"/>
        </font>
        <alignment vertical="center" readingOrder="0"/>
      </dxf>
    </rfmt>
    <rfmt sheetId="2" sqref="AJ349" start="0" length="0">
      <dxf>
        <font>
          <b/>
          <sz val="11"/>
        </font>
        <alignment vertical="center" readingOrder="0"/>
      </dxf>
    </rfmt>
    <rfmt sheetId="2" sqref="AJ350" start="0" length="0">
      <dxf>
        <font>
          <b/>
          <sz val="11"/>
        </font>
        <alignment vertical="center" readingOrder="0"/>
      </dxf>
    </rfmt>
    <rfmt sheetId="2" sqref="AJ351" start="0" length="0">
      <dxf>
        <font>
          <b/>
          <sz val="11"/>
        </font>
        <alignment vertical="center" readingOrder="0"/>
      </dxf>
    </rfmt>
    <rfmt sheetId="2" sqref="AJ352" start="0" length="0">
      <dxf>
        <font>
          <b/>
          <sz val="11"/>
        </font>
        <alignment vertical="center" readingOrder="0"/>
      </dxf>
    </rfmt>
    <rfmt sheetId="2" sqref="AJ353" start="0" length="0">
      <dxf>
        <font>
          <b/>
          <sz val="11"/>
        </font>
        <alignment vertical="center" readingOrder="0"/>
      </dxf>
    </rfmt>
    <rfmt sheetId="2" sqref="AJ354" start="0" length="0">
      <dxf>
        <font>
          <b/>
          <sz val="11"/>
        </font>
        <alignment vertical="center" readingOrder="0"/>
      </dxf>
    </rfmt>
    <rfmt sheetId="2" sqref="AJ355" start="0" length="0">
      <dxf>
        <font>
          <b/>
          <sz val="11"/>
        </font>
        <alignment vertical="center" readingOrder="0"/>
      </dxf>
    </rfmt>
    <rfmt sheetId="2" sqref="AJ356" start="0" length="0">
      <dxf>
        <font>
          <b/>
          <sz val="11"/>
        </font>
        <alignment vertical="center" readingOrder="0"/>
      </dxf>
    </rfmt>
    <rfmt sheetId="2" sqref="AJ357" start="0" length="0">
      <dxf>
        <font>
          <b/>
          <sz val="11"/>
        </font>
        <alignment vertical="center" readingOrder="0"/>
      </dxf>
    </rfmt>
    <rfmt sheetId="2" sqref="AJ358" start="0" length="0">
      <dxf>
        <font>
          <b/>
          <sz val="11"/>
        </font>
        <alignment vertical="center" readingOrder="0"/>
      </dxf>
    </rfmt>
    <rfmt sheetId="2" sqref="AJ359" start="0" length="0">
      <dxf>
        <font>
          <b/>
          <sz val="11"/>
        </font>
        <alignment vertical="center" readingOrder="0"/>
      </dxf>
    </rfmt>
    <rfmt sheetId="2" sqref="AJ360" start="0" length="0">
      <dxf>
        <font>
          <b/>
          <sz val="11"/>
        </font>
        <alignment vertical="center" readingOrder="0"/>
      </dxf>
    </rfmt>
    <rfmt sheetId="2" sqref="AJ361" start="0" length="0">
      <dxf>
        <font>
          <b/>
          <sz val="11"/>
        </font>
        <alignment vertical="center" readingOrder="0"/>
      </dxf>
    </rfmt>
    <rfmt sheetId="2" sqref="AJ362" start="0" length="0">
      <dxf>
        <font>
          <b/>
          <sz val="11"/>
        </font>
        <alignment vertical="center" readingOrder="0"/>
      </dxf>
    </rfmt>
    <rfmt sheetId="2" sqref="AJ363" start="0" length="0">
      <dxf>
        <font>
          <b/>
          <sz val="11"/>
        </font>
        <alignment vertical="center" readingOrder="0"/>
      </dxf>
    </rfmt>
    <rfmt sheetId="2" sqref="AJ364" start="0" length="0">
      <dxf>
        <font>
          <b/>
          <sz val="11"/>
        </font>
        <alignment vertical="center" readingOrder="0"/>
      </dxf>
    </rfmt>
    <rfmt sheetId="2" sqref="AJ365" start="0" length="0">
      <dxf>
        <font>
          <b/>
          <sz val="11"/>
        </font>
        <alignment vertical="center" readingOrder="0"/>
      </dxf>
    </rfmt>
    <rfmt sheetId="2" sqref="AJ366" start="0" length="0">
      <dxf>
        <font>
          <b/>
          <sz val="11"/>
        </font>
        <alignment vertical="center" readingOrder="0"/>
      </dxf>
    </rfmt>
    <rfmt sheetId="2" sqref="AJ367" start="0" length="0">
      <dxf>
        <font>
          <b/>
          <sz val="11"/>
        </font>
        <alignment vertical="center" readingOrder="0"/>
      </dxf>
    </rfmt>
    <rfmt sheetId="2" sqref="AJ368" start="0" length="0">
      <dxf>
        <font>
          <b/>
          <sz val="11"/>
        </font>
        <alignment vertical="center" readingOrder="0"/>
      </dxf>
    </rfmt>
    <rfmt sheetId="2" sqref="AJ369" start="0" length="0">
      <dxf>
        <font>
          <b/>
          <sz val="11"/>
        </font>
        <alignment vertical="center" readingOrder="0"/>
      </dxf>
    </rfmt>
    <rfmt sheetId="2" sqref="AJ370" start="0" length="0">
      <dxf>
        <font>
          <b/>
          <sz val="11"/>
        </font>
        <alignment vertical="center" readingOrder="0"/>
      </dxf>
    </rfmt>
    <rfmt sheetId="2" sqref="AJ371" start="0" length="0">
      <dxf>
        <font>
          <b/>
          <sz val="11"/>
        </font>
        <alignment vertical="center" readingOrder="0"/>
      </dxf>
    </rfmt>
    <rfmt sheetId="2" sqref="AJ372" start="0" length="0">
      <dxf>
        <font>
          <b/>
          <sz val="11"/>
        </font>
        <alignment vertical="center" readingOrder="0"/>
      </dxf>
    </rfmt>
    <rfmt sheetId="2" sqref="AJ373" start="0" length="0">
      <dxf>
        <font>
          <b/>
          <sz val="11"/>
        </font>
        <alignment vertical="center" readingOrder="0"/>
      </dxf>
    </rfmt>
    <rfmt sheetId="2" sqref="AJ374" start="0" length="0">
      <dxf>
        <font>
          <b/>
          <sz val="11"/>
        </font>
        <alignment vertical="center" readingOrder="0"/>
      </dxf>
    </rfmt>
    <rfmt sheetId="2" sqref="AJ375" start="0" length="0">
      <dxf>
        <font>
          <b/>
          <sz val="11"/>
        </font>
        <alignment vertical="center" readingOrder="0"/>
      </dxf>
    </rfmt>
    <rfmt sheetId="2" sqref="AJ376" start="0" length="0">
      <dxf>
        <font>
          <b/>
          <sz val="11"/>
        </font>
        <alignment vertical="center" readingOrder="0"/>
      </dxf>
    </rfmt>
    <rfmt sheetId="2" sqref="AJ377" start="0" length="0">
      <dxf>
        <font>
          <b/>
          <sz val="11"/>
        </font>
        <alignment vertical="center" readingOrder="0"/>
      </dxf>
    </rfmt>
    <rfmt sheetId="2" sqref="AJ378" start="0" length="0">
      <dxf>
        <font>
          <b/>
          <sz val="11"/>
        </font>
        <alignment vertical="center" readingOrder="0"/>
      </dxf>
    </rfmt>
    <rfmt sheetId="2" sqref="AJ379" start="0" length="0">
      <dxf>
        <font>
          <b/>
          <sz val="11"/>
        </font>
        <alignment vertical="center" readingOrder="0"/>
      </dxf>
    </rfmt>
    <rfmt sheetId="2" sqref="AJ380" start="0" length="0">
      <dxf>
        <font>
          <b/>
          <sz val="11"/>
        </font>
        <alignment vertical="center" readingOrder="0"/>
      </dxf>
    </rfmt>
    <rfmt sheetId="2" sqref="AJ381" start="0" length="0">
      <dxf>
        <font>
          <b/>
          <sz val="11"/>
        </font>
        <alignment vertical="center" readingOrder="0"/>
      </dxf>
    </rfmt>
    <rfmt sheetId="2" sqref="AJ382" start="0" length="0">
      <dxf>
        <font>
          <b/>
          <sz val="11"/>
        </font>
        <alignment vertical="center" readingOrder="0"/>
      </dxf>
    </rfmt>
    <rfmt sheetId="2" sqref="AJ383" start="0" length="0">
      <dxf>
        <font>
          <b/>
          <sz val="11"/>
        </font>
        <alignment vertical="center" readingOrder="0"/>
      </dxf>
    </rfmt>
    <rfmt sheetId="2" sqref="AJ384" start="0" length="0">
      <dxf>
        <font>
          <b/>
          <sz val="11"/>
        </font>
        <alignment vertical="center" readingOrder="0"/>
      </dxf>
    </rfmt>
    <rfmt sheetId="2" sqref="AJ385" start="0" length="0">
      <dxf>
        <font>
          <b/>
          <sz val="11"/>
        </font>
        <alignment vertical="center" readingOrder="0"/>
      </dxf>
    </rfmt>
    <rfmt sheetId="2" sqref="AJ386" start="0" length="0">
      <dxf>
        <font>
          <b/>
          <sz val="11"/>
        </font>
        <alignment vertical="center" readingOrder="0"/>
      </dxf>
    </rfmt>
    <rfmt sheetId="2" sqref="AJ387" start="0" length="0">
      <dxf>
        <font>
          <b/>
          <sz val="11"/>
        </font>
        <alignment vertical="center" readingOrder="0"/>
      </dxf>
    </rfmt>
    <rfmt sheetId="2" sqref="AJ388" start="0" length="0">
      <dxf>
        <font>
          <b/>
          <sz val="11"/>
        </font>
        <alignment vertical="center" readingOrder="0"/>
      </dxf>
    </rfmt>
    <rfmt sheetId="2" sqref="AJ389" start="0" length="0">
      <dxf>
        <font>
          <b/>
          <sz val="11"/>
        </font>
        <alignment vertical="center" readingOrder="0"/>
      </dxf>
    </rfmt>
    <rfmt sheetId="2" sqref="AJ390" start="0" length="0">
      <dxf>
        <font>
          <b/>
          <sz val="11"/>
        </font>
        <alignment vertical="center" readingOrder="0"/>
      </dxf>
    </rfmt>
    <rfmt sheetId="2" sqref="AJ391" start="0" length="0">
      <dxf>
        <font>
          <b/>
          <sz val="11"/>
        </font>
        <alignment vertical="center" readingOrder="0"/>
      </dxf>
    </rfmt>
    <rfmt sheetId="2" sqref="AJ392" start="0" length="0">
      <dxf>
        <font>
          <b/>
          <sz val="11"/>
        </font>
        <alignment vertical="center" readingOrder="0"/>
      </dxf>
    </rfmt>
    <rfmt sheetId="2" sqref="AJ393" start="0" length="0">
      <dxf>
        <font>
          <b/>
          <sz val="11"/>
        </font>
        <alignment vertical="center" readingOrder="0"/>
      </dxf>
    </rfmt>
    <rfmt sheetId="2" sqref="AJ394" start="0" length="0">
      <dxf>
        <font>
          <b/>
          <sz val="11"/>
        </font>
        <alignment vertical="center" readingOrder="0"/>
      </dxf>
    </rfmt>
    <rfmt sheetId="2" sqref="AJ395" start="0" length="0">
      <dxf>
        <font>
          <b/>
          <sz val="11"/>
        </font>
        <alignment vertical="center" readingOrder="0"/>
      </dxf>
    </rfmt>
    <rfmt sheetId="2" sqref="AJ396" start="0" length="0">
      <dxf>
        <font>
          <b/>
          <sz val="11"/>
        </font>
        <alignment vertical="center" readingOrder="0"/>
      </dxf>
    </rfmt>
    <rfmt sheetId="2" sqref="AJ397" start="0" length="0">
      <dxf>
        <font>
          <b/>
          <sz val="11"/>
        </font>
        <alignment vertical="center" readingOrder="0"/>
      </dxf>
    </rfmt>
    <rfmt sheetId="2" sqref="AJ398" start="0" length="0">
      <dxf>
        <font>
          <b/>
          <sz val="11"/>
        </font>
        <alignment vertical="center" readingOrder="0"/>
      </dxf>
    </rfmt>
    <rfmt sheetId="2" sqref="AJ399" start="0" length="0">
      <dxf>
        <font>
          <b/>
          <sz val="11"/>
        </font>
        <alignment vertical="center" readingOrder="0"/>
      </dxf>
    </rfmt>
    <rfmt sheetId="2" sqref="AJ400" start="0" length="0">
      <dxf>
        <font>
          <b/>
          <sz val="11"/>
        </font>
        <alignment vertical="center" readingOrder="0"/>
      </dxf>
    </rfmt>
    <rfmt sheetId="2" sqref="AJ401" start="0" length="0">
      <dxf>
        <font>
          <b/>
          <sz val="11"/>
        </font>
        <alignment vertical="center" readingOrder="0"/>
      </dxf>
    </rfmt>
    <rfmt sheetId="2" sqref="AJ402" start="0" length="0">
      <dxf>
        <font>
          <b/>
          <sz val="11"/>
        </font>
        <alignment vertical="center" readingOrder="0"/>
      </dxf>
    </rfmt>
    <rfmt sheetId="2" sqref="AJ403" start="0" length="0">
      <dxf>
        <font>
          <b/>
          <sz val="11"/>
        </font>
        <alignment vertical="center" readingOrder="0"/>
      </dxf>
    </rfmt>
    <rfmt sheetId="2" sqref="AJ404" start="0" length="0">
      <dxf>
        <font>
          <b/>
          <sz val="11"/>
        </font>
        <alignment vertical="center" readingOrder="0"/>
      </dxf>
    </rfmt>
    <rfmt sheetId="2" sqref="AJ405" start="0" length="0">
      <dxf>
        <font>
          <b/>
          <sz val="11"/>
        </font>
        <alignment vertical="center" readingOrder="0"/>
      </dxf>
    </rfmt>
    <rfmt sheetId="2" sqref="AJ406" start="0" length="0">
      <dxf>
        <font>
          <b/>
          <sz val="11"/>
        </font>
        <alignment vertical="center" readingOrder="0"/>
      </dxf>
    </rfmt>
    <rfmt sheetId="2" sqref="AJ407" start="0" length="0">
      <dxf>
        <font>
          <b/>
          <sz val="11"/>
        </font>
        <alignment vertical="center" readingOrder="0"/>
      </dxf>
    </rfmt>
    <rfmt sheetId="2" sqref="AJ408" start="0" length="0">
      <dxf>
        <font>
          <b/>
          <sz val="11"/>
        </font>
        <alignment vertical="center" readingOrder="0"/>
      </dxf>
    </rfmt>
    <rfmt sheetId="2" sqref="AJ409" start="0" length="0">
      <dxf>
        <font>
          <b/>
          <sz val="11"/>
        </font>
        <alignment vertical="center" readingOrder="0"/>
      </dxf>
    </rfmt>
    <rfmt sheetId="2" sqref="AJ410" start="0" length="0">
      <dxf>
        <font>
          <b/>
          <sz val="11"/>
        </font>
        <alignment vertical="center" readingOrder="0"/>
      </dxf>
    </rfmt>
    <rfmt sheetId="2" sqref="AJ411" start="0" length="0">
      <dxf>
        <font>
          <b/>
          <sz val="11"/>
        </font>
        <alignment vertical="center" readingOrder="0"/>
      </dxf>
    </rfmt>
    <rfmt sheetId="2" sqref="AJ412" start="0" length="0">
      <dxf>
        <font>
          <b/>
          <sz val="11"/>
        </font>
        <alignment vertical="center" readingOrder="0"/>
      </dxf>
    </rfmt>
    <rfmt sheetId="2" sqref="AJ413" start="0" length="0">
      <dxf>
        <font>
          <b/>
          <sz val="11"/>
        </font>
        <alignment vertical="center" readingOrder="0"/>
      </dxf>
    </rfmt>
    <rfmt sheetId="2" sqref="AJ414" start="0" length="0">
      <dxf>
        <font>
          <b/>
          <sz val="11"/>
        </font>
        <alignment vertical="center" readingOrder="0"/>
      </dxf>
    </rfmt>
    <rfmt sheetId="2" sqref="AJ415" start="0" length="0">
      <dxf>
        <font>
          <b/>
          <sz val="11"/>
        </font>
        <alignment vertical="center" readingOrder="0"/>
      </dxf>
    </rfmt>
    <rfmt sheetId="2" sqref="AJ416" start="0" length="0">
      <dxf>
        <font>
          <b/>
          <sz val="11"/>
        </font>
        <alignment vertical="center" readingOrder="0"/>
      </dxf>
    </rfmt>
    <rfmt sheetId="2" sqref="AJ417" start="0" length="0">
      <dxf>
        <font>
          <b/>
          <sz val="11"/>
        </font>
        <alignment vertical="center" readingOrder="0"/>
      </dxf>
    </rfmt>
    <rfmt sheetId="2" sqref="AJ418" start="0" length="0">
      <dxf>
        <font>
          <b/>
          <sz val="11"/>
        </font>
        <fill>
          <patternFill patternType="solid">
            <bgColor theme="0"/>
          </patternFill>
        </fill>
        <alignment vertical="center" readingOrder="0"/>
      </dxf>
    </rfmt>
    <rfmt sheetId="2" sqref="AJ419" start="0" length="0">
      <dxf>
        <font>
          <b/>
          <sz val="11"/>
        </font>
        <alignment vertical="center" readingOrder="0"/>
      </dxf>
    </rfmt>
    <rfmt sheetId="2" sqref="AJ420" start="0" length="0">
      <dxf>
        <font>
          <b/>
          <sz val="11"/>
        </font>
        <alignment vertical="center" readingOrder="0"/>
      </dxf>
    </rfmt>
    <rfmt sheetId="2" sqref="AJ421" start="0" length="0">
      <dxf>
        <font>
          <b/>
          <sz val="11"/>
        </font>
        <alignment vertical="center" readingOrder="0"/>
      </dxf>
    </rfmt>
    <rfmt sheetId="2" sqref="AJ422" start="0" length="0">
      <dxf>
        <font>
          <b/>
          <sz val="11"/>
        </font>
        <alignment vertical="center" readingOrder="0"/>
      </dxf>
    </rfmt>
    <rfmt sheetId="2" sqref="AJ423" start="0" length="0">
      <dxf>
        <font>
          <b/>
          <sz val="11"/>
        </font>
        <alignment vertical="center" readingOrder="0"/>
      </dxf>
    </rfmt>
    <rfmt sheetId="2" sqref="AJ424" start="0" length="0">
      <dxf>
        <font>
          <b/>
          <sz val="11"/>
        </font>
        <alignment vertical="center" readingOrder="0"/>
      </dxf>
    </rfmt>
    <rfmt sheetId="2" sqref="AJ425" start="0" length="0">
      <dxf>
        <font>
          <b/>
          <sz val="11"/>
        </font>
        <alignment vertical="center" readingOrder="0"/>
      </dxf>
    </rfmt>
    <rfmt sheetId="2" sqref="AJ426" start="0" length="0">
      <dxf>
        <font>
          <b/>
          <sz val="11"/>
        </font>
        <alignment vertical="center" readingOrder="0"/>
      </dxf>
    </rfmt>
    <rfmt sheetId="2" sqref="AJ427" start="0" length="0">
      <dxf>
        <font>
          <b/>
          <sz val="11"/>
        </font>
        <alignment vertical="center" readingOrder="0"/>
      </dxf>
    </rfmt>
    <rfmt sheetId="2" sqref="AJ428" start="0" length="0">
      <dxf>
        <font>
          <b/>
          <sz val="11"/>
        </font>
        <alignment vertical="center" readingOrder="0"/>
      </dxf>
    </rfmt>
    <rfmt sheetId="2" sqref="AJ429" start="0" length="0">
      <dxf>
        <font>
          <b/>
          <sz val="11"/>
        </font>
        <alignment vertical="center" readingOrder="0"/>
      </dxf>
    </rfmt>
    <rfmt sheetId="2" sqref="AJ430" start="0" length="0">
      <dxf>
        <font>
          <b/>
          <sz val="11"/>
        </font>
        <alignment vertical="center" readingOrder="0"/>
      </dxf>
    </rfmt>
    <rfmt sheetId="2" sqref="AJ431" start="0" length="0">
      <dxf>
        <font>
          <b/>
          <sz val="11"/>
        </font>
        <alignment vertical="center" readingOrder="0"/>
      </dxf>
    </rfmt>
    <rfmt sheetId="2" sqref="AJ432" start="0" length="0">
      <dxf>
        <font>
          <b/>
          <sz val="11"/>
        </font>
        <alignment vertical="center" readingOrder="0"/>
      </dxf>
    </rfmt>
    <rfmt sheetId="2" sqref="AJ433" start="0" length="0">
      <dxf>
        <font>
          <b/>
          <sz val="11"/>
        </font>
        <alignment vertical="center" readingOrder="0"/>
      </dxf>
    </rfmt>
    <rfmt sheetId="2" sqref="AJ434" start="0" length="0">
      <dxf>
        <font>
          <b/>
          <sz val="11"/>
        </font>
        <alignment vertical="center" readingOrder="0"/>
      </dxf>
    </rfmt>
    <rfmt sheetId="2" sqref="AJ435" start="0" length="0">
      <dxf>
        <font>
          <b/>
          <sz val="11"/>
        </font>
        <alignment vertical="center" readingOrder="0"/>
      </dxf>
    </rfmt>
    <rfmt sheetId="2" sqref="AJ436" start="0" length="0">
      <dxf>
        <font>
          <b/>
          <sz val="11"/>
        </font>
        <alignment vertical="center" readingOrder="0"/>
      </dxf>
    </rfmt>
    <rfmt sheetId="2" sqref="AJ437" start="0" length="0">
      <dxf>
        <font>
          <b/>
          <sz val="11"/>
        </font>
        <alignment vertical="center" readingOrder="0"/>
      </dxf>
    </rfmt>
    <rfmt sheetId="2" sqref="AJ438" start="0" length="0">
      <dxf>
        <font>
          <b/>
          <sz val="11"/>
        </font>
        <alignment vertical="center" readingOrder="0"/>
      </dxf>
    </rfmt>
    <rfmt sheetId="2" sqref="AJ439" start="0" length="0">
      <dxf>
        <font>
          <b/>
          <sz val="11"/>
        </font>
        <alignment vertical="center" readingOrder="0"/>
      </dxf>
    </rfmt>
    <rfmt sheetId="2" sqref="AJ440" start="0" length="0">
      <dxf>
        <font>
          <b/>
          <sz val="11"/>
        </font>
        <alignment vertical="center" readingOrder="0"/>
      </dxf>
    </rfmt>
    <rfmt sheetId="2" sqref="AJ441" start="0" length="0">
      <dxf>
        <font>
          <b/>
          <sz val="11"/>
        </font>
        <alignment vertical="center" readingOrder="0"/>
      </dxf>
    </rfmt>
    <rfmt sheetId="2" sqref="AJ442" start="0" length="0">
      <dxf>
        <font>
          <b/>
          <sz val="11"/>
        </font>
        <alignment vertical="center" readingOrder="0"/>
      </dxf>
    </rfmt>
    <rfmt sheetId="2" sqref="AJ443" start="0" length="0">
      <dxf>
        <font>
          <b/>
          <sz val="11"/>
        </font>
        <alignment vertical="center" readingOrder="0"/>
      </dxf>
    </rfmt>
    <rfmt sheetId="2" sqref="AJ444" start="0" length="0">
      <dxf>
        <font>
          <b/>
          <sz val="11"/>
        </font>
        <alignment vertical="center" readingOrder="0"/>
      </dxf>
    </rfmt>
    <rfmt sheetId="2" sqref="AJ445" start="0" length="0">
      <dxf>
        <font>
          <b/>
          <sz val="11"/>
        </font>
        <alignment vertical="center" readingOrder="0"/>
      </dxf>
    </rfmt>
    <rfmt sheetId="2" sqref="AJ446" start="0" length="0">
      <dxf>
        <font>
          <b/>
          <sz val="11"/>
        </font>
        <alignment vertical="center" readingOrder="0"/>
      </dxf>
    </rfmt>
    <rfmt sheetId="2" sqref="AJ447" start="0" length="0">
      <dxf>
        <font>
          <b/>
          <sz val="11"/>
        </font>
        <alignment vertical="center" readingOrder="0"/>
      </dxf>
    </rfmt>
    <rfmt sheetId="2" sqref="AJ448" start="0" length="0">
      <dxf>
        <font>
          <b/>
          <sz val="11"/>
        </font>
        <alignment vertical="center" readingOrder="0"/>
      </dxf>
    </rfmt>
    <rfmt sheetId="2" sqref="AJ449" start="0" length="0">
      <dxf>
        <font>
          <b/>
          <sz val="11"/>
        </font>
        <alignment vertical="center" readingOrder="0"/>
      </dxf>
    </rfmt>
    <rfmt sheetId="2" sqref="AJ450" start="0" length="0">
      <dxf>
        <font>
          <b/>
          <sz val="11"/>
        </font>
        <alignment vertical="center" readingOrder="0"/>
      </dxf>
    </rfmt>
    <rfmt sheetId="2" sqref="AJ451" start="0" length="0">
      <dxf>
        <font>
          <b/>
          <sz val="11"/>
        </font>
        <alignment vertical="center" readingOrder="0"/>
      </dxf>
    </rfmt>
    <rfmt sheetId="2" sqref="AJ452" start="0" length="0">
      <dxf>
        <font>
          <b/>
          <sz val="11"/>
        </font>
        <alignment vertical="center" readingOrder="0"/>
      </dxf>
    </rfmt>
    <rfmt sheetId="2" sqref="AJ453" start="0" length="0">
      <dxf>
        <font>
          <b/>
          <sz val="11"/>
        </font>
        <alignment vertical="center" readingOrder="0"/>
      </dxf>
    </rfmt>
    <rfmt sheetId="2" sqref="AJ454" start="0" length="0">
      <dxf>
        <font>
          <b/>
          <sz val="11"/>
        </font>
        <alignment vertical="center" readingOrder="0"/>
      </dxf>
    </rfmt>
    <rfmt sheetId="2" sqref="AJ455" start="0" length="0">
      <dxf>
        <font>
          <b/>
          <sz val="11"/>
        </font>
        <alignment vertical="center" readingOrder="0"/>
      </dxf>
    </rfmt>
    <rfmt sheetId="2" sqref="AJ456" start="0" length="0">
      <dxf>
        <font>
          <b/>
          <sz val="11"/>
        </font>
        <alignment vertical="center" readingOrder="0"/>
      </dxf>
    </rfmt>
    <rfmt sheetId="2" sqref="AJ457" start="0" length="0">
      <dxf>
        <font>
          <b/>
          <sz val="11"/>
        </font>
        <alignment vertical="center" readingOrder="0"/>
      </dxf>
    </rfmt>
    <rfmt sheetId="2" sqref="AJ458" start="0" length="0">
      <dxf>
        <font>
          <b/>
          <sz val="11"/>
        </font>
        <alignment vertical="center" readingOrder="0"/>
      </dxf>
    </rfmt>
    <rfmt sheetId="2" sqref="AJ459" start="0" length="0">
      <dxf>
        <font>
          <b/>
          <sz val="11"/>
        </font>
        <alignment vertical="center" readingOrder="0"/>
      </dxf>
    </rfmt>
    <rfmt sheetId="2" sqref="AJ460" start="0" length="0">
      <dxf>
        <font>
          <b/>
          <sz val="11"/>
        </font>
        <alignment vertical="center" readingOrder="0"/>
      </dxf>
    </rfmt>
    <rfmt sheetId="2" sqref="AJ461" start="0" length="0">
      <dxf>
        <font>
          <b/>
          <sz val="11"/>
        </font>
        <alignment vertical="center" readingOrder="0"/>
      </dxf>
    </rfmt>
    <rfmt sheetId="2" sqref="AJ462" start="0" length="0">
      <dxf>
        <font>
          <b/>
          <sz val="11"/>
        </font>
        <alignment vertical="center" readingOrder="0"/>
      </dxf>
    </rfmt>
    <rfmt sheetId="2" sqref="AJ463" start="0" length="0">
      <dxf>
        <font>
          <b/>
          <sz val="11"/>
        </font>
        <alignment vertical="center" readingOrder="0"/>
      </dxf>
    </rfmt>
    <rfmt sheetId="2" sqref="AJ464" start="0" length="0">
      <dxf>
        <font>
          <b/>
          <sz val="11"/>
        </font>
        <alignment vertical="center" readingOrder="0"/>
      </dxf>
    </rfmt>
    <rfmt sheetId="2" sqref="AJ465" start="0" length="0">
      <dxf>
        <font>
          <b/>
          <sz val="11"/>
        </font>
        <alignment vertical="center" readingOrder="0"/>
      </dxf>
    </rfmt>
    <rfmt sheetId="2" sqref="AJ466" start="0" length="0">
      <dxf>
        <font>
          <b/>
          <sz val="11"/>
        </font>
        <alignment vertical="center" readingOrder="0"/>
      </dxf>
    </rfmt>
    <rfmt sheetId="2" sqref="AJ467" start="0" length="0">
      <dxf>
        <font>
          <b/>
          <sz val="11"/>
        </font>
        <alignment vertical="center" readingOrder="0"/>
      </dxf>
    </rfmt>
    <rfmt sheetId="2" sqref="AJ468" start="0" length="0">
      <dxf>
        <font>
          <b/>
          <sz val="11"/>
        </font>
        <alignment vertical="center" readingOrder="0"/>
      </dxf>
    </rfmt>
    <rfmt sheetId="2" sqref="AJ469" start="0" length="0">
      <dxf>
        <font>
          <b/>
          <sz val="11"/>
        </font>
        <alignment vertical="center" readingOrder="0"/>
      </dxf>
    </rfmt>
    <rfmt sheetId="2" sqref="AJ470" start="0" length="0">
      <dxf>
        <font>
          <b/>
          <sz val="11"/>
        </font>
        <alignment vertical="center" readingOrder="0"/>
      </dxf>
    </rfmt>
    <rfmt sheetId="2" sqref="AJ471" start="0" length="0">
      <dxf>
        <alignment horizontal="center" vertical="center" readingOrder="0"/>
      </dxf>
    </rfmt>
    <rfmt sheetId="2" sqref="AJ472" start="0" length="0">
      <dxf>
        <numFmt numFmtId="30" formatCode="@"/>
        <alignment vertical="center" readingOrder="0"/>
      </dxf>
    </rfmt>
    <rfmt sheetId="2" sqref="AJ473" start="0" length="0">
      <dxf>
        <font>
          <b/>
          <sz val="11"/>
        </font>
        <fill>
          <patternFill patternType="solid">
            <bgColor theme="0"/>
          </patternFill>
        </fill>
        <alignment vertical="center" readingOrder="0"/>
      </dxf>
    </rfmt>
    <rfmt sheetId="2" sqref="AJ474" start="0" length="0">
      <dxf>
        <font>
          <b/>
          <sz val="11"/>
        </font>
        <alignment vertical="center" readingOrder="0"/>
      </dxf>
    </rfmt>
    <rfmt sheetId="2" sqref="AJ475" start="0" length="0">
      <dxf>
        <alignment vertical="center" readingOrder="0"/>
      </dxf>
    </rfmt>
    <rfmt sheetId="2" sqref="AJ476" start="0" length="0">
      <dxf>
        <alignment vertical="center" readingOrder="0"/>
      </dxf>
    </rfmt>
    <rfmt sheetId="2" sqref="AJ477" start="0" length="0">
      <dxf>
        <alignment vertical="center" readingOrder="0"/>
      </dxf>
    </rfmt>
    <rfmt sheetId="2" sqref="AJ478" start="0" length="0">
      <dxf>
        <alignment vertical="center" readingOrder="0"/>
      </dxf>
    </rfmt>
    <rfmt sheetId="2" sqref="AJ479" start="0" length="0">
      <dxf>
        <alignment horizontal="center" vertical="center" readingOrder="0"/>
      </dxf>
    </rfmt>
    <rfmt sheetId="2" sqref="AJ480" start="0" length="0">
      <dxf>
        <alignment vertical="center" readingOrder="0"/>
      </dxf>
    </rfmt>
    <rfmt sheetId="2" sqref="AJ481" start="0" length="0">
      <dxf>
        <alignment vertical="center" readingOrder="0"/>
      </dxf>
    </rfmt>
    <rfmt sheetId="2" sqref="AJ482" start="0" length="0">
      <dxf>
        <font>
          <b/>
          <sz val="11"/>
        </font>
        <fill>
          <patternFill patternType="solid">
            <bgColor theme="0"/>
          </patternFill>
        </fill>
        <alignment vertical="center" readingOrder="0"/>
      </dxf>
    </rfmt>
    <rfmt sheetId="2" sqref="AJ483" start="0" length="0">
      <dxf>
        <font>
          <b/>
          <sz val="11"/>
        </font>
        <alignment vertical="center" readingOrder="0"/>
      </dxf>
    </rfmt>
    <rfmt sheetId="2" sqref="AJ484" start="0" length="0">
      <dxf>
        <alignment vertical="center" readingOrder="0"/>
      </dxf>
    </rfmt>
    <rfmt sheetId="2" sqref="AJ485" start="0" length="0">
      <dxf>
        <alignment vertical="center" readingOrder="0"/>
      </dxf>
    </rfmt>
    <rfmt sheetId="2" sqref="AJ486" start="0" length="0">
      <dxf>
        <alignment vertical="center" readingOrder="0"/>
      </dxf>
    </rfmt>
    <rfmt sheetId="2" sqref="AJ487" start="0" length="0">
      <dxf>
        <alignment vertical="center" readingOrder="0"/>
      </dxf>
    </rfmt>
    <rfmt sheetId="2" sqref="AJ488" start="0" length="0">
      <dxf>
        <alignment vertical="center" readingOrder="0"/>
      </dxf>
    </rfmt>
    <rfmt sheetId="2" sqref="AJ489" start="0" length="0">
      <dxf>
        <alignment vertical="center" readingOrder="0"/>
      </dxf>
    </rfmt>
    <rfmt sheetId="2" sqref="AJ490" start="0" length="0">
      <dxf>
        <alignment vertical="center" readingOrder="0"/>
      </dxf>
    </rfmt>
    <rfmt sheetId="2" sqref="AJ491" start="0" length="0">
      <dxf>
        <alignment vertical="center" readingOrder="0"/>
      </dxf>
    </rfmt>
    <rfmt sheetId="2" sqref="AJ492" start="0" length="0">
      <dxf>
        <alignment vertical="center" readingOrder="0"/>
      </dxf>
    </rfmt>
    <rfmt sheetId="2" sqref="AJ493" start="0" length="0">
      <dxf>
        <alignment vertical="center" readingOrder="0"/>
      </dxf>
    </rfmt>
    <rfmt sheetId="2" sqref="AJ494" start="0" length="0">
      <dxf>
        <alignment vertical="center" readingOrder="0"/>
      </dxf>
    </rfmt>
    <rfmt sheetId="2" sqref="AJ495" start="0" length="0">
      <dxf>
        <alignment vertical="center" readingOrder="0"/>
      </dxf>
    </rfmt>
    <rfmt sheetId="2" sqref="AJ496" start="0" length="0">
      <dxf>
        <alignment vertical="center" readingOrder="0"/>
      </dxf>
    </rfmt>
    <rfmt sheetId="2" sqref="AJ497" start="0" length="0">
      <dxf>
        <alignment vertical="center" readingOrder="0"/>
      </dxf>
    </rfmt>
    <rfmt sheetId="2" sqref="AJ498" start="0" length="0">
      <dxf>
        <alignment vertical="center" readingOrder="0"/>
      </dxf>
    </rfmt>
    <rfmt sheetId="2" sqref="AJ499" start="0" length="0">
      <dxf>
        <alignment vertical="center" readingOrder="0"/>
      </dxf>
    </rfmt>
    <rfmt sheetId="2" sqref="AJ500" start="0" length="0">
      <dxf>
        <alignment vertical="center" readingOrder="0"/>
      </dxf>
    </rfmt>
    <rfmt sheetId="2" sqref="AJ501" start="0" length="0">
      <dxf>
        <alignment vertical="center" readingOrder="0"/>
      </dxf>
    </rfmt>
    <rfmt sheetId="2" sqref="AJ502" start="0" length="0">
      <dxf>
        <alignment vertical="center" readingOrder="0"/>
      </dxf>
    </rfmt>
    <rfmt sheetId="2" sqref="AJ503" start="0" length="0">
      <dxf>
        <alignment vertical="center" readingOrder="0"/>
      </dxf>
    </rfmt>
    <rfmt sheetId="2" sqref="AJ504" start="0" length="0">
      <dxf>
        <alignment vertical="center" readingOrder="0"/>
      </dxf>
    </rfmt>
    <rfmt sheetId="2" sqref="AJ505" start="0" length="0">
      <dxf>
        <alignment vertical="center" readingOrder="0"/>
      </dxf>
    </rfmt>
    <rfmt sheetId="2" sqref="AJ506" start="0" length="0">
      <dxf>
        <alignment vertical="center" readingOrder="0"/>
      </dxf>
    </rfmt>
    <rfmt sheetId="2" sqref="AJ507" start="0" length="0">
      <dxf>
        <alignment vertical="center" readingOrder="0"/>
      </dxf>
    </rfmt>
    <rfmt sheetId="2" sqref="AJ508" start="0" length="0">
      <dxf>
        <alignment vertical="center" readingOrder="0"/>
      </dxf>
    </rfmt>
    <rfmt sheetId="2" sqref="AJ509" start="0" length="0">
      <dxf>
        <alignment vertical="center" readingOrder="0"/>
      </dxf>
    </rfmt>
    <rfmt sheetId="2" sqref="AJ510" start="0" length="0">
      <dxf>
        <alignment vertical="center" readingOrder="0"/>
      </dxf>
    </rfmt>
    <rfmt sheetId="2" sqref="AJ511" start="0" length="0">
      <dxf>
        <alignment vertical="center" readingOrder="0"/>
      </dxf>
    </rfmt>
    <rfmt sheetId="2" sqref="AJ512" start="0" length="0">
      <dxf>
        <alignment vertical="center" readingOrder="0"/>
      </dxf>
    </rfmt>
    <rfmt sheetId="2" sqref="AJ513" start="0" length="0">
      <dxf>
        <alignment vertical="center" readingOrder="0"/>
      </dxf>
    </rfmt>
    <rfmt sheetId="2" sqref="AJ514" start="0" length="0">
      <dxf>
        <alignment vertical="center" readingOrder="0"/>
      </dxf>
    </rfmt>
    <rfmt sheetId="2" sqref="AJ515" start="0" length="0">
      <dxf>
        <alignment vertical="center" readingOrder="0"/>
      </dxf>
    </rfmt>
    <rfmt sheetId="2" sqref="AJ516" start="0" length="0">
      <dxf>
        <alignment vertical="center" readingOrder="0"/>
      </dxf>
    </rfmt>
    <rfmt sheetId="2" sqref="AJ517" start="0" length="0">
      <dxf>
        <alignment vertical="center" readingOrder="0"/>
      </dxf>
    </rfmt>
    <rfmt sheetId="2" sqref="AJ518" start="0" length="0">
      <dxf>
        <alignment vertical="center" readingOrder="0"/>
      </dxf>
    </rfmt>
    <rfmt sheetId="2" sqref="AJ519" start="0" length="0">
      <dxf>
        <alignment vertical="center" readingOrder="0"/>
      </dxf>
    </rfmt>
    <rfmt sheetId="2" sqref="AJ520" start="0" length="0">
      <dxf>
        <alignment vertical="center" readingOrder="0"/>
      </dxf>
    </rfmt>
    <rfmt sheetId="2" sqref="AJ521" start="0" length="0">
      <dxf>
        <alignment vertical="center" readingOrder="0"/>
      </dxf>
    </rfmt>
    <rfmt sheetId="2" sqref="AJ522" start="0" length="0">
      <dxf>
        <alignment vertical="center" readingOrder="0"/>
      </dxf>
    </rfmt>
    <rfmt sheetId="2" sqref="AJ523" start="0" length="0">
      <dxf>
        <alignment vertical="center" readingOrder="0"/>
      </dxf>
    </rfmt>
    <rfmt sheetId="2" sqref="AJ524" start="0" length="0">
      <dxf>
        <alignment vertical="center" readingOrder="0"/>
      </dxf>
    </rfmt>
    <rfmt sheetId="2" sqref="AJ525" start="0" length="0">
      <dxf>
        <alignment vertical="center" readingOrder="0"/>
      </dxf>
    </rfmt>
    <rfmt sheetId="2" sqref="AJ526" start="0" length="0">
      <dxf>
        <alignment vertical="center" readingOrder="0"/>
      </dxf>
    </rfmt>
    <rfmt sheetId="2" sqref="AJ527" start="0" length="0">
      <dxf>
        <alignment vertical="center" readingOrder="0"/>
      </dxf>
    </rfmt>
    <rfmt sheetId="2" sqref="AJ528" start="0" length="0">
      <dxf>
        <alignment vertical="center" readingOrder="0"/>
      </dxf>
    </rfmt>
    <rfmt sheetId="2" sqref="AJ529" start="0" length="0">
      <dxf>
        <alignment vertical="center" readingOrder="0"/>
      </dxf>
    </rfmt>
    <rfmt sheetId="2" sqref="AJ530" start="0" length="0">
      <dxf>
        <alignment vertical="center" readingOrder="0"/>
      </dxf>
    </rfmt>
    <rfmt sheetId="2" sqref="AJ531" start="0" length="0">
      <dxf>
        <alignment vertical="center" readingOrder="0"/>
      </dxf>
    </rfmt>
    <rfmt sheetId="2" sqref="AJ532" start="0" length="0">
      <dxf>
        <alignment vertical="center" readingOrder="0"/>
      </dxf>
    </rfmt>
    <rfmt sheetId="2" sqref="AJ533" start="0" length="0">
      <dxf>
        <alignment vertical="center" readingOrder="0"/>
      </dxf>
    </rfmt>
    <rfmt sheetId="2" sqref="AJ534" start="0" length="0">
      <dxf>
        <alignment vertical="center" readingOrder="0"/>
      </dxf>
    </rfmt>
    <rfmt sheetId="2" sqref="AJ535" start="0" length="0">
      <dxf>
        <alignment vertical="center" readingOrder="0"/>
      </dxf>
    </rfmt>
    <rfmt sheetId="2" sqref="AJ536" start="0" length="0">
      <dxf>
        <alignment vertical="center" readingOrder="0"/>
      </dxf>
    </rfmt>
    <rfmt sheetId="2" sqref="AJ537" start="0" length="0">
      <dxf>
        <alignment vertical="center" readingOrder="0"/>
      </dxf>
    </rfmt>
    <rfmt sheetId="2" sqref="AJ538" start="0" length="0">
      <dxf>
        <alignment vertical="center" readingOrder="0"/>
      </dxf>
    </rfmt>
    <rfmt sheetId="2" sqref="AJ539" start="0" length="0">
      <dxf>
        <alignment vertical="center" readingOrder="0"/>
      </dxf>
    </rfmt>
    <rfmt sheetId="2" sqref="AJ540" start="0" length="0">
      <dxf>
        <alignment vertical="center" readingOrder="0"/>
      </dxf>
    </rfmt>
    <rfmt sheetId="2" sqref="AJ541" start="0" length="0">
      <dxf>
        <alignment vertical="center" readingOrder="0"/>
      </dxf>
    </rfmt>
    <rfmt sheetId="2" sqref="AJ542" start="0" length="0">
      <dxf>
        <alignment vertical="center" readingOrder="0"/>
      </dxf>
    </rfmt>
    <rfmt sheetId="2" sqref="AJ543" start="0" length="0">
      <dxf>
        <alignment vertical="center" readingOrder="0"/>
      </dxf>
    </rfmt>
    <rfmt sheetId="2" sqref="AJ544" start="0" length="0">
      <dxf>
        <alignment vertical="center" readingOrder="0"/>
      </dxf>
    </rfmt>
    <rfmt sheetId="2" sqref="AJ545" start="0" length="0">
      <dxf>
        <alignment vertical="center" readingOrder="0"/>
      </dxf>
    </rfmt>
    <rfmt sheetId="2" sqref="AJ546" start="0" length="0">
      <dxf>
        <alignment vertical="center" readingOrder="0"/>
      </dxf>
    </rfmt>
    <rfmt sheetId="2" sqref="AJ547" start="0" length="0">
      <dxf>
        <alignment vertical="center" readingOrder="0"/>
      </dxf>
    </rfmt>
    <rfmt sheetId="2" sqref="AJ548" start="0" length="0">
      <dxf>
        <alignment vertical="center" readingOrder="0"/>
      </dxf>
    </rfmt>
    <rfmt sheetId="2" sqref="AJ549" start="0" length="0">
      <dxf>
        <alignment vertical="center" readingOrder="0"/>
      </dxf>
    </rfmt>
    <rfmt sheetId="2" sqref="AJ550" start="0" length="0">
      <dxf>
        <alignment vertical="center" readingOrder="0"/>
      </dxf>
    </rfmt>
    <rfmt sheetId="2" sqref="AJ551" start="0" length="0">
      <dxf>
        <alignment vertical="center" readingOrder="0"/>
      </dxf>
    </rfmt>
    <rfmt sheetId="2" sqref="AJ552" start="0" length="0">
      <dxf>
        <alignment vertical="center" readingOrder="0"/>
      </dxf>
    </rfmt>
    <rfmt sheetId="2" sqref="AJ553" start="0" length="0">
      <dxf>
        <alignment vertical="center" readingOrder="0"/>
      </dxf>
    </rfmt>
    <rfmt sheetId="2" sqref="AJ554" start="0" length="0">
      <dxf>
        <alignment vertical="center" readingOrder="0"/>
      </dxf>
    </rfmt>
    <rfmt sheetId="2" sqref="AJ555" start="0" length="0">
      <dxf>
        <alignment vertical="center" readingOrder="0"/>
      </dxf>
    </rfmt>
    <rfmt sheetId="2" sqref="AJ556" start="0" length="0">
      <dxf>
        <alignment vertical="center" readingOrder="0"/>
      </dxf>
    </rfmt>
    <rfmt sheetId="2" sqref="AJ557" start="0" length="0">
      <dxf>
        <alignment vertical="center" readingOrder="0"/>
      </dxf>
    </rfmt>
    <rfmt sheetId="2" sqref="AJ558" start="0" length="0">
      <dxf>
        <alignment vertical="center" readingOrder="0"/>
      </dxf>
    </rfmt>
    <rfmt sheetId="2" sqref="AJ559" start="0" length="0">
      <dxf>
        <alignment vertical="center" readingOrder="0"/>
      </dxf>
    </rfmt>
    <rfmt sheetId="2" sqref="AJ560" start="0" length="0">
      <dxf>
        <alignment vertical="center" readingOrder="0"/>
      </dxf>
    </rfmt>
    <rfmt sheetId="2" sqref="AJ561" start="0" length="0">
      <dxf>
        <alignment vertical="center" readingOrder="0"/>
      </dxf>
    </rfmt>
    <rfmt sheetId="2" sqref="AJ562" start="0" length="0">
      <dxf>
        <alignment vertical="center" readingOrder="0"/>
      </dxf>
    </rfmt>
    <rfmt sheetId="2" sqref="AJ563" start="0" length="0">
      <dxf>
        <alignment vertical="center" readingOrder="0"/>
      </dxf>
    </rfmt>
    <rfmt sheetId="2" sqref="AJ564" start="0" length="0">
      <dxf>
        <alignment vertical="center" readingOrder="0"/>
      </dxf>
    </rfmt>
    <rfmt sheetId="2" sqref="AJ565" start="0" length="0">
      <dxf>
        <alignment vertical="center" readingOrder="0"/>
      </dxf>
    </rfmt>
    <rfmt sheetId="2" sqref="AJ566" start="0" length="0">
      <dxf>
        <alignment vertical="center" readingOrder="0"/>
      </dxf>
    </rfmt>
    <rfmt sheetId="2" sqref="AJ567" start="0" length="0">
      <dxf>
        <alignment vertical="center" readingOrder="0"/>
      </dxf>
    </rfmt>
    <rfmt sheetId="2" sqref="AJ568" start="0" length="0">
      <dxf>
        <alignment vertical="center" readingOrder="0"/>
      </dxf>
    </rfmt>
    <rfmt sheetId="2" sqref="AJ569" start="0" length="0">
      <dxf>
        <alignment vertical="center" readingOrder="0"/>
      </dxf>
    </rfmt>
    <rfmt sheetId="2" sqref="AJ570" start="0" length="0">
      <dxf>
        <alignment vertical="center" readingOrder="0"/>
      </dxf>
    </rfmt>
    <rfmt sheetId="2" sqref="AJ571" start="0" length="0">
      <dxf>
        <alignment vertical="center" readingOrder="0"/>
      </dxf>
    </rfmt>
    <rfmt sheetId="2" sqref="AJ572" start="0" length="0">
      <dxf>
        <alignment vertical="center" readingOrder="0"/>
      </dxf>
    </rfmt>
    <rfmt sheetId="2" sqref="AJ573" start="0" length="0">
      <dxf>
        <alignment vertical="center" readingOrder="0"/>
      </dxf>
    </rfmt>
    <rfmt sheetId="2" sqref="AJ574" start="0" length="0">
      <dxf>
        <alignment vertical="center" readingOrder="0"/>
      </dxf>
    </rfmt>
    <rfmt sheetId="2" sqref="AJ575" start="0" length="0">
      <dxf>
        <alignment vertical="center" readingOrder="0"/>
      </dxf>
    </rfmt>
    <rfmt sheetId="2" sqref="AJ576" start="0" length="0">
      <dxf>
        <alignment vertical="center" readingOrder="0"/>
      </dxf>
    </rfmt>
    <rfmt sheetId="2" sqref="AJ577" start="0" length="0">
      <dxf>
        <alignment vertical="center" readingOrder="0"/>
      </dxf>
    </rfmt>
    <rfmt sheetId="2" sqref="AJ578" start="0" length="0">
      <dxf>
        <alignment vertical="center" readingOrder="0"/>
      </dxf>
    </rfmt>
    <rfmt sheetId="2" sqref="AJ579" start="0" length="0">
      <dxf>
        <alignment vertical="center" readingOrder="0"/>
      </dxf>
    </rfmt>
    <rfmt sheetId="2" sqref="AJ580" start="0" length="0">
      <dxf>
        <alignment vertical="center" readingOrder="0"/>
      </dxf>
    </rfmt>
    <rfmt sheetId="2" sqref="AJ581" start="0" length="0">
      <dxf>
        <alignment vertical="center" readingOrder="0"/>
      </dxf>
    </rfmt>
    <rfmt sheetId="2" sqref="AJ582" start="0" length="0">
      <dxf>
        <alignment vertical="center" readingOrder="0"/>
      </dxf>
    </rfmt>
    <rfmt sheetId="2" sqref="AJ583" start="0" length="0">
      <dxf>
        <alignment vertical="center" readingOrder="0"/>
      </dxf>
    </rfmt>
    <rfmt sheetId="2" sqref="AJ584" start="0" length="0">
      <dxf>
        <alignment vertical="center" readingOrder="0"/>
      </dxf>
    </rfmt>
    <rfmt sheetId="2" sqref="AJ585" start="0" length="0">
      <dxf>
        <alignment vertical="center" readingOrder="0"/>
      </dxf>
    </rfmt>
    <rfmt sheetId="2" sqref="AJ586" start="0" length="0">
      <dxf>
        <alignment vertical="center" readingOrder="0"/>
      </dxf>
    </rfmt>
    <rfmt sheetId="2" sqref="AJ587" start="0" length="0">
      <dxf>
        <alignment vertical="center" readingOrder="0"/>
      </dxf>
    </rfmt>
    <rfmt sheetId="2" sqref="AJ588" start="0" length="0">
      <dxf>
        <alignment vertical="center" readingOrder="0"/>
      </dxf>
    </rfmt>
    <rfmt sheetId="2" sqref="AJ589" start="0" length="0">
      <dxf>
        <alignment vertical="center" readingOrder="0"/>
      </dxf>
    </rfmt>
    <rfmt sheetId="2" sqref="AJ590" start="0" length="0">
      <dxf>
        <alignment vertical="center" readingOrder="0"/>
      </dxf>
    </rfmt>
    <rfmt sheetId="2" sqref="AJ591" start="0" length="0">
      <dxf>
        <alignment vertical="center" readingOrder="0"/>
      </dxf>
    </rfmt>
    <rfmt sheetId="2" sqref="AJ592" start="0" length="0">
      <dxf>
        <alignment vertical="center" readingOrder="0"/>
      </dxf>
    </rfmt>
    <rfmt sheetId="2" sqref="AJ593" start="0" length="0">
      <dxf>
        <alignment vertical="center" readingOrder="0"/>
      </dxf>
    </rfmt>
    <rfmt sheetId="2" sqref="AJ594" start="0" length="0">
      <dxf>
        <alignment vertical="center" readingOrder="0"/>
      </dxf>
    </rfmt>
    <rfmt sheetId="2" sqref="AJ595" start="0" length="0">
      <dxf>
        <alignment vertical="center" readingOrder="0"/>
      </dxf>
    </rfmt>
    <rfmt sheetId="2" sqref="AJ596" start="0" length="0">
      <dxf>
        <alignment vertical="center" readingOrder="0"/>
      </dxf>
    </rfmt>
    <rfmt sheetId="2" sqref="AJ597" start="0" length="0">
      <dxf>
        <alignment vertical="center" readingOrder="0"/>
      </dxf>
    </rfmt>
    <rfmt sheetId="2" sqref="AJ598" start="0" length="0">
      <dxf>
        <alignment vertical="center" readingOrder="0"/>
      </dxf>
    </rfmt>
    <rfmt sheetId="2" sqref="AJ599" start="0" length="0">
      <dxf>
        <alignment vertical="center" readingOrder="0"/>
      </dxf>
    </rfmt>
    <rfmt sheetId="2" sqref="AJ600" start="0" length="0">
      <dxf>
        <alignment vertical="center" readingOrder="0"/>
      </dxf>
    </rfmt>
    <rfmt sheetId="2" sqref="AJ601" start="0" length="0">
      <dxf>
        <alignment vertical="center" readingOrder="0"/>
      </dxf>
    </rfmt>
    <rfmt sheetId="2" sqref="AJ602" start="0" length="0">
      <dxf>
        <alignment vertical="center" readingOrder="0"/>
      </dxf>
    </rfmt>
    <rfmt sheetId="2" sqref="AJ603" start="0" length="0">
      <dxf>
        <alignment vertical="center" readingOrder="0"/>
      </dxf>
    </rfmt>
    <rfmt sheetId="2" sqref="AJ604" start="0" length="0">
      <dxf>
        <alignment vertical="center" readingOrder="0"/>
      </dxf>
    </rfmt>
    <rfmt sheetId="2" sqref="AJ605" start="0" length="0">
      <dxf>
        <alignment vertical="center" readingOrder="0"/>
      </dxf>
    </rfmt>
    <rfmt sheetId="2" sqref="AJ606" start="0" length="0">
      <dxf>
        <alignment vertical="center" readingOrder="0"/>
      </dxf>
    </rfmt>
    <rfmt sheetId="2" sqref="AJ607" start="0" length="0">
      <dxf>
        <alignment vertical="center" readingOrder="0"/>
      </dxf>
    </rfmt>
    <rfmt sheetId="2" sqref="AJ608" start="0" length="0">
      <dxf>
        <alignment vertical="center" readingOrder="0"/>
      </dxf>
    </rfmt>
    <rfmt sheetId="2" sqref="AJ609" start="0" length="0">
      <dxf>
        <alignment vertical="center" readingOrder="0"/>
      </dxf>
    </rfmt>
    <rfmt sheetId="2" sqref="AJ610" start="0" length="0">
      <dxf>
        <alignment vertical="center" readingOrder="0"/>
      </dxf>
    </rfmt>
    <rfmt sheetId="2" sqref="AJ611" start="0" length="0">
      <dxf>
        <alignment vertical="center" readingOrder="0"/>
      </dxf>
    </rfmt>
    <rfmt sheetId="2" sqref="AJ612" start="0" length="0">
      <dxf>
        <alignment vertical="center" readingOrder="0"/>
      </dxf>
    </rfmt>
    <rfmt sheetId="2" sqref="AJ613" start="0" length="0">
      <dxf>
        <alignment vertical="center" readingOrder="0"/>
      </dxf>
    </rfmt>
    <rfmt sheetId="2" sqref="AJ614" start="0" length="0">
      <dxf>
        <alignment vertical="center" readingOrder="0"/>
      </dxf>
    </rfmt>
    <rfmt sheetId="2" sqref="AJ615" start="0" length="0">
      <dxf>
        <alignment vertical="center" readingOrder="0"/>
      </dxf>
    </rfmt>
    <rfmt sheetId="2" sqref="AJ616" start="0" length="0">
      <dxf>
        <alignment vertical="center" readingOrder="0"/>
      </dxf>
    </rfmt>
    <rfmt sheetId="2" sqref="AJ617" start="0" length="0">
      <dxf>
        <alignment vertical="center" readingOrder="0"/>
      </dxf>
    </rfmt>
    <rfmt sheetId="2" sqref="AJ618" start="0" length="0">
      <dxf>
        <alignment vertical="center" readingOrder="0"/>
      </dxf>
    </rfmt>
    <rfmt sheetId="2" sqref="AJ619" start="0" length="0">
      <dxf>
        <alignment vertical="center" readingOrder="0"/>
      </dxf>
    </rfmt>
    <rfmt sheetId="2" sqref="AJ620" start="0" length="0">
      <dxf>
        <alignment vertical="center" readingOrder="0"/>
      </dxf>
    </rfmt>
    <rfmt sheetId="2" sqref="AJ621" start="0" length="0">
      <dxf>
        <alignment vertical="center" readingOrder="0"/>
      </dxf>
    </rfmt>
    <rfmt sheetId="2" sqref="AJ622" start="0" length="0">
      <dxf>
        <alignment vertical="center" readingOrder="0"/>
      </dxf>
    </rfmt>
    <rfmt sheetId="2" sqref="AJ623" start="0" length="0">
      <dxf>
        <alignment vertical="center" readingOrder="0"/>
      </dxf>
    </rfmt>
    <rfmt sheetId="2" sqref="AJ624" start="0" length="0">
      <dxf>
        <alignment vertical="center" readingOrder="0"/>
      </dxf>
    </rfmt>
    <rfmt sheetId="2" sqref="AJ625" start="0" length="0">
      <dxf>
        <alignment vertical="center" readingOrder="0"/>
      </dxf>
    </rfmt>
    <rfmt sheetId="2" sqref="AJ626" start="0" length="0">
      <dxf>
        <alignment vertical="center" readingOrder="0"/>
      </dxf>
    </rfmt>
  </rrc>
  <rrc rId="605" sId="2" ref="AJ1:AJ1048576" action="deleteCol">
    <undo index="2" exp="area" ref3D="1" dr="$A$2:$XFD$3" dn="Z_EC82EC42_76E0_4781_B877_13BB6D0777DF_.wvu.PrintTitles" sId="2"/>
    <undo index="2" exp="area" ref3D="1" dr="$A$2:$XFD$3" dn="Z_EAB0E31B_6637_4D4E_A1C4_84B123167B72_.wvu.PrintTitles" sId="2"/>
    <undo index="2" exp="area" ref3D="1" dr="$A$2:$XFD$3" dn="Z_E9FE6A6F_3618_4F0B_9595_2A4A0816C087_.wvu.PrintTitles" sId="2"/>
    <undo index="2" exp="area" ref3D="1" dr="$A$2:$XFD$3" dn="Z_E5AB5744_4C8A_40CE_9F0B_33627CEEF0B3_.wvu.PrintTitles" sId="2"/>
    <undo index="2" exp="area" ref3D="1" dr="$A$2:$XFD$3" dn="Z_D804A323_1934_42A5_ADE5_667998EEFD9B_.wvu.PrintTitles" sId="2"/>
    <undo index="2" exp="area" ref3D="1" dr="$A$2:$XFD$3" dn="Z_D6E84AB2_3371_40A9_86DA_A7CB0C4470C3_.wvu.PrintTitles" sId="2"/>
    <undo index="0" exp="area" ref3D="1" dr="$A$250:$XFD$250" dn="Z_D36219D0_A7BF_4FA8_8DD8_488F13E3673E_.wvu.Rows" sId="2"/>
    <undo index="2" exp="area" ref3D="1" dr="$A$2:$XFD$3" dn="Z_D36219D0_A7BF_4FA8_8DD8_488F13E3673E_.wvu.PrintTitles" sId="2"/>
    <undo index="0" exp="area" ref3D="1" dr="$A$250:$XFD$250" dn="Z_C22417F1_0922_495C_826E_BDAEA7C2F5B1_.wvu.Rows" sId="2"/>
    <undo index="2" exp="area" ref3D="1" dr="$A$2:$XFD$3" dn="Z_C22417F1_0922_495C_826E_BDAEA7C2F5B1_.wvu.PrintTitles" sId="2"/>
    <undo index="2" exp="area" ref3D="1" dr="$A$2:$XFD$3" dn="Z_B7F6F808_C796_4841_A128_909C4D10553C_.wvu.PrintTitles" sId="2"/>
    <undo index="2" exp="area" ref3D="1" dr="$A$2:$XFD$3" dn="Z_9A544348_C62B_4C52_9881_7B81D8AABC20_.wvu.PrintTitles" sId="2"/>
    <undo index="2" exp="area" ref3D="1" dr="$A$2:$XFD$3" dn="Z_97310CF4_8226_4A1A_B74A_4157DE6ECEB4_.wvu.PrintTitles" sId="2"/>
    <undo index="0" exp="area" ref3D="1" dr="$A$250:$XFD$250" dn="Z_8DC3BF2D_804D_41E7_9D94_D62D5D3A81A6_.wvu.Rows" sId="2"/>
    <undo index="2" exp="area" ref3D="1" dr="$A$2:$XFD$3" dn="Z_8DC3BF2D_804D_41E7_9D94_D62D5D3A81A6_.wvu.PrintTitles" sId="2"/>
    <undo index="1" exp="area" ref3D="1" dr="$A$113:$XFD$113" dn="Z_8CF23890_B80D_43CE_AC47_A5A077AE53A3_.wvu.Rows" sId="2"/>
    <undo index="2" exp="area" ref3D="1" dr="$A$2:$XFD$3" dn="Z_8CF23890_B80D_43CE_AC47_A5A077AE53A3_.wvu.PrintTitles" sId="2"/>
    <undo index="2" exp="area" ref3D="1" dr="$A$2:$XFD$3" dn="Z_70379542_B2D6_40D2_80AE_F1B0F6194280_.wvu.PrintTitles" sId="2"/>
    <undo index="6" exp="area" ref3D="1" dr="$AD$1:$AM$1048576" dn="Z_70379542_B2D6_40D2_80AE_F1B0F6194280_.wvu.Cols" sId="2"/>
    <undo index="2" exp="area" ref3D="1" dr="$A$2:$XFD$3" dn="Z_5EC924FF_8BC8_40AD_A319_4C9D91240D71_.wvu.PrintTitles" sId="2"/>
    <undo index="2" exp="area" ref3D="1" dr="$A$2:$XFD$3" dn="Z_5D3CE05E_E258_49BD_A56F_B41F6E2E1760_.wvu.PrintTitles" sId="2"/>
    <undo index="0" exp="area" ref3D="1" dr="$A$250:$XFD$250" dn="Z_50921383_7DBA_4510_9D4A_313E4C433247_.wvu.Rows" sId="2"/>
    <undo index="2" exp="area" ref3D="1" dr="$A$2:$XFD$3" dn="Z_50921383_7DBA_4510_9D4A_313E4C433247_.wvu.PrintTitles" sId="2"/>
    <undo index="2" exp="area" ref3D="1" dr="$A$2:$XFD$3" dn="Z_4AAFD51F_A55D_4BD7_8E8E_8ADC9828244C_.wvu.PrintTitles" sId="2"/>
    <undo index="2" exp="area" ref3D="1" dr="$A$2:$XFD$3" dn="Z_2A64C2BC_53ED_460F_8F73_8F31D0C747C5_.wvu.PrintTitles" sId="2"/>
    <undo index="2" exp="area" ref3D="1" dr="$A$2:$XFD$3" dn="Z_22DCB34F_2C24_4230_98F6_DAF7677861F8_.wvu.PrintTitles" sId="2"/>
    <undo index="6" exp="area" ref3D="1" dr="$AD$1:$AM$1048576" dn="Z_22DCB34F_2C24_4230_98F6_DAF7677861F8_.wvu.Cols" sId="2"/>
    <undo index="2" exp="area" ref3D="1" dr="$A$2:$XFD$3" dn="Nyomtatási_cím" sId="2"/>
    <rfmt sheetId="2" xfDxf="1" sqref="AJ1:AJ1048576" start="0" length="0">
      <dxf>
        <font>
          <sz val="11"/>
        </font>
      </dxf>
    </rfmt>
    <rcc rId="0" sId="2" dxf="1">
      <nc r="AJ2" t="inlineStr">
        <is>
          <t>MER 2016/2017</t>
        </is>
      </nc>
      <ndxf>
        <font>
          <b/>
          <sz val="11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" t="inlineStr">
        <is>
          <t>kWh/m3</t>
        </is>
      </nc>
      <ndxf>
        <font>
          <b/>
          <sz val="1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4" start="0" length="0">
      <dxf>
        <font>
          <b/>
          <sz val="1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AJ5">
        <f>VLOOKUP(V5,'\\sioffl1\Kapacitas\Kapacit_2\0_0_0_Kapacitások\1_Fizikai_kapacitás\2016_2017\2017_08_01\MER_2016_2017\[MER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6">
        <f>VLOOKUP(V6,'\\sioffl1\Kapacitas\Kapacit_2\0_0_0_Kapacitások\1_Fizikai_kapacitás\2016_2017\2017_08_01\MER_2016_2017\[MER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7">
        <f>VLOOKUP(V7,'\\sioffl1\Kapacitas\Kapacit_2\0_0_0_Kapacitások\1_Fizikai_kapacitás\2016_2017\2017_08_01\MER_2016_2017\[MER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8">
        <f>VLOOKUP(V8,'\\sioffl1\Kapacitas\Kapacit_2\0_0_0_Kapacitások\1_Fizikai_kapacitás\2016_2017\2017_08_01\MER_2016_2017\[MER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9">
        <f>VLOOKUP(V9,'\\sioffl1\Kapacitas\Kapacit_2\0_0_0_Kapacitások\1_Fizikai_kapacitás\2016_2017\2017_08_01\MER_2016_2017\[MER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0">
        <f>VLOOKUP(V10,'\\sioffl1\Kapacitas\Kapacit_2\0_0_0_Kapacitások\1_Fizikai_kapacitás\2016_2017\2017_08_01\MER_2016_2017\[MER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1">
        <f>VLOOKUP(V11,'\\sioffl1\Kapacitas\Kapacit_2\0_0_0_Kapacitások\1_Fizikai_kapacitás\2016_2017\2017_08_01\MER_2016_2017\[MER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2">
        <f>VLOOKUP(V12,'\\sioffl1\Kapacitas\Kapacit_2\0_0_0_Kapacitások\1_Fizikai_kapacitás\2016_2017\2017_08_01\MER_2016_2017\[MER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3">
        <f>VLOOKUP(V13,'\\sioffl1\Kapacitas\Kapacit_2\0_0_0_Kapacitások\1_Fizikai_kapacitás\2016_2017\2017_08_01\MER_2016_2017\[MER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4">
        <f>VLOOKUP(V14,'\\sioffl1\Kapacitas\Kapacit_2\0_0_0_Kapacitások\1_Fizikai_kapacitás\2016_2017\2017_08_01\MER_2016_2017\[MER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5">
        <f>VLOOKUP(V15,'\\sioffl1\Kapacitas\Kapacit_2\0_0_0_Kapacitások\1_Fizikai_kapacitás\2016_2017\2017_08_01\MER_2016_2017\[MER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6">
        <f>VLOOKUP(V16,'\\sioffl1\Kapacitas\Kapacit_2\0_0_0_Kapacitások\1_Fizikai_kapacitás\2016_2017\2017_08_01\MER_2016_2017\[MER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7">
        <f>VLOOKUP(V17,'\\sioffl1\Kapacitas\Kapacit_2\0_0_0_Kapacitások\1_Fizikai_kapacitás\2016_2017\2017_08_01\MER_2016_2017\[MER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8">
        <f>VLOOKUP(V18,'\\sioffl1\Kapacitas\Kapacit_2\0_0_0_Kapacitások\1_Fizikai_kapacitás\2016_2017\2017_08_01\MER_2016_2017\[MER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9">
        <f>VLOOKUP(V19,'\\sioffl1\Kapacitas\Kapacit_2\0_0_0_Kapacitások\1_Fizikai_kapacitás\2016_2017\2017_08_01\MER_2016_2017\[MER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0">
        <f>VLOOKUP(V20,'\\sioffl1\Kapacitas\Kapacit_2\0_0_0_Kapacitások\1_Fizikai_kapacitás\2016_2017\2017_08_01\MER_2016_2017\[MER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1">
        <f>VLOOKUP(V21,'\\sioffl1\Kapacitas\Kapacit_2\0_0_0_Kapacitások\1_Fizikai_kapacitás\2016_2017\2017_08_01\MER_2016_2017\[MER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2">
        <f>VLOOKUP(V22,'\\sioffl1\Kapacitas\Kapacit_2\0_0_0_Kapacitások\1_Fizikai_kapacitás\2016_2017\2017_08_01\MER_2016_2017\[MER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3">
        <f>VLOOKUP(V23,'\\sioffl1\Kapacitas\Kapacit_2\0_0_0_Kapacitások\1_Fizikai_kapacitás\2016_2017\2017_08_01\MER_2016_2017\[MER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4">
        <f>VLOOKUP(V24,'\\sioffl1\Kapacitas\Kapacit_2\0_0_0_Kapacitások\1_Fizikai_kapacitás\2016_2017\2017_08_01\MER_2016_2017\[MER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5">
        <f>VLOOKUP(V25,'\\sioffl1\Kapacitas\Kapacit_2\0_0_0_Kapacitások\1_Fizikai_kapacitás\2016_2017\2017_08_01\MER_2016_2017\[MER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6">
        <f>VLOOKUP(V26,'\\sioffl1\Kapacitas\Kapacit_2\0_0_0_Kapacitások\1_Fizikai_kapacitás\2016_2017\2017_08_01\MER_2016_2017\[MER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7">
        <f>VLOOKUP(V27,'\\sioffl1\Kapacitas\Kapacit_2\0_0_0_Kapacitások\1_Fizikai_kapacitás\2016_2017\2017_08_01\MER_2016_2017\[MER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8">
        <f>VLOOKUP(V28,'\\sioffl1\Kapacitas\Kapacit_2\0_0_0_Kapacitások\1_Fizikai_kapacitás\2016_2017\2017_08_01\MER_2016_2017\[MER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9">
        <f>VLOOKUP(V29,'\\sioffl1\Kapacitas\Kapacit_2\0_0_0_Kapacitások\1_Fizikai_kapacitás\2016_2017\2017_08_01\MER_2016_2017\[MER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0">
        <f>VLOOKUP(V30,'\\sioffl1\Kapacitas\Kapacit_2\0_0_0_Kapacitások\1_Fizikai_kapacitás\2016_2017\2017_08_01\MER_2016_2017\[MER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1">
        <f>VLOOKUP(V31,'\\sioffl1\Kapacitas\Kapacit_2\0_0_0_Kapacitások\1_Fizikai_kapacitás\2016_2017\2017_08_01\MER_2016_2017\[MER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2">
        <f>VLOOKUP(V32,'\\sioffl1\Kapacitas\Kapacit_2\0_0_0_Kapacitások\1_Fizikai_kapacitás\2016_2017\2017_08_01\MER_2016_2017\[MER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3">
        <f>VLOOKUP(V33,'\\sioffl1\Kapacitas\Kapacit_2\0_0_0_Kapacitások\1_Fizikai_kapacitás\2016_2017\2017_08_01\MER_2016_2017\[MER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4">
        <f>VLOOKUP(V34,'\\sioffl1\Kapacitas\Kapacit_2\0_0_0_Kapacitások\1_Fizikai_kapacitás\2016_2017\2017_08_01\MER_2016_2017\[MER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5">
        <f>VLOOKUP(V35,'\\sioffl1\Kapacitas\Kapacit_2\0_0_0_Kapacitások\1_Fizikai_kapacitás\2016_2017\2017_08_01\MER_2016_2017\[MER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6">
        <f>VLOOKUP(V36,'\\sioffl1\Kapacitas\Kapacit_2\0_0_0_Kapacitások\1_Fizikai_kapacitás\2016_2017\2017_08_01\MER_2016_2017\[MER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7">
        <f>VLOOKUP(V37,'\\sioffl1\Kapacitas\Kapacit_2\0_0_0_Kapacitások\1_Fizikai_kapacitás\2016_2017\2017_08_01\MER_2016_2017\[MER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8">
        <f>VLOOKUP(V38,'\\sioffl1\Kapacitas\Kapacit_2\0_0_0_Kapacitások\1_Fizikai_kapacitás\2016_2017\2017_08_01\MER_2016_2017\[MER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9">
        <f>VLOOKUP(V39,'\\sioffl1\Kapacitas\Kapacit_2\0_0_0_Kapacitások\1_Fizikai_kapacitás\2016_2017\2017_08_01\MER_2016_2017\[MER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0">
        <f>VLOOKUP(V40,'\\sioffl1\Kapacitas\Kapacit_2\0_0_0_Kapacitások\1_Fizikai_kapacitás\2016_2017\2017_08_01\MER_2016_2017\[MER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1">
        <f>VLOOKUP(V41,'\\sioffl1\Kapacitas\Kapacit_2\0_0_0_Kapacitások\1_Fizikai_kapacitás\2016_2017\2017_08_01\MER_2016_2017\[MER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2">
        <f>VLOOKUP(V42,'\\sioffl1\Kapacitas\Kapacit_2\0_0_0_Kapacitások\1_Fizikai_kapacitás\2016_2017\2017_08_01\MER_2016_2017\[MER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3">
        <f>VLOOKUP(V43,'\\sioffl1\Kapacitas\Kapacit_2\0_0_0_Kapacitások\1_Fizikai_kapacitás\2016_2017\2017_08_01\MER_2016_2017\[MER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4">
        <f>VLOOKUP(V44,'\\sioffl1\Kapacitas\Kapacit_2\0_0_0_Kapacitások\1_Fizikai_kapacitás\2016_2017\2017_08_01\MER_2016_2017\[MER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5">
        <f>VLOOKUP(V45,'\\sioffl1\Kapacitas\Kapacit_2\0_0_0_Kapacitások\1_Fizikai_kapacitás\2016_2017\2017_08_01\MER_2016_2017\[MER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6">
        <f>VLOOKUP(V46,'\\sioffl1\Kapacitas\Kapacit_2\0_0_0_Kapacitások\1_Fizikai_kapacitás\2016_2017\2017_08_01\MER_2016_2017\[MER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7">
        <f>VLOOKUP(V47,'\\sioffl1\Kapacitas\Kapacit_2\0_0_0_Kapacitások\1_Fizikai_kapacitás\2016_2017\2017_08_01\MER_2016_2017\[MER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8">
        <f>VLOOKUP(V48,'\\sioffl1\Kapacitas\Kapacit_2\0_0_0_Kapacitások\1_Fizikai_kapacitás\2016_2017\2017_08_01\MER_2016_2017\[MER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9">
        <f>VLOOKUP(V49,'\\sioffl1\Kapacitas\Kapacit_2\0_0_0_Kapacitások\1_Fizikai_kapacitás\2016_2017\2017_08_01\MER_2016_2017\[MER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50">
        <f>VLOOKUP(V50,'\\sioffl1\Kapacitas\Kapacit_2\0_0_0_Kapacitások\1_Fizikai_kapacitás\2016_2017\2017_08_01\MER_2016_2017\[MER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51">
        <f>VLOOKUP(V51,'\\sioffl1\Kapacitas\Kapacit_2\0_0_0_Kapacitások\1_Fizikai_kapacitás\2016_2017\2017_08_01\MER_2016_2017\[MER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52">
        <f>VLOOKUP(V52,'\\sioffl1\Kapacitas\Kapacit_2\0_0_0_Kapacitások\1_Fizikai_kapacitás\2016_2017\2017_08_01\MER_2016_2017\[MER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53">
        <f>VLOOKUP(V53,'\\sioffl1\Kapacitas\Kapacit_2\0_0_0_Kapacitások\1_Fizikai_kapacitás\2016_2017\2017_08_01\MER_2016_2017\[MER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54">
        <f>VLOOKUP(V54,'\\sioffl1\Kapacitas\Kapacit_2\0_0_0_Kapacitások\1_Fizikai_kapacitás\2016_2017\2017_08_01\MER_2016_2017\[MER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55">
        <f>VLOOKUP(V55,'\\sioffl1\Kapacitas\Kapacit_2\0_0_0_Kapacitások\1_Fizikai_kapacitás\2016_2017\2017_08_01\MER_2016_2017\[MER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56">
        <f>VLOOKUP(V56,'\\sioffl1\Kapacitas\Kapacit_2\0_0_0_Kapacitások\1_Fizikai_kapacitás\2016_2017\2017_08_01\MER_2016_2017\[MER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57">
        <f>VLOOKUP(V57,'\\sioffl1\Kapacitas\Kapacit_2\0_0_0_Kapacitások\1_Fizikai_kapacitás\2016_2017\2017_08_01\MER_2016_2017\[MER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58">
        <f>VLOOKUP(V58,'\\sioffl1\Kapacitas\Kapacit_2\0_0_0_Kapacitások\1_Fizikai_kapacitás\2016_2017\2017_08_01\MER_2016_2017\[MER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59">
        <f>VLOOKUP(V59,'\\sioffl1\Kapacitas\Kapacit_2\0_0_0_Kapacitások\1_Fizikai_kapacitás\2016_2017\2017_08_01\MER_2016_2017\[MER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60">
        <f>VLOOKUP(V60,'\\sioffl1\Kapacitas\Kapacit_2\0_0_0_Kapacitások\1_Fizikai_kapacitás\2016_2017\2017_08_01\MER_2016_2017\[MER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61">
        <f>VLOOKUP(V61,'\\sioffl1\Kapacitas\Kapacit_2\0_0_0_Kapacitások\1_Fizikai_kapacitás\2016_2017\2017_08_01\MER_2016_2017\[MER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62">
        <f>VLOOKUP(V62,'\\sioffl1\Kapacitas\Kapacit_2\0_0_0_Kapacitások\1_Fizikai_kapacitás\2016_2017\2017_08_01\MER_2016_2017\[MER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63">
        <f>VLOOKUP(V63,'\\sioffl1\Kapacitas\Kapacit_2\0_0_0_Kapacitások\1_Fizikai_kapacitás\2016_2017\2017_08_01\MER_2016_2017\[MER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64">
        <f>VLOOKUP(V64,'\\sioffl1\Kapacitas\Kapacit_2\0_0_0_Kapacitások\1_Fizikai_kapacitás\2016_2017\2017_08_01\MER_2016_2017\[MER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65">
        <f>VLOOKUP(V65,'\\sioffl1\Kapacitas\Kapacit_2\0_0_0_Kapacitások\1_Fizikai_kapacitás\2016_2017\2017_08_01\MER_2016_2017\[MER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66">
        <f>VLOOKUP(V66,'\\sioffl1\Kapacitas\Kapacit_2\0_0_0_Kapacitások\1_Fizikai_kapacitás\2016_2017\2017_08_01\MER_2016_2017\[MER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67">
        <f>VLOOKUP(V67,'\\sioffl1\Kapacitas\Kapacit_2\0_0_0_Kapacitások\1_Fizikai_kapacitás\2016_2017\2017_08_01\MER_2016_2017\[MER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68">
        <f>VLOOKUP(V68,'\\sioffl1\Kapacitas\Kapacit_2\0_0_0_Kapacitások\1_Fizikai_kapacitás\2016_2017\2017_08_01\MER_2016_2017\[MER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69">
        <f>VLOOKUP(V69,'\\sioffl1\Kapacitas\Kapacit_2\0_0_0_Kapacitások\1_Fizikai_kapacitás\2016_2017\2017_08_01\MER_2016_2017\[MER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70">
        <f>VLOOKUP(V70,'\\sioffl1\Kapacitas\Kapacit_2\0_0_0_Kapacitások\1_Fizikai_kapacitás\2016_2017\2017_08_01\MER_2016_2017\[MER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71">
        <f>VLOOKUP(V71,'\\sioffl1\Kapacitas\Kapacit_2\0_0_0_Kapacitások\1_Fizikai_kapacitás\2016_2017\2017_08_01\MER_2016_2017\[MER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72">
        <f>VLOOKUP(V72,'\\sioffl1\Kapacitas\Kapacit_2\0_0_0_Kapacitások\1_Fizikai_kapacitás\2016_2017\2017_08_01\MER_2016_2017\[MER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73">
        <f>VLOOKUP(V73,'\\sioffl1\Kapacitas\Kapacit_2\0_0_0_Kapacitások\1_Fizikai_kapacitás\2016_2017\2017_08_01\MER_2016_2017\[MER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74">
        <f>VLOOKUP(V74,'\\sioffl1\Kapacitas\Kapacit_2\0_0_0_Kapacitások\1_Fizikai_kapacitás\2016_2017\2017_08_01\MER_2016_2017\[MER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75">
        <f>VLOOKUP(V75,'\\sioffl1\Kapacitas\Kapacit_2\0_0_0_Kapacitások\1_Fizikai_kapacitás\2016_2017\2017_08_01\MER_2016_2017\[MER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76">
        <f>VLOOKUP(V76,'\\sioffl1\Kapacitas\Kapacit_2\0_0_0_Kapacitások\1_Fizikai_kapacitás\2016_2017\2017_08_01\MER_2016_2017\[MER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77">
        <f>VLOOKUP(V77,'\\sioffl1\Kapacitas\Kapacit_2\0_0_0_Kapacitások\1_Fizikai_kapacitás\2016_2017\2017_08_01\MER_2016_2017\[MER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78">
        <f>VLOOKUP(V78,'\\sioffl1\Kapacitas\Kapacit_2\0_0_0_Kapacitások\1_Fizikai_kapacitás\2016_2017\2017_08_01\MER_2016_2017\[MER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79">
        <f>VLOOKUP(V79,'\\sioffl1\Kapacitas\Kapacit_2\0_0_0_Kapacitások\1_Fizikai_kapacitás\2016_2017\2017_08_01\MER_2016_2017\[MER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80">
        <f>VLOOKUP(V80,'\\sioffl1\Kapacitas\Kapacit_2\0_0_0_Kapacitások\1_Fizikai_kapacitás\2016_2017\2017_08_01\MER_2016_2017\[MER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81">
        <f>VLOOKUP(V81,'\\sioffl1\Kapacitas\Kapacit_2\0_0_0_Kapacitások\1_Fizikai_kapacitás\2016_2017\2017_08_01\MER_2016_2017\[MER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82">
        <f>VLOOKUP(V82,'\\sioffl1\Kapacitas\Kapacit_2\0_0_0_Kapacitások\1_Fizikai_kapacitás\2016_2017\2017_08_01\MER_2016_2017\[MER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83">
        <f>VLOOKUP(V83,'\\sioffl1\Kapacitas\Kapacit_2\0_0_0_Kapacitások\1_Fizikai_kapacitás\2016_2017\2017_08_01\MER_2016_2017\[MER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84">
        <f>VLOOKUP(V84,'\\sioffl1\Kapacitas\Kapacit_2\0_0_0_Kapacitások\1_Fizikai_kapacitás\2016_2017\2017_08_01\MER_2016_2017\[MER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85">
        <f>VLOOKUP(V85,'\\sioffl1\Kapacitas\Kapacit_2\0_0_0_Kapacitások\1_Fizikai_kapacitás\2016_2017\2017_08_01\MER_2016_2017\[MER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86">
        <f>VLOOKUP(V86,'\\sioffl1\Kapacitas\Kapacit_2\0_0_0_Kapacitások\1_Fizikai_kapacitás\2016_2017\2017_08_01\MER_2016_2017\[MER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87">
        <f>VLOOKUP(V87,'\\sioffl1\Kapacitas\Kapacit_2\0_0_0_Kapacitások\1_Fizikai_kapacitás\2016_2017\2017_08_01\MER_2016_2017\[MER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88">
        <f>VLOOKUP(V88,'\\sioffl1\Kapacitas\Kapacit_2\0_0_0_Kapacitások\1_Fizikai_kapacitás\2016_2017\2017_08_01\MER_2016_2017\[MER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89">
        <f>VLOOKUP(V89,'\\sioffl1\Kapacitas\Kapacit_2\0_0_0_Kapacitások\1_Fizikai_kapacitás\2016_2017\2017_08_01\MER_2016_2017\[MER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90">
        <f>VLOOKUP(V90,'\\sioffl1\Kapacitas\Kapacit_2\0_0_0_Kapacitások\1_Fizikai_kapacitás\2016_2017\2017_08_01\MER_2016_2017\[MER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91">
        <f>VLOOKUP(V91,'\\sioffl1\Kapacitas\Kapacit_2\0_0_0_Kapacitások\1_Fizikai_kapacitás\2016_2017\2017_08_01\MER_2016_2017\[MER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92">
        <f>VLOOKUP(V92,'\\sioffl1\Kapacitas\Kapacit_2\0_0_0_Kapacitások\1_Fizikai_kapacitás\2016_2017\2017_08_01\MER_2016_2017\[MER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93">
        <f>VLOOKUP(V93,'\\sioffl1\Kapacitas\Kapacit_2\0_0_0_Kapacitások\1_Fizikai_kapacitás\2016_2017\2017_08_01\MER_2016_2017\[MER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94">
        <f>VLOOKUP(V94,'\\sioffl1\Kapacitas\Kapacit_2\0_0_0_Kapacitások\1_Fizikai_kapacitás\2016_2017\2017_08_01\MER_2016_2017\[MER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95">
        <f>VLOOKUP(V95,'\\sioffl1\Kapacitas\Kapacit_2\0_0_0_Kapacitások\1_Fizikai_kapacitás\2016_2017\2017_08_01\MER_2016_2017\[MER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96">
        <f>VLOOKUP(V96,'\\sioffl1\Kapacitas\Kapacit_2\0_0_0_Kapacitások\1_Fizikai_kapacitás\2016_2017\2017_08_01\MER_2016_2017\[MER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97">
        <f>VLOOKUP(V97,'\\sioffl1\Kapacitas\Kapacit_2\0_0_0_Kapacitások\1_Fizikai_kapacitás\2016_2017\2017_08_01\MER_2016_2017\[MER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98">
        <f>VLOOKUP(V98,'\\sioffl1\Kapacitas\Kapacit_2\0_0_0_Kapacitások\1_Fizikai_kapacitás\2016_2017\2017_08_01\MER_2016_2017\[MER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99">
        <f>VLOOKUP(V99,'\\sioffl1\Kapacitas\Kapacit_2\0_0_0_Kapacitások\1_Fizikai_kapacitás\2016_2017\2017_08_01\MER_2016_2017\[MER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00">
        <f>VLOOKUP(V100,'\\sioffl1\Kapacitas\Kapacit_2\0_0_0_Kapacitások\1_Fizikai_kapacitás\2016_2017\2017_08_01\MER_2016_2017\[MER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01">
        <f>VLOOKUP(V101,'\\sioffl1\Kapacitas\Kapacit_2\0_0_0_Kapacitások\1_Fizikai_kapacitás\2016_2017\2017_08_01\MER_2016_2017\[MER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02">
        <f>VLOOKUP(V102,'\\sioffl1\Kapacitas\Kapacit_2\0_0_0_Kapacitások\1_Fizikai_kapacitás\2016_2017\2017_08_01\MER_2016_2017\[MER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03">
        <f>VLOOKUP(V103,'\\sioffl1\Kapacitas\Kapacit_2\0_0_0_Kapacitások\1_Fizikai_kapacitás\2016_2017\2017_08_01\MER_2016_2017\[MER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04">
        <f>VLOOKUP(V104,'\\sioffl1\Kapacitas\Kapacit_2\0_0_0_Kapacitások\1_Fizikai_kapacitás\2016_2017\2017_08_01\MER_2016_2017\[MER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05">
        <f>VLOOKUP(V105,'\\sioffl1\Kapacitas\Kapacit_2\0_0_0_Kapacitások\1_Fizikai_kapacitás\2016_2017\2017_08_01\MER_2016_2017\[MER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06">
        <f>VLOOKUP(V106,'\\sioffl1\Kapacitas\Kapacit_2\0_0_0_Kapacitások\1_Fizikai_kapacitás\2016_2017\2017_08_01\MER_2016_2017\[MER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07">
        <f>VLOOKUP(V107,'\\sioffl1\Kapacitas\Kapacit_2\0_0_0_Kapacitások\1_Fizikai_kapacitás\2016_2017\2017_08_01\MER_2016_2017\[MER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08">
        <f>VLOOKUP(V108,'\\sioffl1\Kapacitas\Kapacit_2\0_0_0_Kapacitások\1_Fizikai_kapacitás\2016_2017\2017_08_01\MER_2016_2017\[MER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09">
        <f>VLOOKUP(V109,'\\sioffl1\Kapacitas\Kapacit_2\0_0_0_Kapacitások\1_Fizikai_kapacitás\2016_2017\2017_08_01\MER_2016_2017\[MER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10">
        <f>VLOOKUP(V110,'\\sioffl1\Kapacitas\Kapacit_2\0_0_0_Kapacitások\1_Fizikai_kapacitás\2016_2017\2017_08_01\MER_2016_2017\[MER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11">
        <f>VLOOKUP(V111,'\\sioffl1\Kapacitas\Kapacit_2\0_0_0_Kapacitások\1_Fizikai_kapacitás\2016_2017\2017_08_01\MER_2016_2017\[MER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12">
        <f>VLOOKUP(V112,'\\sioffl1\Kapacitas\Kapacit_2\0_0_0_Kapacitások\1_Fizikai_kapacitás\2016_2017\2017_08_01\MER_2016_2017\[MER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13">
        <f>VLOOKUP(V113,'\\sioffl1\Kapacitas\Kapacit_2\0_0_0_Kapacitások\1_Fizikai_kapacitás\2016_2017\2017_08_01\MER_2016_2017\[MER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14">
        <f>VLOOKUP(V114,'\\sioffl1\Kapacitas\Kapacit_2\0_0_0_Kapacitások\1_Fizikai_kapacitás\2016_2017\2017_08_01\MER_2016_2017\[MER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15">
        <f>VLOOKUP(V115,'\\sioffl1\Kapacitas\Kapacit_2\0_0_0_Kapacitások\1_Fizikai_kapacitás\2016_2017\2017_08_01\MER_2016_2017\[MER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16">
        <f>VLOOKUP(V116,'\\sioffl1\Kapacitas\Kapacit_2\0_0_0_Kapacitások\1_Fizikai_kapacitás\2016_2017\2017_08_01\MER_2016_2017\[MER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17">
        <f>VLOOKUP(V117,'\\sioffl1\Kapacitas\Kapacit_2\0_0_0_Kapacitások\1_Fizikai_kapacitás\2016_2017\2017_08_01\MER_2016_2017\[MER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18">
        <f>VLOOKUP(V118,'\\sioffl1\Kapacitas\Kapacit_2\0_0_0_Kapacitások\1_Fizikai_kapacitás\2016_2017\2017_08_01\MER_2016_2017\[MER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19">
        <f>VLOOKUP(V119,'\\sioffl1\Kapacitas\Kapacit_2\0_0_0_Kapacitások\1_Fizikai_kapacitás\2016_2017\2017_08_01\MER_2016_2017\[MER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20">
        <f>VLOOKUP(V120,'\\sioffl1\Kapacitas\Kapacit_2\0_0_0_Kapacitások\1_Fizikai_kapacitás\2016_2017\2017_08_01\MER_2016_2017\[MER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21">
        <f>VLOOKUP(V121,'\\sioffl1\Kapacitas\Kapacit_2\0_0_0_Kapacitások\1_Fizikai_kapacitás\2016_2017\2017_08_01\MER_2016_2017\[MER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22">
        <f>VLOOKUP(V122,'\\sioffl1\Kapacitas\Kapacit_2\0_0_0_Kapacitások\1_Fizikai_kapacitás\2016_2017\2017_08_01\MER_2016_2017\[MER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23">
        <f>VLOOKUP(V123,'\\sioffl1\Kapacitas\Kapacit_2\0_0_0_Kapacitások\1_Fizikai_kapacitás\2016_2017\2017_08_01\MER_2016_2017\[MER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24">
        <f>VLOOKUP(V124,'\\sioffl1\Kapacitas\Kapacit_2\0_0_0_Kapacitások\1_Fizikai_kapacitás\2016_2017\2017_08_01\MER_2016_2017\[MER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25">
        <f>VLOOKUP(V125,'\\sioffl1\Kapacitas\Kapacit_2\0_0_0_Kapacitások\1_Fizikai_kapacitás\2016_2017\2017_08_01\MER_2016_2017\[MER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26">
        <f>VLOOKUP(V126,'\\sioffl1\Kapacitas\Kapacit_2\0_0_0_Kapacitások\1_Fizikai_kapacitás\2016_2017\2017_08_01\MER_2016_2017\[MER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27">
        <f>VLOOKUP(V127,'\\sioffl1\Kapacitas\Kapacit_2\0_0_0_Kapacitások\1_Fizikai_kapacitás\2016_2017\2017_08_01\MER_2016_2017\[MER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28">
        <f>VLOOKUP(V128,'\\sioffl1\Kapacitas\Kapacit_2\0_0_0_Kapacitások\1_Fizikai_kapacitás\2016_2017\2017_08_01\MER_2016_2017\[MER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29">
        <f>VLOOKUP(V129,'\\sioffl1\Kapacitas\Kapacit_2\0_0_0_Kapacitások\1_Fizikai_kapacitás\2016_2017\2017_08_01\MER_2016_2017\[MER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30">
        <f>VLOOKUP(V130,'\\sioffl1\Kapacitas\Kapacit_2\0_0_0_Kapacitások\1_Fizikai_kapacitás\2016_2017\2017_08_01\MER_2016_2017\[MER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31">
        <f>VLOOKUP(V131,'\\sioffl1\Kapacitas\Kapacit_2\0_0_0_Kapacitások\1_Fizikai_kapacitás\2016_2017\2017_08_01\MER_2016_2017\[MER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32">
        <f>VLOOKUP(V132,'\\sioffl1\Kapacitas\Kapacit_2\0_0_0_Kapacitások\1_Fizikai_kapacitás\2016_2017\2017_08_01\MER_2016_2017\[MER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33">
        <f>VLOOKUP(V133,'\\sioffl1\Kapacitas\Kapacit_2\0_0_0_Kapacitások\1_Fizikai_kapacitás\2016_2017\2017_08_01\MER_2016_2017\[MER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34">
        <f>VLOOKUP(V134,'\\sioffl1\Kapacitas\Kapacit_2\0_0_0_Kapacitások\1_Fizikai_kapacitás\2016_2017\2017_08_01\MER_2016_2017\[MER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35">
        <f>VLOOKUP(V135,'\\sioffl1\Kapacitas\Kapacit_2\0_0_0_Kapacitások\1_Fizikai_kapacitás\2016_2017\2017_08_01\MER_2016_2017\[MER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36">
        <f>VLOOKUP(V136,'\\sioffl1\Kapacitas\Kapacit_2\0_0_0_Kapacitások\1_Fizikai_kapacitás\2016_2017\2017_08_01\MER_2016_2017\[MER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37">
        <f>VLOOKUP(V137,'\\sioffl1\Kapacitas\Kapacit_2\0_0_0_Kapacitások\1_Fizikai_kapacitás\2016_2017\2017_08_01\MER_2016_2017\[MER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38">
        <f>VLOOKUP(V138,'\\sioffl1\Kapacitas\Kapacit_2\0_0_0_Kapacitások\1_Fizikai_kapacitás\2016_2017\2017_08_01\MER_2016_2017\[MER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39">
        <f>VLOOKUP(V139,'\\sioffl1\Kapacitas\Kapacit_2\0_0_0_Kapacitások\1_Fizikai_kapacitás\2016_2017\2017_08_01\MER_2016_2017\[MER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40">
        <f>VLOOKUP(V140,'\\sioffl1\Kapacitas\Kapacit_2\0_0_0_Kapacitások\1_Fizikai_kapacitás\2016_2017\2017_08_01\MER_2016_2017\[MER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41">
        <f>VLOOKUP(V141,'\\sioffl1\Kapacitas\Kapacit_2\0_0_0_Kapacitások\1_Fizikai_kapacitás\2016_2017\2017_08_01\MER_2016_2017\[MER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42">
        <f>VLOOKUP(V142,'\\sioffl1\Kapacitas\Kapacit_2\0_0_0_Kapacitások\1_Fizikai_kapacitás\2016_2017\2017_08_01\MER_2016_2017\[MER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43">
        <f>VLOOKUP(V143,'\\sioffl1\Kapacitas\Kapacit_2\0_0_0_Kapacitások\1_Fizikai_kapacitás\2016_2017\2017_08_01\MER_2016_2017\[MER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44">
        <f>VLOOKUP(V144,'\\sioffl1\Kapacitas\Kapacit_2\0_0_0_Kapacitások\1_Fizikai_kapacitás\2016_2017\2017_08_01\MER_2016_2017\[MER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45">
        <f>VLOOKUP(V145,'\\sioffl1\Kapacitas\Kapacit_2\0_0_0_Kapacitások\1_Fizikai_kapacitás\2016_2017\2017_08_01\MER_2016_2017\[MER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46">
        <f>VLOOKUP(V146,'\\sioffl1\Kapacitas\Kapacit_2\0_0_0_Kapacitások\1_Fizikai_kapacitás\2016_2017\2017_08_01\MER_2016_2017\[MER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47">
        <f>VLOOKUP(V147,'\\sioffl1\Kapacitas\Kapacit_2\0_0_0_Kapacitások\1_Fizikai_kapacitás\2016_2017\2017_08_01\MER_2016_2017\[MER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48">
        <f>VLOOKUP(V148,'\\sioffl1\Kapacitas\Kapacit_2\0_0_0_Kapacitások\1_Fizikai_kapacitás\2016_2017\2017_08_01\MER_2016_2017\[MER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49">
        <f>VLOOKUP(V149,'\\sioffl1\Kapacitas\Kapacit_2\0_0_0_Kapacitások\1_Fizikai_kapacitás\2016_2017\2017_08_01\MER_2016_2017\[MER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50">
        <f>VLOOKUP(V150,'\\sioffl1\Kapacitas\Kapacit_2\0_0_0_Kapacitások\1_Fizikai_kapacitás\2016_2017\2017_08_01\MER_2016_2017\[MER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51">
        <f>VLOOKUP(V151,'\\sioffl1\Kapacitas\Kapacit_2\0_0_0_Kapacitások\1_Fizikai_kapacitás\2016_2017\2017_08_01\MER_2016_2017\[MER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52">
        <f>VLOOKUP(V152,'\\sioffl1\Kapacitas\Kapacit_2\0_0_0_Kapacitások\1_Fizikai_kapacitás\2016_2017\2017_08_01\MER_2016_2017\[MER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53">
        <f>VLOOKUP(V153,'\\sioffl1\Kapacitas\Kapacit_2\0_0_0_Kapacitások\1_Fizikai_kapacitás\2016_2017\2017_08_01\MER_2016_2017\[MER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54">
        <f>VLOOKUP(V154,'\\sioffl1\Kapacitas\Kapacit_2\0_0_0_Kapacitások\1_Fizikai_kapacitás\2016_2017\2017_08_01\MER_2016_2017\[MER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55">
        <f>VLOOKUP(V155,'\\sioffl1\Kapacitas\Kapacit_2\0_0_0_Kapacitások\1_Fizikai_kapacitás\2016_2017\2017_08_01\MER_2016_2017\[MER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56">
        <f>VLOOKUP(V156,'\\sioffl1\Kapacitas\Kapacit_2\0_0_0_Kapacitások\1_Fizikai_kapacitás\2016_2017\2017_08_01\MER_2016_2017\[MER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57">
        <f>VLOOKUP(V157,'\\sioffl1\Kapacitas\Kapacit_2\0_0_0_Kapacitások\1_Fizikai_kapacitás\2016_2017\2017_08_01\MER_2016_2017\[MER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58">
        <f>VLOOKUP(V158,'\\sioffl1\Kapacitas\Kapacit_2\0_0_0_Kapacitások\1_Fizikai_kapacitás\2016_2017\2017_08_01\MER_2016_2017\[MER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59">
        <f>VLOOKUP(V159,'\\sioffl1\Kapacitas\Kapacit_2\0_0_0_Kapacitások\1_Fizikai_kapacitás\2016_2017\2017_08_01\MER_2016_2017\[MER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60">
        <f>VLOOKUP(V160,'\\sioffl1\Kapacitas\Kapacit_2\0_0_0_Kapacitások\1_Fizikai_kapacitás\2016_2017\2017_08_01\MER_2016_2017\[MER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61">
        <f>VLOOKUP(V161,'\\sioffl1\Kapacitas\Kapacit_2\0_0_0_Kapacitások\1_Fizikai_kapacitás\2016_2017\2017_08_01\MER_2016_2017\[MER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62">
        <f>VLOOKUP(V162,'\\sioffl1\Kapacitas\Kapacit_2\0_0_0_Kapacitások\1_Fizikai_kapacitás\2016_2017\2017_08_01\MER_2016_2017\[MER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63">
        <f>VLOOKUP(V163,'\\sioffl1\Kapacitas\Kapacit_2\0_0_0_Kapacitások\1_Fizikai_kapacitás\2016_2017\2017_08_01\MER_2016_2017\[MER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64">
        <f>VLOOKUP(V164,'\\sioffl1\Kapacitas\Kapacit_2\0_0_0_Kapacitások\1_Fizikai_kapacitás\2016_2017\2017_08_01\MER_2016_2017\[MER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65">
        <f>VLOOKUP(V165,'\\sioffl1\Kapacitas\Kapacit_2\0_0_0_Kapacitások\1_Fizikai_kapacitás\2016_2017\2017_08_01\MER_2016_2017\[MER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66">
        <f>VLOOKUP(V166,'\\sioffl1\Kapacitas\Kapacit_2\0_0_0_Kapacitások\1_Fizikai_kapacitás\2016_2017\2017_08_01\MER_2016_2017\[MER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67">
        <f>VLOOKUP(V167,'\\sioffl1\Kapacitas\Kapacit_2\0_0_0_Kapacitások\1_Fizikai_kapacitás\2016_2017\2017_08_01\MER_2016_2017\[MER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68">
        <f>VLOOKUP(V168,'\\sioffl1\Kapacitas\Kapacit_2\0_0_0_Kapacitások\1_Fizikai_kapacitás\2016_2017\2017_08_01\MER_2016_2017\[MER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69">
        <f>VLOOKUP(V169,'\\sioffl1\Kapacitas\Kapacit_2\0_0_0_Kapacitások\1_Fizikai_kapacitás\2016_2017\2017_08_01\MER_2016_2017\[MER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70">
        <f>VLOOKUP(V170,'\\sioffl1\Kapacitas\Kapacit_2\0_0_0_Kapacitások\1_Fizikai_kapacitás\2016_2017\2017_08_01\MER_2016_2017\[MER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71">
        <f>VLOOKUP(V171,'\\sioffl1\Kapacitas\Kapacit_2\0_0_0_Kapacitások\1_Fizikai_kapacitás\2016_2017\2017_08_01\MER_2016_2017\[MER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72">
        <f>VLOOKUP(V172,'\\sioffl1\Kapacitas\Kapacit_2\0_0_0_Kapacitások\1_Fizikai_kapacitás\2016_2017\2017_08_01\MER_2016_2017\[MER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73">
        <f>VLOOKUP(V173,'\\sioffl1\Kapacitas\Kapacit_2\0_0_0_Kapacitások\1_Fizikai_kapacitás\2016_2017\2017_08_01\MER_2016_2017\[MER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74">
        <f>VLOOKUP(V174,'\\sioffl1\Kapacitas\Kapacit_2\0_0_0_Kapacitások\1_Fizikai_kapacitás\2016_2017\2017_08_01\MER_2016_2017\[MER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75">
        <f>VLOOKUP(V175,'\\sioffl1\Kapacitas\Kapacit_2\0_0_0_Kapacitások\1_Fizikai_kapacitás\2016_2017\2017_08_01\MER_2016_2017\[MER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76">
        <f>VLOOKUP(V176,'\\sioffl1\Kapacitas\Kapacit_2\0_0_0_Kapacitások\1_Fizikai_kapacitás\2016_2017\2017_08_01\MER_2016_2017\[MER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77">
        <f>VLOOKUP(V177,'\\sioffl1\Kapacitas\Kapacit_2\0_0_0_Kapacitások\1_Fizikai_kapacitás\2016_2017\2017_08_01\MER_2016_2017\[MER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78">
        <f>VLOOKUP(V178,'\\sioffl1\Kapacitas\Kapacit_2\0_0_0_Kapacitások\1_Fizikai_kapacitás\2016_2017\2017_08_01\MER_2016_2017\[MER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79">
        <f>VLOOKUP(V179,'\\sioffl1\Kapacitas\Kapacit_2\0_0_0_Kapacitások\1_Fizikai_kapacitás\2016_2017\2017_08_01\MER_2016_2017\[MER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80">
        <f>VLOOKUP(V180,'\\sioffl1\Kapacitas\Kapacit_2\0_0_0_Kapacitások\1_Fizikai_kapacitás\2016_2017\2017_08_01\MER_2016_2017\[MER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81">
        <f>VLOOKUP(V181,'\\sioffl1\Kapacitas\Kapacit_2\0_0_0_Kapacitások\1_Fizikai_kapacitás\2016_2017\2017_08_01\MER_2016_2017\[MER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82">
        <f>VLOOKUP(V182,'\\sioffl1\Kapacitas\Kapacit_2\0_0_0_Kapacitások\1_Fizikai_kapacitás\2016_2017\2017_08_01\MER_2016_2017\[MER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83">
        <f>VLOOKUP(V183,'\\sioffl1\Kapacitas\Kapacit_2\0_0_0_Kapacitások\1_Fizikai_kapacitás\2016_2017\2017_08_01\MER_2016_2017\[MER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84">
        <f>VLOOKUP(V184,'\\sioffl1\Kapacitas\Kapacit_2\0_0_0_Kapacitások\1_Fizikai_kapacitás\2016_2017\2017_08_01\MER_2016_2017\[MER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85">
        <f>VLOOKUP(V185,'\\sioffl1\Kapacitas\Kapacit_2\0_0_0_Kapacitások\1_Fizikai_kapacitás\2016_2017\2017_08_01\MER_2016_2017\[MER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86">
        <f>VLOOKUP(V186,'\\sioffl1\Kapacitas\Kapacit_2\0_0_0_Kapacitások\1_Fizikai_kapacitás\2016_2017\2017_08_01\MER_2016_2017\[MER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87">
        <f>VLOOKUP(V187,'\\sioffl1\Kapacitas\Kapacit_2\0_0_0_Kapacitások\1_Fizikai_kapacitás\2016_2017\2017_08_01\MER_2016_2017\[MER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88">
        <f>VLOOKUP(V188,'\\sioffl1\Kapacitas\Kapacit_2\0_0_0_Kapacitások\1_Fizikai_kapacitás\2016_2017\2017_08_01\MER_2016_2017\[MER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89">
        <f>VLOOKUP(V189,'\\sioffl1\Kapacitas\Kapacit_2\0_0_0_Kapacitások\1_Fizikai_kapacitás\2016_2017\2017_08_01\MER_2016_2017\[MER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90">
        <f>VLOOKUP(V190,'\\sioffl1\Kapacitas\Kapacit_2\0_0_0_Kapacitások\1_Fizikai_kapacitás\2016_2017\2017_08_01\MER_2016_2017\[MER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91">
        <f>VLOOKUP(V191,'\\sioffl1\Kapacitas\Kapacit_2\0_0_0_Kapacitások\1_Fizikai_kapacitás\2016_2017\2017_08_01\MER_2016_2017\[MER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92">
        <f>VLOOKUP(V192,'\\sioffl1\Kapacitas\Kapacit_2\0_0_0_Kapacitások\1_Fizikai_kapacitás\2016_2017\2017_08_01\MER_2016_2017\[MER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93">
        <f>VLOOKUP(V193,'\\sioffl1\Kapacitas\Kapacit_2\0_0_0_Kapacitások\1_Fizikai_kapacitás\2016_2017\2017_08_01\MER_2016_2017\[MER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94">
        <f>VLOOKUP(V194,'\\sioffl1\Kapacitas\Kapacit_2\0_0_0_Kapacitások\1_Fizikai_kapacitás\2016_2017\2017_08_01\MER_2016_2017\[MER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95">
        <f>VLOOKUP(V195,'\\sioffl1\Kapacitas\Kapacit_2\0_0_0_Kapacitások\1_Fizikai_kapacitás\2016_2017\2017_08_01\MER_2016_2017\[MER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96">
        <f>VLOOKUP(V196,'\\sioffl1\Kapacitas\Kapacit_2\0_0_0_Kapacitások\1_Fizikai_kapacitás\2016_2017\2017_08_01\MER_2016_2017\[MER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97">
        <f>VLOOKUP(V197,'\\sioffl1\Kapacitas\Kapacit_2\0_0_0_Kapacitások\1_Fizikai_kapacitás\2016_2017\2017_08_01\MER_2016_2017\[MER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98">
        <f>VLOOKUP(V198,'\\sioffl1\Kapacitas\Kapacit_2\0_0_0_Kapacitások\1_Fizikai_kapacitás\2016_2017\2017_08_01\MER_2016_2017\[MER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99">
        <f>VLOOKUP(V199,'\\sioffl1\Kapacitas\Kapacit_2\0_0_0_Kapacitások\1_Fizikai_kapacitás\2016_2017\2017_08_01\MER_2016_2017\[MER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00">
        <f>VLOOKUP(V200,'\\sioffl1\Kapacitas\Kapacit_2\0_0_0_Kapacitások\1_Fizikai_kapacitás\2016_2017\2017_08_01\MER_2016_2017\[MER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01">
        <f>VLOOKUP(V201,'\\sioffl1\Kapacitas\Kapacit_2\0_0_0_Kapacitások\1_Fizikai_kapacitás\2016_2017\2017_08_01\MER_2016_2017\[MER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02">
        <f>VLOOKUP(V202,'\\sioffl1\Kapacitas\Kapacit_2\0_0_0_Kapacitások\1_Fizikai_kapacitás\2016_2017\2017_08_01\MER_2016_2017\[MER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03">
        <f>VLOOKUP(V203,'\\sioffl1\Kapacitas\Kapacit_2\0_0_0_Kapacitások\1_Fizikai_kapacitás\2016_2017\2017_08_01\MER_2016_2017\[MER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04">
        <f>VLOOKUP(V204,'\\sioffl1\Kapacitas\Kapacit_2\0_0_0_Kapacitások\1_Fizikai_kapacitás\2016_2017\2017_08_01\MER_2016_2017\[MER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05">
        <f>VLOOKUP(V205,'\\sioffl1\Kapacitas\Kapacit_2\0_0_0_Kapacitások\1_Fizikai_kapacitás\2016_2017\2017_08_01\MER_2016_2017\[MER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06">
        <f>VLOOKUP(V206,'\\sioffl1\Kapacitas\Kapacit_2\0_0_0_Kapacitások\1_Fizikai_kapacitás\2016_2017\2017_08_01\MER_2016_2017\[MER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07">
        <f>VLOOKUP(V207,'\\sioffl1\Kapacitas\Kapacit_2\0_0_0_Kapacitások\1_Fizikai_kapacitás\2016_2017\2017_08_01\MER_2016_2017\[MER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08">
        <f>VLOOKUP(V208,'\\sioffl1\Kapacitas\Kapacit_2\0_0_0_Kapacitások\1_Fizikai_kapacitás\2016_2017\2017_08_01\MER_2016_2017\[MER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09">
        <f>VLOOKUP(V209,'\\sioffl1\Kapacitas\Kapacit_2\0_0_0_Kapacitások\1_Fizikai_kapacitás\2016_2017\2017_08_01\MER_2016_2017\[MER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10">
        <f>VLOOKUP(V210,'\\sioffl1\Kapacitas\Kapacit_2\0_0_0_Kapacitások\1_Fizikai_kapacitás\2016_2017\2017_08_01\MER_2016_2017\[MER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11">
        <f>VLOOKUP(V211,'\\sioffl1\Kapacitas\Kapacit_2\0_0_0_Kapacitások\1_Fizikai_kapacitás\2016_2017\2017_08_01\MER_2016_2017\[MER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12">
        <f>VLOOKUP(V212,'\\sioffl1\Kapacitas\Kapacit_2\0_0_0_Kapacitások\1_Fizikai_kapacitás\2016_2017\2017_08_01\MER_2016_2017\[MER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13">
        <f>VLOOKUP(V213,'\\sioffl1\Kapacitas\Kapacit_2\0_0_0_Kapacitások\1_Fizikai_kapacitás\2016_2017\2017_08_01\MER_2016_2017\[MER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14">
        <f>VLOOKUP(V214,'\\sioffl1\Kapacitas\Kapacit_2\0_0_0_Kapacitások\1_Fizikai_kapacitás\2016_2017\2017_08_01\MER_2016_2017\[MER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15">
        <f>VLOOKUP(V215,'\\sioffl1\Kapacitas\Kapacit_2\0_0_0_Kapacitások\1_Fizikai_kapacitás\2016_2017\2017_08_01\MER_2016_2017\[MER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16">
        <f>VLOOKUP(V216,'\\sioffl1\Kapacitas\Kapacit_2\0_0_0_Kapacitások\1_Fizikai_kapacitás\2016_2017\2017_08_01\MER_2016_2017\[MER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17">
        <f>VLOOKUP(V217,'\\sioffl1\Kapacitas\Kapacit_2\0_0_0_Kapacitások\1_Fizikai_kapacitás\2016_2017\2017_08_01\MER_2016_2017\[MER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18">
        <f>VLOOKUP(V218,'\\sioffl1\Kapacitas\Kapacit_2\0_0_0_Kapacitások\1_Fizikai_kapacitás\2016_2017\2017_08_01\MER_2016_2017\[MER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19">
        <f>VLOOKUP(V219,'\\sioffl1\Kapacitas\Kapacit_2\0_0_0_Kapacitások\1_Fizikai_kapacitás\2016_2017\2017_08_01\MER_2016_2017\[MER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20">
        <f>VLOOKUP(V220,'\\sioffl1\Kapacitas\Kapacit_2\0_0_0_Kapacitások\1_Fizikai_kapacitás\2016_2017\2017_08_01\MER_2016_2017\[MER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21">
        <f>VLOOKUP(V221,'\\sioffl1\Kapacitas\Kapacit_2\0_0_0_Kapacitások\1_Fizikai_kapacitás\2016_2017\2017_08_01\MER_2016_2017\[MER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22">
        <f>VLOOKUP(V222,'\\sioffl1\Kapacitas\Kapacit_2\0_0_0_Kapacitások\1_Fizikai_kapacitás\2016_2017\2017_08_01\MER_2016_2017\[MER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23">
        <f>VLOOKUP(V223,'\\sioffl1\Kapacitas\Kapacit_2\0_0_0_Kapacitások\1_Fizikai_kapacitás\2016_2017\2017_08_01\MER_2016_2017\[MER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24">
        <f>VLOOKUP(V224,'\\sioffl1\Kapacitas\Kapacit_2\0_0_0_Kapacitások\1_Fizikai_kapacitás\2016_2017\2017_08_01\MER_2016_2017\[MER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25">
        <f>VLOOKUP(V225,'\\sioffl1\Kapacitas\Kapacit_2\0_0_0_Kapacitások\1_Fizikai_kapacitás\2016_2017\2017_08_01\MER_2016_2017\[MER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26">
        <f>VLOOKUP(V226,'\\sioffl1\Kapacitas\Kapacit_2\0_0_0_Kapacitások\1_Fizikai_kapacitás\2016_2017\2017_08_01\MER_2016_2017\[MER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27">
        <f>VLOOKUP(V227,'\\sioffl1\Kapacitas\Kapacit_2\0_0_0_Kapacitások\1_Fizikai_kapacitás\2016_2017\2017_08_01\MER_2016_2017\[MER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28">
        <f>VLOOKUP(V228,'\\sioffl1\Kapacitas\Kapacit_2\0_0_0_Kapacitások\1_Fizikai_kapacitás\2016_2017\2017_08_01\MER_2016_2017\[MER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29">
        <f>VLOOKUP(V229,'\\sioffl1\Kapacitas\Kapacit_2\0_0_0_Kapacitások\1_Fizikai_kapacitás\2016_2017\2017_08_01\MER_2016_2017\[MER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30">
        <f>VLOOKUP(V230,'\\sioffl1\Kapacitas\Kapacit_2\0_0_0_Kapacitások\1_Fizikai_kapacitás\2016_2017\2017_08_01\MER_2016_2017\[MER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31">
        <f>VLOOKUP(V231,'\\sioffl1\Kapacitas\Kapacit_2\0_0_0_Kapacitások\1_Fizikai_kapacitás\2016_2017\2017_08_01\MER_2016_2017\[MER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32">
        <f>VLOOKUP(V232,'\\sioffl1\Kapacitas\Kapacit_2\0_0_0_Kapacitások\1_Fizikai_kapacitás\2016_2017\2017_08_01\MER_2016_2017\[MER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33">
        <f>VLOOKUP(V233,'\\sioffl1\Kapacitas\Kapacit_2\0_0_0_Kapacitások\1_Fizikai_kapacitás\2016_2017\2017_08_01\MER_2016_2017\[MER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34">
        <f>VLOOKUP(V234,'\\sioffl1\Kapacitas\Kapacit_2\0_0_0_Kapacitások\1_Fizikai_kapacitás\2016_2017\2017_08_01\MER_2016_2017\[MER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35">
        <f>VLOOKUP(V235,'\\sioffl1\Kapacitas\Kapacit_2\0_0_0_Kapacitások\1_Fizikai_kapacitás\2016_2017\2017_08_01\MER_2016_2017\[MER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36">
        <f>VLOOKUP(V236,'\\sioffl1\Kapacitas\Kapacit_2\0_0_0_Kapacitások\1_Fizikai_kapacitás\2016_2017\2017_08_01\MER_2016_2017\[MER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37">
        <f>VLOOKUP(V237,'\\sioffl1\Kapacitas\Kapacit_2\0_0_0_Kapacitások\1_Fizikai_kapacitás\2016_2017\2017_08_01\MER_2016_2017\[MER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38">
        <f>VLOOKUP(V238,'\\sioffl1\Kapacitas\Kapacit_2\0_0_0_Kapacitások\1_Fizikai_kapacitás\2016_2017\2017_08_01\MER_2016_2017\[MER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39">
        <f>VLOOKUP(V239,'\\sioffl1\Kapacitas\Kapacit_2\0_0_0_Kapacitások\1_Fizikai_kapacitás\2016_2017\2017_08_01\MER_2016_2017\[MER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40">
        <f>VLOOKUP(V240,'\\sioffl1\Kapacitas\Kapacit_2\0_0_0_Kapacitások\1_Fizikai_kapacitás\2016_2017\2017_08_01\MER_2016_2017\[MER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41">
        <f>VLOOKUP(V241,'\\sioffl1\Kapacitas\Kapacit_2\0_0_0_Kapacitások\1_Fizikai_kapacitás\2016_2017\2017_08_01\MER_2016_2017\[MER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42">
        <f>VLOOKUP(V242,'\\sioffl1\Kapacitas\Kapacit_2\0_0_0_Kapacitások\1_Fizikai_kapacitás\2016_2017\2017_08_01\MER_2016_2017\[MER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43">
        <f>VLOOKUP(V243,'\\sioffl1\Kapacitas\Kapacit_2\0_0_0_Kapacitások\1_Fizikai_kapacitás\2016_2017\2017_08_01\MER_2016_2017\[MER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44">
        <f>VLOOKUP(V244,'\\sioffl1\Kapacitas\Kapacit_2\0_0_0_Kapacitások\1_Fizikai_kapacitás\2016_2017\2017_08_01\MER_2016_2017\[MER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45">
        <f>VLOOKUP(V245,'\\sioffl1\Kapacitas\Kapacit_2\0_0_0_Kapacitások\1_Fizikai_kapacitás\2016_2017\2017_08_01\MER_2016_2017\[MER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46">
        <f>VLOOKUP(V246,'\\sioffl1\Kapacitas\Kapacit_2\0_0_0_Kapacitások\1_Fizikai_kapacitás\2016_2017\2017_08_01\MER_2016_2017\[MER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47">
        <f>VLOOKUP(V247,'\\sioffl1\Kapacitas\Kapacit_2\0_0_0_Kapacitások\1_Fizikai_kapacitás\2016_2017\2017_08_01\MER_2016_2017\[MER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48">
        <f>VLOOKUP(V248,'\\sioffl1\Kapacitas\Kapacit_2\0_0_0_Kapacitások\1_Fizikai_kapacitás\2016_2017\2017_08_01\MER_2016_2017\[MER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49">
        <f>VLOOKUP(V249,'\\sioffl1\Kapacitas\Kapacit_2\0_0_0_Kapacitások\1_Fizikai_kapacitás\2016_2017\2017_08_01\MER_2016_2017\[MER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50">
        <f>VLOOKUP(V250,'\\sioffl1\Kapacitas\Kapacit_2\0_0_0_Kapacitások\1_Fizikai_kapacitás\2016_2017\2017_08_01\MER_2016_2017\[MER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51">
        <f>VLOOKUP(V251,'\\sioffl1\Kapacitas\Kapacit_2\0_0_0_Kapacitások\1_Fizikai_kapacitás\2016_2017\2017_08_01\MER_2016_2017\[MER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52">
        <f>VLOOKUP(V252,'\\sioffl1\Kapacitas\Kapacit_2\0_0_0_Kapacitások\1_Fizikai_kapacitás\2016_2017\2017_08_01\MER_2016_2017\[MER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53">
        <f>VLOOKUP(V253,'\\sioffl1\Kapacitas\Kapacit_2\0_0_0_Kapacitások\1_Fizikai_kapacitás\2016_2017\2017_08_01\MER_2016_2017\[MER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54">
        <f>VLOOKUP(V254,'\\sioffl1\Kapacitas\Kapacit_2\0_0_0_Kapacitások\1_Fizikai_kapacitás\2016_2017\2017_08_01\MER_2016_2017\[MER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55">
        <f>VLOOKUP(V255,'\\sioffl1\Kapacitas\Kapacit_2\0_0_0_Kapacitások\1_Fizikai_kapacitás\2016_2017\2017_08_01\MER_2016_2017\[MER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56">
        <f>VLOOKUP(V256,'\\sioffl1\Kapacitas\Kapacit_2\0_0_0_Kapacitások\1_Fizikai_kapacitás\2016_2017\2017_08_01\MER_2016_2017\[MER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57">
        <f>VLOOKUP(V257,'\\sioffl1\Kapacitas\Kapacit_2\0_0_0_Kapacitások\1_Fizikai_kapacitás\2016_2017\2017_08_01\MER_2016_2017\[MER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58">
        <f>VLOOKUP(V258,'\\sioffl1\Kapacitas\Kapacit_2\0_0_0_Kapacitások\1_Fizikai_kapacitás\2016_2017\2017_08_01\MER_2016_2017\[MER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59">
        <f>VLOOKUP(V259,'\\sioffl1\Kapacitas\Kapacit_2\0_0_0_Kapacitások\1_Fizikai_kapacitás\2016_2017\2017_08_01\MER_2016_2017\[MER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60">
        <f>VLOOKUP(V260,'\\sioffl1\Kapacitas\Kapacit_2\0_0_0_Kapacitások\1_Fizikai_kapacitás\2016_2017\2017_08_01\MER_2016_2017\[MER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61">
        <f>VLOOKUP(V261,'\\sioffl1\Kapacitas\Kapacit_2\0_0_0_Kapacitások\1_Fizikai_kapacitás\2016_2017\2017_08_01\MER_2016_2017\[MER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62">
        <f>VLOOKUP(V262,'\\sioffl1\Kapacitas\Kapacit_2\0_0_0_Kapacitások\1_Fizikai_kapacitás\2016_2017\2017_08_01\MER_2016_2017\[MER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63">
        <f>VLOOKUP(V263,'\\sioffl1\Kapacitas\Kapacit_2\0_0_0_Kapacitások\1_Fizikai_kapacitás\2016_2017\2017_08_01\MER_2016_2017\[MER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64">
        <f>VLOOKUP(V264,'\\sioffl1\Kapacitas\Kapacit_2\0_0_0_Kapacitások\1_Fizikai_kapacitás\2016_2017\2017_08_01\MER_2016_2017\[MER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65">
        <f>VLOOKUP(V265,'\\sioffl1\Kapacitas\Kapacit_2\0_0_0_Kapacitások\1_Fizikai_kapacitás\2016_2017\2017_08_01\MER_2016_2017\[MER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66">
        <f>VLOOKUP(V266,'\\sioffl1\Kapacitas\Kapacit_2\0_0_0_Kapacitások\1_Fizikai_kapacitás\2016_2017\2017_08_01\MER_2016_2017\[MER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67">
        <f>VLOOKUP(V267,'\\sioffl1\Kapacitas\Kapacit_2\0_0_0_Kapacitások\1_Fizikai_kapacitás\2016_2017\2017_08_01\MER_2016_2017\[MER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68">
        <f>VLOOKUP(V268,'\\sioffl1\Kapacitas\Kapacit_2\0_0_0_Kapacitások\1_Fizikai_kapacitás\2016_2017\2017_08_01\MER_2016_2017\[MER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69">
        <f>VLOOKUP(V269,'\\sioffl1\Kapacitas\Kapacit_2\0_0_0_Kapacitások\1_Fizikai_kapacitás\2016_2017\2017_08_01\MER_2016_2017\[MER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70">
        <f>VLOOKUP(V270,'\\sioffl1\Kapacitas\Kapacit_2\0_0_0_Kapacitások\1_Fizikai_kapacitás\2016_2017\2017_08_01\MER_2016_2017\[MER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71">
        <f>VLOOKUP(V271,'\\sioffl1\Kapacitas\Kapacit_2\0_0_0_Kapacitások\1_Fizikai_kapacitás\2016_2017\2017_08_01\MER_2016_2017\[MER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72">
        <f>VLOOKUP(V272,'\\sioffl1\Kapacitas\Kapacit_2\0_0_0_Kapacitások\1_Fizikai_kapacitás\2016_2017\2017_08_01\MER_2016_2017\[MER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73">
        <f>VLOOKUP(V273,'\\sioffl1\Kapacitas\Kapacit_2\0_0_0_Kapacitások\1_Fizikai_kapacitás\2016_2017\2017_08_01\MER_2016_2017\[MER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74">
        <f>VLOOKUP(V274,'\\sioffl1\Kapacitas\Kapacit_2\0_0_0_Kapacitások\1_Fizikai_kapacitás\2016_2017\2017_08_01\MER_2016_2017\[MER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75">
        <f>VLOOKUP(V275,'\\sioffl1\Kapacitas\Kapacit_2\0_0_0_Kapacitások\1_Fizikai_kapacitás\2016_2017\2017_08_01\MER_2016_2017\[MER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76">
        <f>VLOOKUP(V276,'\\sioffl1\Kapacitas\Kapacit_2\0_0_0_Kapacitások\1_Fizikai_kapacitás\2016_2017\2017_08_01\MER_2016_2017\[MER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77">
        <f>VLOOKUP(V277,'\\sioffl1\Kapacitas\Kapacit_2\0_0_0_Kapacitások\1_Fizikai_kapacitás\2016_2017\2017_08_01\MER_2016_2017\[MER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78">
        <f>VLOOKUP(V278,'\\sioffl1\Kapacitas\Kapacit_2\0_0_0_Kapacitások\1_Fizikai_kapacitás\2016_2017\2017_08_01\MER_2016_2017\[MER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79">
        <f>VLOOKUP(V279,'\\sioffl1\Kapacitas\Kapacit_2\0_0_0_Kapacitások\1_Fizikai_kapacitás\2016_2017\2017_08_01\MER_2016_2017\[MER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80">
        <f>VLOOKUP(V280,'\\sioffl1\Kapacitas\Kapacit_2\0_0_0_Kapacitások\1_Fizikai_kapacitás\2016_2017\2017_08_01\MER_2016_2017\[MER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81">
        <f>VLOOKUP(V281,'\\sioffl1\Kapacitas\Kapacit_2\0_0_0_Kapacitások\1_Fizikai_kapacitás\2016_2017\2017_08_01\MER_2016_2017\[MER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82">
        <f>VLOOKUP(V282,'\\sioffl1\Kapacitas\Kapacit_2\0_0_0_Kapacitások\1_Fizikai_kapacitás\2016_2017\2017_08_01\MER_2016_2017\[MER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83">
        <f>VLOOKUP(V283,'\\sioffl1\Kapacitas\Kapacit_2\0_0_0_Kapacitások\1_Fizikai_kapacitás\2016_2017\2017_08_01\MER_2016_2017\[MER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84">
        <f>VLOOKUP(V284,'\\sioffl1\Kapacitas\Kapacit_2\0_0_0_Kapacitások\1_Fizikai_kapacitás\2016_2017\2017_08_01\MER_2016_2017\[MER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85">
        <f>VLOOKUP(V285,'\\sioffl1\Kapacitas\Kapacit_2\0_0_0_Kapacitások\1_Fizikai_kapacitás\2016_2017\2017_08_01\MER_2016_2017\[MER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86">
        <f>VLOOKUP(V286,'\\sioffl1\Kapacitas\Kapacit_2\0_0_0_Kapacitások\1_Fizikai_kapacitás\2016_2017\2017_08_01\MER_2016_2017\[MER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87">
        <f>VLOOKUP(V287,'\\sioffl1\Kapacitas\Kapacit_2\0_0_0_Kapacitások\1_Fizikai_kapacitás\2016_2017\2017_08_01\MER_2016_2017\[MER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88">
        <f>VLOOKUP(V288,'\\sioffl1\Kapacitas\Kapacit_2\0_0_0_Kapacitások\1_Fizikai_kapacitás\2016_2017\2017_08_01\MER_2016_2017\[MER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89">
        <f>VLOOKUP(V289,'\\sioffl1\Kapacitas\Kapacit_2\0_0_0_Kapacitások\1_Fizikai_kapacitás\2016_2017\2017_08_01\MER_2016_2017\[MER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90">
        <f>VLOOKUP(V290,'\\sioffl1\Kapacitas\Kapacit_2\0_0_0_Kapacitások\1_Fizikai_kapacitás\2016_2017\2017_08_01\MER_2016_2017\[MER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91">
        <f>VLOOKUP(V291,'\\sioffl1\Kapacitas\Kapacit_2\0_0_0_Kapacitások\1_Fizikai_kapacitás\2016_2017\2017_08_01\MER_2016_2017\[MER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92">
        <f>VLOOKUP(V292,'\\sioffl1\Kapacitas\Kapacit_2\0_0_0_Kapacitások\1_Fizikai_kapacitás\2016_2017\2017_08_01\MER_2016_2017\[MER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93">
        <f>VLOOKUP(V293,'\\sioffl1\Kapacitas\Kapacit_2\0_0_0_Kapacitások\1_Fizikai_kapacitás\2016_2017\2017_08_01\MER_2016_2017\[MER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94">
        <f>VLOOKUP(V294,'\\sioffl1\Kapacitas\Kapacit_2\0_0_0_Kapacitások\1_Fizikai_kapacitás\2016_2017\2017_08_01\MER_2016_2017\[MER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95">
        <f>VLOOKUP(V295,'\\sioffl1\Kapacitas\Kapacit_2\0_0_0_Kapacitások\1_Fizikai_kapacitás\2016_2017\2017_08_01\MER_2016_2017\[MER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96">
        <f>VLOOKUP(V296,'\\sioffl1\Kapacitas\Kapacit_2\0_0_0_Kapacitások\1_Fizikai_kapacitás\2016_2017\2017_08_01\MER_2016_2017\[MER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97">
        <f>VLOOKUP(V297,'\\sioffl1\Kapacitas\Kapacit_2\0_0_0_Kapacitások\1_Fizikai_kapacitás\2016_2017\2017_08_01\MER_2016_2017\[MER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98">
        <f>VLOOKUP(V298,'\\sioffl1\Kapacitas\Kapacit_2\0_0_0_Kapacitások\1_Fizikai_kapacitás\2016_2017\2017_08_01\MER_2016_2017\[MER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99">
        <f>VLOOKUP(V299,'\\sioffl1\Kapacitas\Kapacit_2\0_0_0_Kapacitások\1_Fizikai_kapacitás\2016_2017\2017_08_01\MER_2016_2017\[MER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00">
        <f>VLOOKUP(V300,'\\sioffl1\Kapacitas\Kapacit_2\0_0_0_Kapacitások\1_Fizikai_kapacitás\2016_2017\2017_08_01\MER_2016_2017\[MER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01">
        <f>VLOOKUP(V301,'\\sioffl1\Kapacitas\Kapacit_2\0_0_0_Kapacitások\1_Fizikai_kapacitás\2016_2017\2017_08_01\MER_2016_2017\[MER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02">
        <f>VLOOKUP(V302,'\\sioffl1\Kapacitas\Kapacit_2\0_0_0_Kapacitások\1_Fizikai_kapacitás\2016_2017\2017_08_01\MER_2016_2017\[MER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03">
        <f>VLOOKUP(V303,'\\sioffl1\Kapacitas\Kapacit_2\0_0_0_Kapacitások\1_Fizikai_kapacitás\2016_2017\2017_08_01\MER_2016_2017\[MER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04">
        <f>VLOOKUP(V304,'\\sioffl1\Kapacitas\Kapacit_2\0_0_0_Kapacitások\1_Fizikai_kapacitás\2016_2017\2017_08_01\MER_2016_2017\[MER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05">
        <f>VLOOKUP(V305,'\\sioffl1\Kapacitas\Kapacit_2\0_0_0_Kapacitások\1_Fizikai_kapacitás\2016_2017\2017_08_01\MER_2016_2017\[MER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06">
        <f>VLOOKUP(V306,'\\sioffl1\Kapacitas\Kapacit_2\0_0_0_Kapacitások\1_Fizikai_kapacitás\2016_2017\2017_08_01\MER_2016_2017\[MER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07">
        <f>VLOOKUP(V307,'\\sioffl1\Kapacitas\Kapacit_2\0_0_0_Kapacitások\1_Fizikai_kapacitás\2016_2017\2017_08_01\MER_2016_2017\[MER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08">
        <f>VLOOKUP(V308,'\\sioffl1\Kapacitas\Kapacit_2\0_0_0_Kapacitások\1_Fizikai_kapacitás\2016_2017\2017_08_01\MER_2016_2017\[MER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09">
        <f>VLOOKUP(V309,'\\sioffl1\Kapacitas\Kapacit_2\0_0_0_Kapacitások\1_Fizikai_kapacitás\2016_2017\2017_08_01\MER_2016_2017\[MER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10">
        <f>VLOOKUP(V310,'\\sioffl1\Kapacitas\Kapacit_2\0_0_0_Kapacitások\1_Fizikai_kapacitás\2016_2017\2017_08_01\MER_2016_2017\[MER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11">
        <f>VLOOKUP(V311,'\\sioffl1\Kapacitas\Kapacit_2\0_0_0_Kapacitások\1_Fizikai_kapacitás\2016_2017\2017_08_01\MER_2016_2017\[MER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12">
        <f>VLOOKUP(V312,'\\sioffl1\Kapacitas\Kapacit_2\0_0_0_Kapacitások\1_Fizikai_kapacitás\2016_2017\2017_08_01\MER_2016_2017\[MER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13">
        <f>VLOOKUP(V313,'\\sioffl1\Kapacitas\Kapacit_2\0_0_0_Kapacitások\1_Fizikai_kapacitás\2016_2017\2017_08_01\MER_2016_2017\[MER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14">
        <f>VLOOKUP(V314,'\\sioffl1\Kapacitas\Kapacit_2\0_0_0_Kapacitások\1_Fizikai_kapacitás\2016_2017\2017_08_01\MER_2016_2017\[MER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15">
        <f>VLOOKUP(V315,'\\sioffl1\Kapacitas\Kapacit_2\0_0_0_Kapacitások\1_Fizikai_kapacitás\2016_2017\2017_08_01\MER_2016_2017\[MER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16">
        <f>VLOOKUP(V316,'\\sioffl1\Kapacitas\Kapacit_2\0_0_0_Kapacitások\1_Fizikai_kapacitás\2016_2017\2017_08_01\MER_2016_2017\[MER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17">
        <f>VLOOKUP(V317,'\\sioffl1\Kapacitas\Kapacit_2\0_0_0_Kapacitások\1_Fizikai_kapacitás\2016_2017\2017_08_01\MER_2016_2017\[MER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18">
        <f>VLOOKUP(V318,'\\sioffl1\Kapacitas\Kapacit_2\0_0_0_Kapacitások\1_Fizikai_kapacitás\2016_2017\2017_08_01\MER_2016_2017\[MER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19">
        <f>VLOOKUP(V319,'\\sioffl1\Kapacitas\Kapacit_2\0_0_0_Kapacitások\1_Fizikai_kapacitás\2016_2017\2017_08_01\MER_2016_2017\[MER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20">
        <f>VLOOKUP(V320,'\\sioffl1\Kapacitas\Kapacit_2\0_0_0_Kapacitások\1_Fizikai_kapacitás\2016_2017\2017_08_01\MER_2016_2017\[MER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21">
        <f>VLOOKUP(V321,'\\sioffl1\Kapacitas\Kapacit_2\0_0_0_Kapacitások\1_Fizikai_kapacitás\2016_2017\2017_08_01\MER_2016_2017\[MER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22">
        <f>VLOOKUP(V322,'\\sioffl1\Kapacitas\Kapacit_2\0_0_0_Kapacitások\1_Fizikai_kapacitás\2016_2017\2017_08_01\MER_2016_2017\[MER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23">
        <f>VLOOKUP(V323,'\\sioffl1\Kapacitas\Kapacit_2\0_0_0_Kapacitások\1_Fizikai_kapacitás\2016_2017\2017_08_01\MER_2016_2017\[MER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24">
        <f>VLOOKUP(V324,'\\sioffl1\Kapacitas\Kapacit_2\0_0_0_Kapacitások\1_Fizikai_kapacitás\2016_2017\2017_08_01\MER_2016_2017\[MER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25">
        <f>VLOOKUP(V325,'\\sioffl1\Kapacitas\Kapacit_2\0_0_0_Kapacitások\1_Fizikai_kapacitás\2016_2017\2017_08_01\MER_2016_2017\[MER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26">
        <f>VLOOKUP(V326,'\\sioffl1\Kapacitas\Kapacit_2\0_0_0_Kapacitások\1_Fizikai_kapacitás\2016_2017\2017_08_01\MER_2016_2017\[MER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27">
        <f>VLOOKUP(V327,'\\sioffl1\Kapacitas\Kapacit_2\0_0_0_Kapacitások\1_Fizikai_kapacitás\2016_2017\2017_08_01\MER_2016_2017\[MER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28">
        <f>VLOOKUP(V328,'\\sioffl1\Kapacitas\Kapacit_2\0_0_0_Kapacitások\1_Fizikai_kapacitás\2016_2017\2017_08_01\MER_2016_2017\[MER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29">
        <f>VLOOKUP(V329,'\\sioffl1\Kapacitas\Kapacit_2\0_0_0_Kapacitások\1_Fizikai_kapacitás\2016_2017\2017_08_01\MER_2016_2017\[MER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30">
        <f>VLOOKUP(V330,'\\sioffl1\Kapacitas\Kapacit_2\0_0_0_Kapacitások\1_Fizikai_kapacitás\2016_2017\2017_08_01\MER_2016_2017\[MER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31">
        <f>VLOOKUP(V331,'\\sioffl1\Kapacitas\Kapacit_2\0_0_0_Kapacitások\1_Fizikai_kapacitás\2016_2017\2017_08_01\MER_2016_2017\[MER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32">
        <f>VLOOKUP(V332,'\\sioffl1\Kapacitas\Kapacit_2\0_0_0_Kapacitások\1_Fizikai_kapacitás\2016_2017\2017_08_01\MER_2016_2017\[MER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33">
        <f>VLOOKUP(V333,'\\sioffl1\Kapacitas\Kapacit_2\0_0_0_Kapacitások\1_Fizikai_kapacitás\2016_2017\2017_08_01\MER_2016_2017\[MER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34">
        <f>VLOOKUP(V334,'\\sioffl1\Kapacitas\Kapacit_2\0_0_0_Kapacitások\1_Fizikai_kapacitás\2016_2017\2017_08_01\MER_2016_2017\[MER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35">
        <f>VLOOKUP(V335,'\\sioffl1\Kapacitas\Kapacit_2\0_0_0_Kapacitások\1_Fizikai_kapacitás\2016_2017\2017_08_01\MER_2016_2017\[MER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36">
        <f>VLOOKUP(V336,'\\sioffl1\Kapacitas\Kapacit_2\0_0_0_Kapacitások\1_Fizikai_kapacitás\2016_2017\2017_08_01\MER_2016_2017\[MER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37">
        <f>VLOOKUP(V337,'\\sioffl1\Kapacitas\Kapacit_2\0_0_0_Kapacitások\1_Fizikai_kapacitás\2016_2017\2017_08_01\MER_2016_2017\[MER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38">
        <f>VLOOKUP(V338,'\\sioffl1\Kapacitas\Kapacit_2\0_0_0_Kapacitások\1_Fizikai_kapacitás\2016_2017\2017_08_01\MER_2016_2017\[MER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39">
        <f>VLOOKUP(V339,'\\sioffl1\Kapacitas\Kapacit_2\0_0_0_Kapacitások\1_Fizikai_kapacitás\2016_2017\2017_08_01\MER_2016_2017\[MER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40">
        <f>VLOOKUP(V340,'\\sioffl1\Kapacitas\Kapacit_2\0_0_0_Kapacitások\1_Fizikai_kapacitás\2016_2017\2017_08_01\MER_2016_2017\[MER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41">
        <f>VLOOKUP(V341,'\\sioffl1\Kapacitas\Kapacit_2\0_0_0_Kapacitások\1_Fizikai_kapacitás\2016_2017\2017_08_01\MER_2016_2017\[MER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42">
        <f>VLOOKUP(V342,'\\sioffl1\Kapacitas\Kapacit_2\0_0_0_Kapacitások\1_Fizikai_kapacitás\2016_2017\2017_08_01\MER_2016_2017\[MER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43">
        <f>VLOOKUP(V343,'\\sioffl1\Kapacitas\Kapacit_2\0_0_0_Kapacitások\1_Fizikai_kapacitás\2016_2017\2017_08_01\MER_2016_2017\[MER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44">
        <f>VLOOKUP(V344,'\\sioffl1\Kapacitas\Kapacit_2\0_0_0_Kapacitások\1_Fizikai_kapacitás\2016_2017\2017_08_01\MER_2016_2017\[MER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45">
        <f>VLOOKUP(V345,'\\sioffl1\Kapacitas\Kapacit_2\0_0_0_Kapacitások\1_Fizikai_kapacitás\2016_2017\2017_08_01\MER_2016_2017\[MER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46">
        <f>VLOOKUP(V346,'\\sioffl1\Kapacitas\Kapacit_2\0_0_0_Kapacitások\1_Fizikai_kapacitás\2016_2017\2017_08_01\MER_2016_2017\[MER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47">
        <f>VLOOKUP(V347,'\\sioffl1\Kapacitas\Kapacit_2\0_0_0_Kapacitások\1_Fizikai_kapacitás\2016_2017\2017_08_01\MER_2016_2017\[MER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48">
        <f>VLOOKUP(V348,'\\sioffl1\Kapacitas\Kapacit_2\0_0_0_Kapacitások\1_Fizikai_kapacitás\2016_2017\2017_08_01\MER_2016_2017\[MER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49">
        <f>VLOOKUP(V349,'\\sioffl1\Kapacitas\Kapacit_2\0_0_0_Kapacitások\1_Fizikai_kapacitás\2016_2017\2017_08_01\MER_2016_2017\[MER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50">
        <f>VLOOKUP(V350,'\\sioffl1\Kapacitas\Kapacit_2\0_0_0_Kapacitások\1_Fizikai_kapacitás\2016_2017\2017_08_01\MER_2016_2017\[MER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51">
        <f>VLOOKUP(V351,'\\sioffl1\Kapacitas\Kapacit_2\0_0_0_Kapacitások\1_Fizikai_kapacitás\2016_2017\2017_08_01\MER_2016_2017\[MER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52">
        <f>VLOOKUP(V352,'\\sioffl1\Kapacitas\Kapacit_2\0_0_0_Kapacitások\1_Fizikai_kapacitás\2016_2017\2017_08_01\MER_2016_2017\[MER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53">
        <f>VLOOKUP(V353,'\\sioffl1\Kapacitas\Kapacit_2\0_0_0_Kapacitások\1_Fizikai_kapacitás\2016_2017\2017_08_01\MER_2016_2017\[MER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54">
        <f>VLOOKUP(V354,'\\sioffl1\Kapacitas\Kapacit_2\0_0_0_Kapacitások\1_Fizikai_kapacitás\2016_2017\2017_08_01\MER_2016_2017\[MER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55">
        <f>VLOOKUP(V355,'\\sioffl1\Kapacitas\Kapacit_2\0_0_0_Kapacitások\1_Fizikai_kapacitás\2016_2017\2017_08_01\MER_2016_2017\[MER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56">
        <f>VLOOKUP(V356,'\\sioffl1\Kapacitas\Kapacit_2\0_0_0_Kapacitások\1_Fizikai_kapacitás\2016_2017\2017_08_01\MER_2016_2017\[MER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57">
        <f>VLOOKUP(V357,'\\sioffl1\Kapacitas\Kapacit_2\0_0_0_Kapacitások\1_Fizikai_kapacitás\2016_2017\2017_08_01\MER_2016_2017\[MER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58">
        <f>VLOOKUP(V358,'\\sioffl1\Kapacitas\Kapacit_2\0_0_0_Kapacitások\1_Fizikai_kapacitás\2016_2017\2017_08_01\MER_2016_2017\[MER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59">
        <f>VLOOKUP(V359,'\\sioffl1\Kapacitas\Kapacit_2\0_0_0_Kapacitások\1_Fizikai_kapacitás\2016_2017\2017_08_01\MER_2016_2017\[MER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60">
        <f>VLOOKUP(V360,'\\sioffl1\Kapacitas\Kapacit_2\0_0_0_Kapacitások\1_Fizikai_kapacitás\2016_2017\2017_08_01\MER_2016_2017\[MER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61">
        <f>VLOOKUP(V361,'\\sioffl1\Kapacitas\Kapacit_2\0_0_0_Kapacitások\1_Fizikai_kapacitás\2016_2017\2017_08_01\MER_2016_2017\[MER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62">
        <f>VLOOKUP(V362,'\\sioffl1\Kapacitas\Kapacit_2\0_0_0_Kapacitások\1_Fizikai_kapacitás\2016_2017\2017_08_01\MER_2016_2017\[MER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63">
        <f>VLOOKUP(V363,'\\sioffl1\Kapacitas\Kapacit_2\0_0_0_Kapacitások\1_Fizikai_kapacitás\2016_2017\2017_08_01\MER_2016_2017\[MER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64">
        <f>VLOOKUP(V364,'\\sioffl1\Kapacitas\Kapacit_2\0_0_0_Kapacitások\1_Fizikai_kapacitás\2016_2017\2017_08_01\MER_2016_2017\[MER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65">
        <f>VLOOKUP(V365,'\\sioffl1\Kapacitas\Kapacit_2\0_0_0_Kapacitások\1_Fizikai_kapacitás\2016_2017\2017_08_01\MER_2016_2017\[MER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66">
        <f>VLOOKUP(V366,'\\sioffl1\Kapacitas\Kapacit_2\0_0_0_Kapacitások\1_Fizikai_kapacitás\2016_2017\2017_08_01\MER_2016_2017\[MER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67">
        <f>VLOOKUP(V367,'\\sioffl1\Kapacitas\Kapacit_2\0_0_0_Kapacitások\1_Fizikai_kapacitás\2016_2017\2017_08_01\MER_2016_2017\[MER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68">
        <f>VLOOKUP(V368,'\\sioffl1\Kapacitas\Kapacit_2\0_0_0_Kapacitások\1_Fizikai_kapacitás\2016_2017\2017_08_01\MER_2016_2017\[MER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69">
        <f>VLOOKUP(V369,'\\sioffl1\Kapacitas\Kapacit_2\0_0_0_Kapacitások\1_Fizikai_kapacitás\2016_2017\2017_08_01\MER_2016_2017\[MER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70">
        <f>VLOOKUP(V370,'\\sioffl1\Kapacitas\Kapacit_2\0_0_0_Kapacitások\1_Fizikai_kapacitás\2016_2017\2017_08_01\MER_2016_2017\[MER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71">
        <f>VLOOKUP(V371,'\\sioffl1\Kapacitas\Kapacit_2\0_0_0_Kapacitások\1_Fizikai_kapacitás\2016_2017\2017_08_01\MER_2016_2017\[MER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72">
        <f>VLOOKUP(V372,'\\sioffl1\Kapacitas\Kapacit_2\0_0_0_Kapacitások\1_Fizikai_kapacitás\2016_2017\2017_08_01\MER_2016_2017\[MER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73">
        <f>VLOOKUP(V373,'\\sioffl1\Kapacitas\Kapacit_2\0_0_0_Kapacitások\1_Fizikai_kapacitás\2016_2017\2017_08_01\MER_2016_2017\[MER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74">
        <f>VLOOKUP(V374,'\\sioffl1\Kapacitas\Kapacit_2\0_0_0_Kapacitások\1_Fizikai_kapacitás\2016_2017\2017_08_01\MER_2016_2017\[MER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75">
        <f>VLOOKUP(V375,'\\sioffl1\Kapacitas\Kapacit_2\0_0_0_Kapacitások\1_Fizikai_kapacitás\2016_2017\2017_08_01\MER_2016_2017\[MER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76">
        <f>VLOOKUP(V376,'\\sioffl1\Kapacitas\Kapacit_2\0_0_0_Kapacitások\1_Fizikai_kapacitás\2016_2017\2017_08_01\MER_2016_2017\[MER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77">
        <f>VLOOKUP(V377,'\\sioffl1\Kapacitas\Kapacit_2\0_0_0_Kapacitások\1_Fizikai_kapacitás\2016_2017\2017_08_01\MER_2016_2017\[MER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78">
        <f>VLOOKUP(V378,'\\sioffl1\Kapacitas\Kapacit_2\0_0_0_Kapacitások\1_Fizikai_kapacitás\2016_2017\2017_08_01\MER_2016_2017\[MER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79">
        <f>VLOOKUP(V379,'\\sioffl1\Kapacitas\Kapacit_2\0_0_0_Kapacitások\1_Fizikai_kapacitás\2016_2017\2017_08_01\MER_2016_2017\[MER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80">
        <f>VLOOKUP(V380,'\\sioffl1\Kapacitas\Kapacit_2\0_0_0_Kapacitások\1_Fizikai_kapacitás\2016_2017\2017_08_01\MER_2016_2017\[MER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81">
        <f>VLOOKUP(V381,'\\sioffl1\Kapacitas\Kapacit_2\0_0_0_Kapacitások\1_Fizikai_kapacitás\2016_2017\2017_08_01\MER_2016_2017\[MER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82">
        <f>VLOOKUP(V382,'\\sioffl1\Kapacitas\Kapacit_2\0_0_0_Kapacitások\1_Fizikai_kapacitás\2016_2017\2017_08_01\MER_2016_2017\[MER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83">
        <f>VLOOKUP(V383,'\\sioffl1\Kapacitas\Kapacit_2\0_0_0_Kapacitások\1_Fizikai_kapacitás\2016_2017\2017_08_01\MER_2016_2017\[MER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84">
        <f>VLOOKUP(V384,'\\sioffl1\Kapacitas\Kapacit_2\0_0_0_Kapacitások\1_Fizikai_kapacitás\2016_2017\2017_08_01\MER_2016_2017\[MER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85">
        <f>VLOOKUP(V385,'\\sioffl1\Kapacitas\Kapacit_2\0_0_0_Kapacitások\1_Fizikai_kapacitás\2016_2017\2017_08_01\MER_2016_2017\[MER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86">
        <f>VLOOKUP(V386,'\\sioffl1\Kapacitas\Kapacit_2\0_0_0_Kapacitások\1_Fizikai_kapacitás\2016_2017\2017_08_01\MER_2016_2017\[MER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87">
        <f>VLOOKUP(V387,'\\sioffl1\Kapacitas\Kapacit_2\0_0_0_Kapacitások\1_Fizikai_kapacitás\2016_2017\2017_08_01\MER_2016_2017\[MER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88">
        <f>VLOOKUP(V388,'\\sioffl1\Kapacitas\Kapacit_2\0_0_0_Kapacitások\1_Fizikai_kapacitás\2016_2017\2017_08_01\MER_2016_2017\[MER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89">
        <f>VLOOKUP(V389,'\\sioffl1\Kapacitas\Kapacit_2\0_0_0_Kapacitások\1_Fizikai_kapacitás\2016_2017\2017_08_01\MER_2016_2017\[MER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90">
        <f>VLOOKUP(V390,'\\sioffl1\Kapacitas\Kapacit_2\0_0_0_Kapacitások\1_Fizikai_kapacitás\2016_2017\2017_08_01\MER_2016_2017\[MER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91">
        <f>VLOOKUP(V391,'\\sioffl1\Kapacitas\Kapacit_2\0_0_0_Kapacitások\1_Fizikai_kapacitás\2016_2017\2017_08_01\MER_2016_2017\[MER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92">
        <f>VLOOKUP(V392,'\\sioffl1\Kapacitas\Kapacit_2\0_0_0_Kapacitások\1_Fizikai_kapacitás\2016_2017\2017_08_01\MER_2016_2017\[MER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93">
        <f>VLOOKUP(V393,'\\sioffl1\Kapacitas\Kapacit_2\0_0_0_Kapacitások\1_Fizikai_kapacitás\2016_2017\2017_08_01\MER_2016_2017\[MER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94">
        <f>VLOOKUP(V394,'\\sioffl1\Kapacitas\Kapacit_2\0_0_0_Kapacitások\1_Fizikai_kapacitás\2016_2017\2017_08_01\MER_2016_2017\[MER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95">
        <f>VLOOKUP(V395,'\\sioffl1\Kapacitas\Kapacit_2\0_0_0_Kapacitások\1_Fizikai_kapacitás\2016_2017\2017_08_01\MER_2016_2017\[MER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96">
        <f>VLOOKUP(V396,'\\sioffl1\Kapacitas\Kapacit_2\0_0_0_Kapacitások\1_Fizikai_kapacitás\2016_2017\2017_08_01\MER_2016_2017\[MER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97">
        <f>VLOOKUP(V397,'\\sioffl1\Kapacitas\Kapacit_2\0_0_0_Kapacitások\1_Fizikai_kapacitás\2016_2017\2017_08_01\MER_2016_2017\[MER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98">
        <f>VLOOKUP(V398,'\\sioffl1\Kapacitas\Kapacit_2\0_0_0_Kapacitások\1_Fizikai_kapacitás\2016_2017\2017_08_01\MER_2016_2017\[MER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99">
        <f>VLOOKUP(V399,'\\sioffl1\Kapacitas\Kapacit_2\0_0_0_Kapacitások\1_Fizikai_kapacitás\2016_2017\2017_08_01\MER_2016_2017\[MER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00">
        <f>VLOOKUP(V400,'\\sioffl1\Kapacitas\Kapacit_2\0_0_0_Kapacitások\1_Fizikai_kapacitás\2016_2017\2017_08_01\MER_2016_2017\[MER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01">
        <f>VLOOKUP(V401,'\\sioffl1\Kapacitas\Kapacit_2\0_0_0_Kapacitások\1_Fizikai_kapacitás\2016_2017\2017_08_01\MER_2016_2017\[MER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02">
        <f>VLOOKUP(V402,'\\sioffl1\Kapacitas\Kapacit_2\0_0_0_Kapacitások\1_Fizikai_kapacitás\2016_2017\2017_08_01\MER_2016_2017\[MER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03">
        <f>VLOOKUP(V403,'\\sioffl1\Kapacitas\Kapacit_2\0_0_0_Kapacitások\1_Fizikai_kapacitás\2016_2017\2017_08_01\MER_2016_2017\[MER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04">
        <f>VLOOKUP(V404,'\\sioffl1\Kapacitas\Kapacit_2\0_0_0_Kapacitások\1_Fizikai_kapacitás\2016_2017\2017_08_01\MER_2016_2017\[MER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05">
        <f>VLOOKUP(V405,'\\sioffl1\Kapacitas\Kapacit_2\0_0_0_Kapacitások\1_Fizikai_kapacitás\2016_2017\2017_08_01\MER_2016_2017\[MER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06">
        <f>VLOOKUP(V406,'\\sioffl1\Kapacitas\Kapacit_2\0_0_0_Kapacitások\1_Fizikai_kapacitás\2016_2017\2017_08_01\MER_2016_2017\[MER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07">
        <f>VLOOKUP(V407,'\\sioffl1\Kapacitas\Kapacit_2\0_0_0_Kapacitások\1_Fizikai_kapacitás\2016_2017\2017_08_01\MER_2016_2017\[MER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08">
        <f>VLOOKUP(V408,'\\sioffl1\Kapacitas\Kapacit_2\0_0_0_Kapacitások\1_Fizikai_kapacitás\2016_2017\2017_08_01\MER_2016_2017\[MER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09">
        <f>VLOOKUP(V409,'\\sioffl1\Kapacitas\Kapacit_2\0_0_0_Kapacitások\1_Fizikai_kapacitás\2016_2017\2017_08_01\MER_2016_2017\[MER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10">
        <f>VLOOKUP(V410,'\\sioffl1\Kapacitas\Kapacit_2\0_0_0_Kapacitások\1_Fizikai_kapacitás\2016_2017\2017_08_01\MER_2016_2017\[MER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11">
        <f>VLOOKUP(V411,'\\sioffl1\Kapacitas\Kapacit_2\0_0_0_Kapacitások\1_Fizikai_kapacitás\2016_2017\2017_08_01\MER_2016_2017\[MER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12">
        <f>VLOOKUP(V412,'\\sioffl1\Kapacitas\Kapacit_2\0_0_0_Kapacitások\1_Fizikai_kapacitás\2016_2017\2017_08_01\MER_2016_2017\[MER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13">
        <f>VLOOKUP(V413,'\\sioffl1\Kapacitas\Kapacit_2\0_0_0_Kapacitások\1_Fizikai_kapacitás\2016_2017\2017_08_01\MER_2016_2017\[MER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14">
        <f>VLOOKUP(V414,'\\sioffl1\Kapacitas\Kapacit_2\0_0_0_Kapacitások\1_Fizikai_kapacitás\2016_2017\2017_08_01\MER_2016_2017\[MER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15">
        <f>VLOOKUP(V415,'\\sioffl1\Kapacitas\Kapacit_2\0_0_0_Kapacitások\1_Fizikai_kapacitás\2016_2017\2017_08_01\MER_2016_2017\[MER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16">
        <f>VLOOKUP(V416,'\\sioffl1\Kapacitas\Kapacit_2\0_0_0_Kapacitások\1_Fizikai_kapacitás\2016_2017\2017_08_01\MER_2016_2017\[MER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17">
        <f>VLOOKUP(V417,'\\sioffl1\Kapacitas\Kapacit_2\0_0_0_Kapacitások\1_Fizikai_kapacitás\2016_2017\2017_08_01\MER_2016_2017\[MER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18">
        <f>VLOOKUP(V418,'\\sioffl1\Kapacitas\Kapacit_2\0_0_0_Kapacitások\1_Fizikai_kapacitás\2016_2017\2017_08_01\MER_2016_2017\[MER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19">
        <f>VLOOKUP(V419,'\\sioffl1\Kapacitas\Kapacit_2\0_0_0_Kapacitások\1_Fizikai_kapacitás\2016_2017\2017_08_01\MER_2016_2017\[MER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20">
        <f>VLOOKUP(V420,'\\sioffl1\Kapacitas\Kapacit_2\0_0_0_Kapacitások\1_Fizikai_kapacitás\2016_2017\2017_08_01\MER_2016_2017\[MER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21">
        <f>VLOOKUP(V421,'\\sioffl1\Kapacitas\Kapacit_2\0_0_0_Kapacitások\1_Fizikai_kapacitás\2016_2017\2017_08_01\MER_2016_2017\[MER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22">
        <f>VLOOKUP(V422,'\\sioffl1\Kapacitas\Kapacit_2\0_0_0_Kapacitások\1_Fizikai_kapacitás\2016_2017\2017_08_01\MER_2016_2017\[MER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23">
        <f>VLOOKUP(V423,'\\sioffl1\Kapacitas\Kapacit_2\0_0_0_Kapacitások\1_Fizikai_kapacitás\2016_2017\2017_08_01\MER_2016_2017\[MER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24">
        <f>VLOOKUP(V424,'\\sioffl1\Kapacitas\Kapacit_2\0_0_0_Kapacitások\1_Fizikai_kapacitás\2016_2017\2017_08_01\MER_2016_2017\[MER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25">
        <f>VLOOKUP(V425,'\\sioffl1\Kapacitas\Kapacit_2\0_0_0_Kapacitások\1_Fizikai_kapacitás\2016_2017\2017_08_01\MER_2016_2017\[MER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26">
        <f>VLOOKUP(V426,'\\sioffl1\Kapacitas\Kapacit_2\0_0_0_Kapacitások\1_Fizikai_kapacitás\2016_2017\2017_08_01\MER_2016_2017\[MER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27">
        <f>VLOOKUP(V427,'\\sioffl1\Kapacitas\Kapacit_2\0_0_0_Kapacitások\1_Fizikai_kapacitás\2016_2017\2017_08_01\MER_2016_2017\[MER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28">
        <f>VLOOKUP(V428,'\\sioffl1\Kapacitas\Kapacit_2\0_0_0_Kapacitások\1_Fizikai_kapacitás\2016_2017\2017_08_01\MER_2016_2017\[MER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29">
        <f>VLOOKUP(V429,'\\sioffl1\Kapacitas\Kapacit_2\0_0_0_Kapacitások\1_Fizikai_kapacitás\2016_2017\2017_08_01\MER_2016_2017\[MER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30">
        <f>VLOOKUP(V430,'\\sioffl1\Kapacitas\Kapacit_2\0_0_0_Kapacitások\1_Fizikai_kapacitás\2016_2017\2017_08_01\MER_2016_2017\[MER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31">
        <f>VLOOKUP(V431,'\\sioffl1\Kapacitas\Kapacit_2\0_0_0_Kapacitások\1_Fizikai_kapacitás\2016_2017\2017_08_01\MER_2016_2017\[MER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32">
        <f>VLOOKUP(V432,'\\sioffl1\Kapacitas\Kapacit_2\0_0_0_Kapacitások\1_Fizikai_kapacitás\2016_2017\2017_08_01\MER_2016_2017\[MER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33">
        <f>VLOOKUP(V433,'\\sioffl1\Kapacitas\Kapacit_2\0_0_0_Kapacitások\1_Fizikai_kapacitás\2016_2017\2017_08_01\MER_2016_2017\[MER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34">
        <f>VLOOKUP(V434,'\\sioffl1\Kapacitas\Kapacit_2\0_0_0_Kapacitások\1_Fizikai_kapacitás\2016_2017\2017_08_01\MER_2016_2017\[MER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35">
        <f>VLOOKUP(V435,'\\sioffl1\Kapacitas\Kapacit_2\0_0_0_Kapacitások\1_Fizikai_kapacitás\2016_2017\2017_08_01\MER_2016_2017\[MER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36">
        <f>VLOOKUP(V436,'\\sioffl1\Kapacitas\Kapacit_2\0_0_0_Kapacitások\1_Fizikai_kapacitás\2016_2017\2017_08_01\MER_2016_2017\[MER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37">
        <f>VLOOKUP(V437,'\\sioffl1\Kapacitas\Kapacit_2\0_0_0_Kapacitások\1_Fizikai_kapacitás\2016_2017\2017_08_01\MER_2016_2017\[MER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38">
        <f>VLOOKUP(V438,'\\sioffl1\Kapacitas\Kapacit_2\0_0_0_Kapacitások\1_Fizikai_kapacitás\2016_2017\2017_08_01\MER_2016_2017\[MER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39">
        <f>VLOOKUP(V439,'\\sioffl1\Kapacitas\Kapacit_2\0_0_0_Kapacitások\1_Fizikai_kapacitás\2016_2017\2017_08_01\MER_2016_2017\[MER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40">
        <f>VLOOKUP(V440,'\\sioffl1\Kapacitas\Kapacit_2\0_0_0_Kapacitások\1_Fizikai_kapacitás\2016_2017\2017_08_01\MER_2016_2017\[MER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41">
        <f>VLOOKUP(V441,'\\sioffl1\Kapacitas\Kapacit_2\0_0_0_Kapacitások\1_Fizikai_kapacitás\2016_2017\2017_08_01\MER_2016_2017\[MER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42">
        <f>VLOOKUP(V442,'\\sioffl1\Kapacitas\Kapacit_2\0_0_0_Kapacitások\1_Fizikai_kapacitás\2016_2017\2017_08_01\MER_2016_2017\[MER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43">
        <f>VLOOKUP(V443,'\\sioffl1\Kapacitas\Kapacit_2\0_0_0_Kapacitások\1_Fizikai_kapacitás\2016_2017\2017_08_01\MER_2016_2017\[MER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44">
        <f>VLOOKUP(V444,'\\sioffl1\Kapacitas\Kapacit_2\0_0_0_Kapacitások\1_Fizikai_kapacitás\2016_2017\2017_08_01\MER_2016_2017\[MER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45">
        <f>VLOOKUP(V445,'\\sioffl1\Kapacitas\Kapacit_2\0_0_0_Kapacitások\1_Fizikai_kapacitás\2016_2017\2017_08_01\MER_2016_2017\[MER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46">
        <f>VLOOKUP(V446,'\\sioffl1\Kapacitas\Kapacit_2\0_0_0_Kapacitások\1_Fizikai_kapacitás\2016_2017\2017_08_01\MER_2016_2017\[MER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47">
        <f>VLOOKUP(V447,'\\sioffl1\Kapacitas\Kapacit_2\0_0_0_Kapacitások\1_Fizikai_kapacitás\2016_2017\2017_08_01\MER_2016_2017\[MER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48">
        <f>VLOOKUP(V448,'\\sioffl1\Kapacitas\Kapacit_2\0_0_0_Kapacitások\1_Fizikai_kapacitás\2016_2017\2017_08_01\MER_2016_2017\[MER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49">
        <f>VLOOKUP(V449,'\\sioffl1\Kapacitas\Kapacit_2\0_0_0_Kapacitások\1_Fizikai_kapacitás\2016_2017\2017_08_01\MER_2016_2017\[MER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50">
        <f>VLOOKUP(V450,'\\sioffl1\Kapacitas\Kapacit_2\0_0_0_Kapacitások\1_Fizikai_kapacitás\2016_2017\2017_08_01\MER_2016_2017\[MER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51">
        <f>VLOOKUP(V451,'\\sioffl1\Kapacitas\Kapacit_2\0_0_0_Kapacitások\1_Fizikai_kapacitás\2016_2017\2017_08_01\MER_2016_2017\[MER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52">
        <f>VLOOKUP(V452,'\\sioffl1\Kapacitas\Kapacit_2\0_0_0_Kapacitások\1_Fizikai_kapacitás\2016_2017\2017_08_01\MER_2016_2017\[MER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53">
        <f>VLOOKUP(V453,'\\sioffl1\Kapacitas\Kapacit_2\0_0_0_Kapacitások\1_Fizikai_kapacitás\2016_2017\2017_08_01\MER_2016_2017\[MER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54">
        <f>VLOOKUP(V454,'\\sioffl1\Kapacitas\Kapacit_2\0_0_0_Kapacitások\1_Fizikai_kapacitás\2016_2017\2017_08_01\MER_2016_2017\[MER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55">
        <f>VLOOKUP(V455,'\\sioffl1\Kapacitas\Kapacit_2\0_0_0_Kapacitások\1_Fizikai_kapacitás\2016_2017\2017_08_01\MER_2016_2017\[MER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56">
        <f>VLOOKUP(V456,'\\sioffl1\Kapacitas\Kapacit_2\0_0_0_Kapacitások\1_Fizikai_kapacitás\2016_2017\2017_08_01\MER_2016_2017\[MER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57">
        <f>VLOOKUP(V457,'\\sioffl1\Kapacitas\Kapacit_2\0_0_0_Kapacitások\1_Fizikai_kapacitás\2016_2017\2017_08_01\MER_2016_2017\[MER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58">
        <f>VLOOKUP(V458,'\\sioffl1\Kapacitas\Kapacit_2\0_0_0_Kapacitások\1_Fizikai_kapacitás\2016_2017\2017_08_01\MER_2016_2017\[MER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59">
        <f>VLOOKUP(V459,'\\sioffl1\Kapacitas\Kapacit_2\0_0_0_Kapacitások\1_Fizikai_kapacitás\2016_2017\2017_08_01\MER_2016_2017\[MER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60">
        <f>VLOOKUP(V460,'\\sioffl1\Kapacitas\Kapacit_2\0_0_0_Kapacitások\1_Fizikai_kapacitás\2016_2017\2017_08_01\MER_2016_2017\[MER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61">
        <f>VLOOKUP(V461,'\\sioffl1\Kapacitas\Kapacit_2\0_0_0_Kapacitások\1_Fizikai_kapacitás\2016_2017\2017_08_01\MER_2016_2017\[MER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62">
        <f>VLOOKUP(V462,'\\sioffl1\Kapacitas\Kapacit_2\0_0_0_Kapacitások\1_Fizikai_kapacitás\2016_2017\2017_08_01\MER_2016_2017\[MER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63">
        <f>VLOOKUP(V463,'\\sioffl1\Kapacitas\Kapacit_2\0_0_0_Kapacitások\1_Fizikai_kapacitás\2016_2017\2017_08_01\MER_2016_2017\[MER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64">
        <f>VLOOKUP(V464,'\\sioffl1\Kapacitas\Kapacit_2\0_0_0_Kapacitások\1_Fizikai_kapacitás\2016_2017\2017_08_01\MER_2016_2017\[MER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65">
        <f>VLOOKUP(V465,'\\sioffl1\Kapacitas\Kapacit_2\0_0_0_Kapacitások\1_Fizikai_kapacitás\2016_2017\2017_08_01\MER_2016_2017\[MER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66">
        <f>VLOOKUP(V466,'\\sioffl1\Kapacitas\Kapacit_2\0_0_0_Kapacitások\1_Fizikai_kapacitás\2016_2017\2017_08_01\MER_2016_2017\[MER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67">
        <f>VLOOKUP(V467,'\\sioffl1\Kapacitas\Kapacit_2\0_0_0_Kapacitások\1_Fizikai_kapacitás\2016_2017\2017_08_01\MER_2016_2017\[MER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68">
        <f>VLOOKUP(V468,'\\sioffl1\Kapacitas\Kapacit_2\0_0_0_Kapacitások\1_Fizikai_kapacitás\2016_2017\2017_08_01\MER_2016_2017\[MER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69">
        <f>VLOOKUP(V469,'\\sioffl1\Kapacitas\Kapacit_2\0_0_0_Kapacitások\1_Fizikai_kapacitás\2016_2017\2017_08_01\MER_2016_2017\[MER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70">
        <f>VLOOKUP(V470,'\\sioffl1\Kapacitas\Kapacit_2\0_0_0_Kapacitások\1_Fizikai_kapacitás\2016_2017\2017_08_01\MER_2016_2017\[MER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471" start="0" length="0">
      <dxf>
        <alignment horizontal="center" vertical="center" readingOrder="0"/>
      </dxf>
    </rfmt>
    <rfmt sheetId="2" sqref="AJ472" start="0" length="0">
      <dxf>
        <numFmt numFmtId="30" formatCode="@"/>
        <alignment vertical="center" readingOrder="0"/>
      </dxf>
    </rfmt>
    <rfmt sheetId="2" sqref="AJ473" start="0" length="0">
      <dxf>
        <font>
          <b/>
          <sz val="11"/>
        </font>
        <fill>
          <patternFill patternType="solid">
            <bgColor theme="0"/>
          </patternFill>
        </fill>
        <alignment vertical="center" readingOrder="0"/>
      </dxf>
    </rfmt>
    <rcc rId="0" sId="2" dxf="1">
      <nc r="AJ474">
        <f>VLOOKUP(V474,'\\sioffl1\Kapacitas\Kapacit_2\0_0_0_Kapacitások\1_Fizikai_kapacitás\2016_2017\2017_08_01\MER_2016_2017\[MER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75">
        <f>VLOOKUP(V475,'\\sioffl1\Kapacitas\Kapacit_2\0_0_0_Kapacitások\1_Fizikai_kapacitás\2016_2017\2017_08_01\MER_2016_2017\[MER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76">
        <f>VLOOKUP(V476,'\\sioffl1\Kapacitas\Kapacit_2\0_0_0_Kapacitások\1_Fizikai_kapacitás\2016_2017\2017_08_01\MER_2016_2017\[MER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77">
        <f>VLOOKUP(V477,'\\sioffl1\Kapacitas\Kapacit_2\0_0_0_Kapacitások\1_Fizikai_kapacitás\2016_2017\2017_08_01\MER_2016_2017\[MER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78">
        <f>VLOOKUP(V478,'\\sioffl1\Kapacitas\Kapacit_2\0_0_0_Kapacitások\1_Fizikai_kapacitás\2016_2017\2017_08_01\MER_2016_2017\[MER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479" start="0" length="0">
      <dxf>
        <alignment horizontal="center" vertical="center" readingOrder="0"/>
      </dxf>
    </rfmt>
    <rcc rId="0" sId="2" dxf="1">
      <nc r="AJ480">
        <f>VLOOKUP(V480,'\\sioffl1\Kapacitas\Kapacit_2\0_0_0_Kapacitások\1_Fizikai_kapacitás\2016_2017\2017_08_01\MER_2016_2017\[MER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481" start="0" length="0">
      <dxf>
        <alignment vertical="center" readingOrder="0"/>
      </dxf>
    </rfmt>
    <rfmt sheetId="2" sqref="AJ482" start="0" length="0">
      <dxf>
        <font>
          <b/>
          <sz val="11"/>
        </font>
        <fill>
          <patternFill patternType="solid">
            <bgColor theme="0"/>
          </patternFill>
        </fill>
        <alignment vertical="center" readingOrder="0"/>
      </dxf>
    </rfmt>
    <rcc rId="0" sId="2" dxf="1">
      <nc r="AJ483">
        <f>VLOOKUP(V483,'\\sioffl1\Kapacitas\Kapacit_2\0_0_0_Kapacitások\1_Fizikai_kapacitás\2016_2017\2017_08_01\MER_2016_2017\[MER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84">
        <f>VLOOKUP(V484,'\\sioffl1\Kapacitas\Kapacit_2\0_0_0_Kapacitások\1_Fizikai_kapacitás\2016_2017\2017_08_01\MER_2016_2017\[MER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485" start="0" length="0">
      <dxf>
        <alignment vertical="center" readingOrder="0"/>
      </dxf>
    </rfmt>
    <rcc rId="0" sId="2" dxf="1">
      <nc r="AJ486">
        <f>VLOOKUP(V486,'\\sioffl1\Kapacitas\Kapacit_2\0_0_0_Kapacitások\1_Fizikai_kapacitás\2016_2017\2017_08_01\MER_2016_2017\[MER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87">
        <f>VLOOKUP(V487,'\\sioffl1\Kapacitas\Kapacit_2\0_0_0_Kapacitások\1_Fizikai_kapacitás\2016_2017\2017_08_01\MER_2016_2017\[MER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88">
        <f>VLOOKUP(V488,'\\sioffl1\Kapacitas\Kapacit_2\0_0_0_Kapacitások\1_Fizikai_kapacitás\2016_2017\2017_08_01\MER_2016_2017\[MER Partnereknek 2016_10_01_2017_09_30_REV 1.xls]Kiadási pontok'!$B$3:$H$492,4,)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489" start="0" length="0">
      <dxf>
        <alignment vertical="center" readingOrder="0"/>
      </dxf>
    </rfmt>
    <rfmt sheetId="2" sqref="AJ490" start="0" length="0">
      <dxf>
        <alignment vertical="center" readingOrder="0"/>
      </dxf>
    </rfmt>
    <rfmt sheetId="2" sqref="AJ491" start="0" length="0">
      <dxf>
        <alignment vertical="center" readingOrder="0"/>
      </dxf>
    </rfmt>
    <rfmt sheetId="2" sqref="AJ492" start="0" length="0">
      <dxf>
        <alignment vertical="center" readingOrder="0"/>
      </dxf>
    </rfmt>
    <rfmt sheetId="2" sqref="AJ493" start="0" length="0">
      <dxf>
        <alignment vertical="center" readingOrder="0"/>
      </dxf>
    </rfmt>
    <rfmt sheetId="2" sqref="AJ494" start="0" length="0">
      <dxf>
        <alignment vertical="center" readingOrder="0"/>
      </dxf>
    </rfmt>
    <rfmt sheetId="2" sqref="AJ495" start="0" length="0">
      <dxf>
        <alignment vertical="center" readingOrder="0"/>
      </dxf>
    </rfmt>
    <rfmt sheetId="2" sqref="AJ496" start="0" length="0">
      <dxf>
        <alignment vertical="center" readingOrder="0"/>
      </dxf>
    </rfmt>
    <rfmt sheetId="2" sqref="AJ497" start="0" length="0">
      <dxf>
        <alignment vertical="center" readingOrder="0"/>
      </dxf>
    </rfmt>
    <rfmt sheetId="2" sqref="AJ498" start="0" length="0">
      <dxf>
        <alignment vertical="center" readingOrder="0"/>
      </dxf>
    </rfmt>
    <rfmt sheetId="2" sqref="AJ499" start="0" length="0">
      <dxf>
        <alignment vertical="center" readingOrder="0"/>
      </dxf>
    </rfmt>
    <rfmt sheetId="2" sqref="AJ500" start="0" length="0">
      <dxf>
        <alignment vertical="center" readingOrder="0"/>
      </dxf>
    </rfmt>
    <rfmt sheetId="2" sqref="AJ501" start="0" length="0">
      <dxf>
        <alignment vertical="center" readingOrder="0"/>
      </dxf>
    </rfmt>
    <rfmt sheetId="2" sqref="AJ502" start="0" length="0">
      <dxf>
        <alignment vertical="center" readingOrder="0"/>
      </dxf>
    </rfmt>
    <rfmt sheetId="2" sqref="AJ503" start="0" length="0">
      <dxf>
        <alignment vertical="center" readingOrder="0"/>
      </dxf>
    </rfmt>
    <rfmt sheetId="2" sqref="AJ504" start="0" length="0">
      <dxf>
        <alignment vertical="center" readingOrder="0"/>
      </dxf>
    </rfmt>
    <rfmt sheetId="2" sqref="AJ505" start="0" length="0">
      <dxf>
        <alignment vertical="center" readingOrder="0"/>
      </dxf>
    </rfmt>
    <rfmt sheetId="2" sqref="AJ506" start="0" length="0">
      <dxf>
        <alignment vertical="center" readingOrder="0"/>
      </dxf>
    </rfmt>
    <rfmt sheetId="2" sqref="AJ507" start="0" length="0">
      <dxf>
        <alignment vertical="center" readingOrder="0"/>
      </dxf>
    </rfmt>
    <rfmt sheetId="2" sqref="AJ508" start="0" length="0">
      <dxf>
        <alignment vertical="center" readingOrder="0"/>
      </dxf>
    </rfmt>
    <rfmt sheetId="2" sqref="AJ509" start="0" length="0">
      <dxf>
        <alignment vertical="center" readingOrder="0"/>
      </dxf>
    </rfmt>
    <rfmt sheetId="2" sqref="AJ510" start="0" length="0">
      <dxf>
        <alignment vertical="center" readingOrder="0"/>
      </dxf>
    </rfmt>
    <rfmt sheetId="2" sqref="AJ511" start="0" length="0">
      <dxf>
        <alignment vertical="center" readingOrder="0"/>
      </dxf>
    </rfmt>
    <rfmt sheetId="2" sqref="AJ512" start="0" length="0">
      <dxf>
        <alignment vertical="center" readingOrder="0"/>
      </dxf>
    </rfmt>
    <rfmt sheetId="2" sqref="AJ513" start="0" length="0">
      <dxf>
        <alignment vertical="center" readingOrder="0"/>
      </dxf>
    </rfmt>
    <rfmt sheetId="2" sqref="AJ514" start="0" length="0">
      <dxf>
        <alignment vertical="center" readingOrder="0"/>
      </dxf>
    </rfmt>
    <rfmt sheetId="2" sqref="AJ515" start="0" length="0">
      <dxf>
        <alignment vertical="center" readingOrder="0"/>
      </dxf>
    </rfmt>
    <rfmt sheetId="2" sqref="AJ516" start="0" length="0">
      <dxf>
        <alignment vertical="center" readingOrder="0"/>
      </dxf>
    </rfmt>
    <rfmt sheetId="2" sqref="AJ517" start="0" length="0">
      <dxf>
        <alignment vertical="center" readingOrder="0"/>
      </dxf>
    </rfmt>
    <rfmt sheetId="2" sqref="AJ518" start="0" length="0">
      <dxf>
        <alignment vertical="center" readingOrder="0"/>
      </dxf>
    </rfmt>
    <rfmt sheetId="2" sqref="AJ519" start="0" length="0">
      <dxf>
        <alignment vertical="center" readingOrder="0"/>
      </dxf>
    </rfmt>
    <rfmt sheetId="2" sqref="AJ520" start="0" length="0">
      <dxf>
        <alignment vertical="center" readingOrder="0"/>
      </dxf>
    </rfmt>
    <rfmt sheetId="2" sqref="AJ521" start="0" length="0">
      <dxf>
        <alignment vertical="center" readingOrder="0"/>
      </dxf>
    </rfmt>
    <rfmt sheetId="2" sqref="AJ522" start="0" length="0">
      <dxf>
        <alignment vertical="center" readingOrder="0"/>
      </dxf>
    </rfmt>
    <rfmt sheetId="2" sqref="AJ523" start="0" length="0">
      <dxf>
        <alignment vertical="center" readingOrder="0"/>
      </dxf>
    </rfmt>
    <rfmt sheetId="2" sqref="AJ524" start="0" length="0">
      <dxf>
        <alignment vertical="center" readingOrder="0"/>
      </dxf>
    </rfmt>
    <rfmt sheetId="2" sqref="AJ525" start="0" length="0">
      <dxf>
        <alignment vertical="center" readingOrder="0"/>
      </dxf>
    </rfmt>
    <rfmt sheetId="2" sqref="AJ526" start="0" length="0">
      <dxf>
        <alignment vertical="center" readingOrder="0"/>
      </dxf>
    </rfmt>
    <rfmt sheetId="2" sqref="AJ527" start="0" length="0">
      <dxf>
        <alignment vertical="center" readingOrder="0"/>
      </dxf>
    </rfmt>
    <rfmt sheetId="2" sqref="AJ528" start="0" length="0">
      <dxf>
        <alignment vertical="center" readingOrder="0"/>
      </dxf>
    </rfmt>
    <rfmt sheetId="2" sqref="AJ529" start="0" length="0">
      <dxf>
        <alignment vertical="center" readingOrder="0"/>
      </dxf>
    </rfmt>
    <rfmt sheetId="2" sqref="AJ530" start="0" length="0">
      <dxf>
        <alignment vertical="center" readingOrder="0"/>
      </dxf>
    </rfmt>
    <rfmt sheetId="2" sqref="AJ531" start="0" length="0">
      <dxf>
        <alignment vertical="center" readingOrder="0"/>
      </dxf>
    </rfmt>
    <rfmt sheetId="2" sqref="AJ532" start="0" length="0">
      <dxf>
        <alignment vertical="center" readingOrder="0"/>
      </dxf>
    </rfmt>
    <rfmt sheetId="2" sqref="AJ533" start="0" length="0">
      <dxf>
        <alignment vertical="center" readingOrder="0"/>
      </dxf>
    </rfmt>
    <rfmt sheetId="2" sqref="AJ534" start="0" length="0">
      <dxf>
        <alignment vertical="center" readingOrder="0"/>
      </dxf>
    </rfmt>
    <rfmt sheetId="2" sqref="AJ535" start="0" length="0">
      <dxf>
        <alignment vertical="center" readingOrder="0"/>
      </dxf>
    </rfmt>
    <rfmt sheetId="2" sqref="AJ536" start="0" length="0">
      <dxf>
        <alignment vertical="center" readingOrder="0"/>
      </dxf>
    </rfmt>
    <rfmt sheetId="2" sqref="AJ537" start="0" length="0">
      <dxf>
        <alignment vertical="center" readingOrder="0"/>
      </dxf>
    </rfmt>
    <rfmt sheetId="2" sqref="AJ538" start="0" length="0">
      <dxf>
        <alignment vertical="center" readingOrder="0"/>
      </dxf>
    </rfmt>
    <rfmt sheetId="2" sqref="AJ539" start="0" length="0">
      <dxf>
        <alignment vertical="center" readingOrder="0"/>
      </dxf>
    </rfmt>
    <rfmt sheetId="2" sqref="AJ540" start="0" length="0">
      <dxf>
        <alignment vertical="center" readingOrder="0"/>
      </dxf>
    </rfmt>
    <rfmt sheetId="2" sqref="AJ541" start="0" length="0">
      <dxf>
        <alignment vertical="center" readingOrder="0"/>
      </dxf>
    </rfmt>
    <rfmt sheetId="2" sqref="AJ542" start="0" length="0">
      <dxf>
        <alignment vertical="center" readingOrder="0"/>
      </dxf>
    </rfmt>
    <rfmt sheetId="2" sqref="AJ543" start="0" length="0">
      <dxf>
        <alignment vertical="center" readingOrder="0"/>
      </dxf>
    </rfmt>
    <rfmt sheetId="2" sqref="AJ544" start="0" length="0">
      <dxf>
        <alignment vertical="center" readingOrder="0"/>
      </dxf>
    </rfmt>
    <rfmt sheetId="2" sqref="AJ545" start="0" length="0">
      <dxf>
        <alignment vertical="center" readingOrder="0"/>
      </dxf>
    </rfmt>
    <rfmt sheetId="2" sqref="AJ546" start="0" length="0">
      <dxf>
        <alignment vertical="center" readingOrder="0"/>
      </dxf>
    </rfmt>
    <rfmt sheetId="2" sqref="AJ547" start="0" length="0">
      <dxf>
        <alignment vertical="center" readingOrder="0"/>
      </dxf>
    </rfmt>
    <rfmt sheetId="2" sqref="AJ548" start="0" length="0">
      <dxf>
        <alignment vertical="center" readingOrder="0"/>
      </dxf>
    </rfmt>
    <rfmt sheetId="2" sqref="AJ549" start="0" length="0">
      <dxf>
        <alignment vertical="center" readingOrder="0"/>
      </dxf>
    </rfmt>
    <rfmt sheetId="2" sqref="AJ550" start="0" length="0">
      <dxf>
        <alignment vertical="center" readingOrder="0"/>
      </dxf>
    </rfmt>
    <rfmt sheetId="2" sqref="AJ551" start="0" length="0">
      <dxf>
        <alignment vertical="center" readingOrder="0"/>
      </dxf>
    </rfmt>
    <rfmt sheetId="2" sqref="AJ552" start="0" length="0">
      <dxf>
        <alignment vertical="center" readingOrder="0"/>
      </dxf>
    </rfmt>
    <rfmt sheetId="2" sqref="AJ553" start="0" length="0">
      <dxf>
        <alignment vertical="center" readingOrder="0"/>
      </dxf>
    </rfmt>
    <rfmt sheetId="2" sqref="AJ554" start="0" length="0">
      <dxf>
        <alignment vertical="center" readingOrder="0"/>
      </dxf>
    </rfmt>
    <rfmt sheetId="2" sqref="AJ555" start="0" length="0">
      <dxf>
        <alignment vertical="center" readingOrder="0"/>
      </dxf>
    </rfmt>
    <rfmt sheetId="2" sqref="AJ556" start="0" length="0">
      <dxf>
        <alignment vertical="center" readingOrder="0"/>
      </dxf>
    </rfmt>
    <rfmt sheetId="2" sqref="AJ557" start="0" length="0">
      <dxf>
        <alignment vertical="center" readingOrder="0"/>
      </dxf>
    </rfmt>
    <rfmt sheetId="2" sqref="AJ558" start="0" length="0">
      <dxf>
        <alignment vertical="center" readingOrder="0"/>
      </dxf>
    </rfmt>
    <rfmt sheetId="2" sqref="AJ559" start="0" length="0">
      <dxf>
        <alignment vertical="center" readingOrder="0"/>
      </dxf>
    </rfmt>
    <rfmt sheetId="2" sqref="AJ560" start="0" length="0">
      <dxf>
        <alignment vertical="center" readingOrder="0"/>
      </dxf>
    </rfmt>
    <rfmt sheetId="2" sqref="AJ561" start="0" length="0">
      <dxf>
        <alignment vertical="center" readingOrder="0"/>
      </dxf>
    </rfmt>
    <rfmt sheetId="2" sqref="AJ562" start="0" length="0">
      <dxf>
        <alignment vertical="center" readingOrder="0"/>
      </dxf>
    </rfmt>
    <rfmt sheetId="2" sqref="AJ563" start="0" length="0">
      <dxf>
        <alignment vertical="center" readingOrder="0"/>
      </dxf>
    </rfmt>
    <rfmt sheetId="2" sqref="AJ564" start="0" length="0">
      <dxf>
        <alignment vertical="center" readingOrder="0"/>
      </dxf>
    </rfmt>
    <rfmt sheetId="2" sqref="AJ565" start="0" length="0">
      <dxf>
        <alignment vertical="center" readingOrder="0"/>
      </dxf>
    </rfmt>
    <rfmt sheetId="2" sqref="AJ566" start="0" length="0">
      <dxf>
        <alignment vertical="center" readingOrder="0"/>
      </dxf>
    </rfmt>
    <rfmt sheetId="2" sqref="AJ567" start="0" length="0">
      <dxf>
        <alignment vertical="center" readingOrder="0"/>
      </dxf>
    </rfmt>
    <rfmt sheetId="2" sqref="AJ568" start="0" length="0">
      <dxf>
        <alignment vertical="center" readingOrder="0"/>
      </dxf>
    </rfmt>
    <rfmt sheetId="2" sqref="AJ569" start="0" length="0">
      <dxf>
        <alignment vertical="center" readingOrder="0"/>
      </dxf>
    </rfmt>
    <rfmt sheetId="2" sqref="AJ570" start="0" length="0">
      <dxf>
        <alignment vertical="center" readingOrder="0"/>
      </dxf>
    </rfmt>
    <rfmt sheetId="2" sqref="AJ571" start="0" length="0">
      <dxf>
        <alignment vertical="center" readingOrder="0"/>
      </dxf>
    </rfmt>
    <rfmt sheetId="2" sqref="AJ572" start="0" length="0">
      <dxf>
        <alignment vertical="center" readingOrder="0"/>
      </dxf>
    </rfmt>
    <rfmt sheetId="2" sqref="AJ573" start="0" length="0">
      <dxf>
        <alignment vertical="center" readingOrder="0"/>
      </dxf>
    </rfmt>
    <rfmt sheetId="2" sqref="AJ574" start="0" length="0">
      <dxf>
        <alignment vertical="center" readingOrder="0"/>
      </dxf>
    </rfmt>
    <rfmt sheetId="2" sqref="AJ575" start="0" length="0">
      <dxf>
        <alignment vertical="center" readingOrder="0"/>
      </dxf>
    </rfmt>
    <rfmt sheetId="2" sqref="AJ576" start="0" length="0">
      <dxf>
        <alignment vertical="center" readingOrder="0"/>
      </dxf>
    </rfmt>
    <rfmt sheetId="2" sqref="AJ577" start="0" length="0">
      <dxf>
        <alignment vertical="center" readingOrder="0"/>
      </dxf>
    </rfmt>
    <rfmt sheetId="2" sqref="AJ578" start="0" length="0">
      <dxf>
        <alignment vertical="center" readingOrder="0"/>
      </dxf>
    </rfmt>
    <rfmt sheetId="2" sqref="AJ579" start="0" length="0">
      <dxf>
        <alignment vertical="center" readingOrder="0"/>
      </dxf>
    </rfmt>
    <rfmt sheetId="2" sqref="AJ580" start="0" length="0">
      <dxf>
        <alignment vertical="center" readingOrder="0"/>
      </dxf>
    </rfmt>
    <rfmt sheetId="2" sqref="AJ581" start="0" length="0">
      <dxf>
        <alignment vertical="center" readingOrder="0"/>
      </dxf>
    </rfmt>
    <rfmt sheetId="2" sqref="AJ582" start="0" length="0">
      <dxf>
        <alignment vertical="center" readingOrder="0"/>
      </dxf>
    </rfmt>
    <rfmt sheetId="2" sqref="AJ583" start="0" length="0">
      <dxf>
        <alignment vertical="center" readingOrder="0"/>
      </dxf>
    </rfmt>
    <rfmt sheetId="2" sqref="AJ584" start="0" length="0">
      <dxf>
        <alignment vertical="center" readingOrder="0"/>
      </dxf>
    </rfmt>
    <rfmt sheetId="2" sqref="AJ585" start="0" length="0">
      <dxf>
        <alignment vertical="center" readingOrder="0"/>
      </dxf>
    </rfmt>
    <rfmt sheetId="2" sqref="AJ586" start="0" length="0">
      <dxf>
        <alignment vertical="center" readingOrder="0"/>
      </dxf>
    </rfmt>
    <rfmt sheetId="2" sqref="AJ587" start="0" length="0">
      <dxf>
        <alignment vertical="center" readingOrder="0"/>
      </dxf>
    </rfmt>
    <rfmt sheetId="2" sqref="AJ588" start="0" length="0">
      <dxf>
        <alignment vertical="center" readingOrder="0"/>
      </dxf>
    </rfmt>
    <rfmt sheetId="2" sqref="AJ589" start="0" length="0">
      <dxf>
        <alignment vertical="center" readingOrder="0"/>
      </dxf>
    </rfmt>
    <rfmt sheetId="2" sqref="AJ590" start="0" length="0">
      <dxf>
        <alignment vertical="center" readingOrder="0"/>
      </dxf>
    </rfmt>
    <rfmt sheetId="2" sqref="AJ591" start="0" length="0">
      <dxf>
        <alignment vertical="center" readingOrder="0"/>
      </dxf>
    </rfmt>
    <rfmt sheetId="2" sqref="AJ592" start="0" length="0">
      <dxf>
        <alignment vertical="center" readingOrder="0"/>
      </dxf>
    </rfmt>
    <rfmt sheetId="2" sqref="AJ593" start="0" length="0">
      <dxf>
        <alignment vertical="center" readingOrder="0"/>
      </dxf>
    </rfmt>
    <rfmt sheetId="2" sqref="AJ594" start="0" length="0">
      <dxf>
        <alignment vertical="center" readingOrder="0"/>
      </dxf>
    </rfmt>
    <rfmt sheetId="2" sqref="AJ595" start="0" length="0">
      <dxf>
        <alignment vertical="center" readingOrder="0"/>
      </dxf>
    </rfmt>
    <rfmt sheetId="2" sqref="AJ596" start="0" length="0">
      <dxf>
        <alignment vertical="center" readingOrder="0"/>
      </dxf>
    </rfmt>
    <rfmt sheetId="2" sqref="AJ597" start="0" length="0">
      <dxf>
        <alignment vertical="center" readingOrder="0"/>
      </dxf>
    </rfmt>
    <rfmt sheetId="2" sqref="AJ598" start="0" length="0">
      <dxf>
        <alignment vertical="center" readingOrder="0"/>
      </dxf>
    </rfmt>
    <rfmt sheetId="2" sqref="AJ599" start="0" length="0">
      <dxf>
        <alignment vertical="center" readingOrder="0"/>
      </dxf>
    </rfmt>
    <rfmt sheetId="2" sqref="AJ600" start="0" length="0">
      <dxf>
        <alignment vertical="center" readingOrder="0"/>
      </dxf>
    </rfmt>
    <rfmt sheetId="2" sqref="AJ601" start="0" length="0">
      <dxf>
        <alignment vertical="center" readingOrder="0"/>
      </dxf>
    </rfmt>
    <rfmt sheetId="2" sqref="AJ602" start="0" length="0">
      <dxf>
        <alignment vertical="center" readingOrder="0"/>
      </dxf>
    </rfmt>
    <rfmt sheetId="2" sqref="AJ603" start="0" length="0">
      <dxf>
        <alignment vertical="center" readingOrder="0"/>
      </dxf>
    </rfmt>
    <rfmt sheetId="2" sqref="AJ604" start="0" length="0">
      <dxf>
        <alignment vertical="center" readingOrder="0"/>
      </dxf>
    </rfmt>
    <rfmt sheetId="2" sqref="AJ605" start="0" length="0">
      <dxf>
        <alignment vertical="center" readingOrder="0"/>
      </dxf>
    </rfmt>
    <rfmt sheetId="2" sqref="AJ606" start="0" length="0">
      <dxf>
        <alignment vertical="center" readingOrder="0"/>
      </dxf>
    </rfmt>
    <rfmt sheetId="2" sqref="AJ607" start="0" length="0">
      <dxf>
        <alignment vertical="center" readingOrder="0"/>
      </dxf>
    </rfmt>
    <rfmt sheetId="2" sqref="AJ608" start="0" length="0">
      <dxf>
        <alignment vertical="center" readingOrder="0"/>
      </dxf>
    </rfmt>
    <rfmt sheetId="2" sqref="AJ609" start="0" length="0">
      <dxf>
        <alignment vertical="center" readingOrder="0"/>
      </dxf>
    </rfmt>
    <rfmt sheetId="2" sqref="AJ610" start="0" length="0">
      <dxf>
        <alignment vertical="center" readingOrder="0"/>
      </dxf>
    </rfmt>
    <rfmt sheetId="2" sqref="AJ611" start="0" length="0">
      <dxf>
        <alignment vertical="center" readingOrder="0"/>
      </dxf>
    </rfmt>
    <rfmt sheetId="2" sqref="AJ612" start="0" length="0">
      <dxf>
        <alignment vertical="center" readingOrder="0"/>
      </dxf>
    </rfmt>
    <rfmt sheetId="2" sqref="AJ613" start="0" length="0">
      <dxf>
        <alignment vertical="center" readingOrder="0"/>
      </dxf>
    </rfmt>
    <rfmt sheetId="2" sqref="AJ614" start="0" length="0">
      <dxf>
        <alignment vertical="center" readingOrder="0"/>
      </dxf>
    </rfmt>
    <rfmt sheetId="2" sqref="AJ615" start="0" length="0">
      <dxf>
        <alignment vertical="center" readingOrder="0"/>
      </dxf>
    </rfmt>
    <rfmt sheetId="2" sqref="AJ616" start="0" length="0">
      <dxf>
        <alignment vertical="center" readingOrder="0"/>
      </dxf>
    </rfmt>
    <rfmt sheetId="2" sqref="AJ617" start="0" length="0">
      <dxf>
        <alignment vertical="center" readingOrder="0"/>
      </dxf>
    </rfmt>
    <rfmt sheetId="2" sqref="AJ618" start="0" length="0">
      <dxf>
        <alignment vertical="center" readingOrder="0"/>
      </dxf>
    </rfmt>
    <rfmt sheetId="2" sqref="AJ619" start="0" length="0">
      <dxf>
        <alignment vertical="center" readingOrder="0"/>
      </dxf>
    </rfmt>
    <rfmt sheetId="2" sqref="AJ620" start="0" length="0">
      <dxf>
        <alignment vertical="center" readingOrder="0"/>
      </dxf>
    </rfmt>
    <rfmt sheetId="2" sqref="AJ621" start="0" length="0">
      <dxf>
        <alignment vertical="center" readingOrder="0"/>
      </dxf>
    </rfmt>
    <rfmt sheetId="2" sqref="AJ622" start="0" length="0">
      <dxf>
        <alignment vertical="center" readingOrder="0"/>
      </dxf>
    </rfmt>
    <rfmt sheetId="2" sqref="AJ623" start="0" length="0">
      <dxf>
        <alignment vertical="center" readingOrder="0"/>
      </dxf>
    </rfmt>
    <rfmt sheetId="2" sqref="AJ624" start="0" length="0">
      <dxf>
        <alignment vertical="center" readingOrder="0"/>
      </dxf>
    </rfmt>
    <rfmt sheetId="2" sqref="AJ625" start="0" length="0">
      <dxf>
        <alignment vertical="center" readingOrder="0"/>
      </dxf>
    </rfmt>
    <rfmt sheetId="2" sqref="AJ626" start="0" length="0">
      <dxf>
        <alignment vertical="center" readingOrder="0"/>
      </dxf>
    </rfmt>
  </rrc>
  <rrc rId="606" sId="2" ref="AJ1:AJ1048576" action="deleteCol">
    <undo index="2" exp="area" ref3D="1" dr="$A$2:$XFD$3" dn="Z_EC82EC42_76E0_4781_B877_13BB6D0777DF_.wvu.PrintTitles" sId="2"/>
    <undo index="2" exp="area" ref3D="1" dr="$A$2:$XFD$3" dn="Z_EAB0E31B_6637_4D4E_A1C4_84B123167B72_.wvu.PrintTitles" sId="2"/>
    <undo index="2" exp="area" ref3D="1" dr="$A$2:$XFD$3" dn="Z_E9FE6A6F_3618_4F0B_9595_2A4A0816C087_.wvu.PrintTitles" sId="2"/>
    <undo index="2" exp="area" ref3D="1" dr="$A$2:$XFD$3" dn="Z_E5AB5744_4C8A_40CE_9F0B_33627CEEF0B3_.wvu.PrintTitles" sId="2"/>
    <undo index="2" exp="area" ref3D="1" dr="$A$2:$XFD$3" dn="Z_D804A323_1934_42A5_ADE5_667998EEFD9B_.wvu.PrintTitles" sId="2"/>
    <undo index="2" exp="area" ref3D="1" dr="$A$2:$XFD$3" dn="Z_D6E84AB2_3371_40A9_86DA_A7CB0C4470C3_.wvu.PrintTitles" sId="2"/>
    <undo index="0" exp="area" ref3D="1" dr="$A$250:$XFD$250" dn="Z_D36219D0_A7BF_4FA8_8DD8_488F13E3673E_.wvu.Rows" sId="2"/>
    <undo index="2" exp="area" ref3D="1" dr="$A$2:$XFD$3" dn="Z_D36219D0_A7BF_4FA8_8DD8_488F13E3673E_.wvu.PrintTitles" sId="2"/>
    <undo index="0" exp="area" ref3D="1" dr="$A$250:$XFD$250" dn="Z_C22417F1_0922_495C_826E_BDAEA7C2F5B1_.wvu.Rows" sId="2"/>
    <undo index="2" exp="area" ref3D="1" dr="$A$2:$XFD$3" dn="Z_C22417F1_0922_495C_826E_BDAEA7C2F5B1_.wvu.PrintTitles" sId="2"/>
    <undo index="2" exp="area" ref3D="1" dr="$A$2:$XFD$3" dn="Z_B7F6F808_C796_4841_A128_909C4D10553C_.wvu.PrintTitles" sId="2"/>
    <undo index="2" exp="area" ref3D="1" dr="$A$2:$XFD$3" dn="Z_9A544348_C62B_4C52_9881_7B81D8AABC20_.wvu.PrintTitles" sId="2"/>
    <undo index="2" exp="area" ref3D="1" dr="$A$2:$XFD$3" dn="Z_97310CF4_8226_4A1A_B74A_4157DE6ECEB4_.wvu.PrintTitles" sId="2"/>
    <undo index="0" exp="area" ref3D="1" dr="$A$250:$XFD$250" dn="Z_8DC3BF2D_804D_41E7_9D94_D62D5D3A81A6_.wvu.Rows" sId="2"/>
    <undo index="2" exp="area" ref3D="1" dr="$A$2:$XFD$3" dn="Z_8DC3BF2D_804D_41E7_9D94_D62D5D3A81A6_.wvu.PrintTitles" sId="2"/>
    <undo index="1" exp="area" ref3D="1" dr="$A$113:$XFD$113" dn="Z_8CF23890_B80D_43CE_AC47_A5A077AE53A3_.wvu.Rows" sId="2"/>
    <undo index="2" exp="area" ref3D="1" dr="$A$2:$XFD$3" dn="Z_8CF23890_B80D_43CE_AC47_A5A077AE53A3_.wvu.PrintTitles" sId="2"/>
    <undo index="2" exp="area" ref3D="1" dr="$A$2:$XFD$3" dn="Z_70379542_B2D6_40D2_80AE_F1B0F6194280_.wvu.PrintTitles" sId="2"/>
    <undo index="6" exp="area" ref3D="1" dr="$AD$1:$AL$1048576" dn="Z_70379542_B2D6_40D2_80AE_F1B0F6194280_.wvu.Cols" sId="2"/>
    <undo index="2" exp="area" ref3D="1" dr="$A$2:$XFD$3" dn="Z_5EC924FF_8BC8_40AD_A319_4C9D91240D71_.wvu.PrintTitles" sId="2"/>
    <undo index="2" exp="area" ref3D="1" dr="$A$2:$XFD$3" dn="Z_5D3CE05E_E258_49BD_A56F_B41F6E2E1760_.wvu.PrintTitles" sId="2"/>
    <undo index="0" exp="area" ref3D="1" dr="$A$250:$XFD$250" dn="Z_50921383_7DBA_4510_9D4A_313E4C433247_.wvu.Rows" sId="2"/>
    <undo index="2" exp="area" ref3D="1" dr="$A$2:$XFD$3" dn="Z_50921383_7DBA_4510_9D4A_313E4C433247_.wvu.PrintTitles" sId="2"/>
    <undo index="2" exp="area" ref3D="1" dr="$A$2:$XFD$3" dn="Z_4AAFD51F_A55D_4BD7_8E8E_8ADC9828244C_.wvu.PrintTitles" sId="2"/>
    <undo index="2" exp="area" ref3D="1" dr="$A$2:$XFD$3" dn="Z_2A64C2BC_53ED_460F_8F73_8F31D0C747C5_.wvu.PrintTitles" sId="2"/>
    <undo index="2" exp="area" ref3D="1" dr="$A$2:$XFD$3" dn="Z_22DCB34F_2C24_4230_98F6_DAF7677861F8_.wvu.PrintTitles" sId="2"/>
    <undo index="6" exp="area" ref3D="1" dr="$AD$1:$AL$1048576" dn="Z_22DCB34F_2C24_4230_98F6_DAF7677861F8_.wvu.Cols" sId="2"/>
    <undo index="2" exp="area" ref3D="1" dr="$A$2:$XFD$3" dn="Nyomtatási_cím" sId="2"/>
    <rfmt sheetId="2" xfDxf="1" sqref="AJ1:AJ1048576" start="0" length="0">
      <dxf>
        <font>
          <sz val="11"/>
        </font>
      </dxf>
    </rfmt>
    <rcc rId="0" sId="2" dxf="1">
      <nc r="AJ2" t="inlineStr">
        <is>
          <t xml:space="preserve">MER 2016/2017 </t>
        </is>
      </nc>
      <ndxf>
        <font>
          <b/>
          <sz val="11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" t="inlineStr">
        <is>
          <t>MJ/m3</t>
        </is>
      </nc>
      <ndxf>
        <font>
          <b/>
          <sz val="1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4" start="0" length="0">
      <dxf>
        <font>
          <b/>
          <sz val="1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AJ5">
        <f>VLOOKUP(V5,'\\sioffl1\Kapacitas\Kapacit_2\0_0_0_Kapacitások\1_Fizikai_kapacitás\2016_2017\2017_08_01\MER_2016_2017\[MER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6">
        <f>VLOOKUP(V6,'\\sioffl1\Kapacitas\Kapacit_2\0_0_0_Kapacitások\1_Fizikai_kapacitás\2016_2017\2017_08_01\MER_2016_2017\[MER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7">
        <f>VLOOKUP(V7,'\\sioffl1\Kapacitas\Kapacit_2\0_0_0_Kapacitások\1_Fizikai_kapacitás\2016_2017\2017_08_01\MER_2016_2017\[MER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8">
        <f>VLOOKUP(V8,'\\sioffl1\Kapacitas\Kapacit_2\0_0_0_Kapacitások\1_Fizikai_kapacitás\2016_2017\2017_08_01\MER_2016_2017\[MER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9">
        <f>VLOOKUP(V9,'\\sioffl1\Kapacitas\Kapacit_2\0_0_0_Kapacitások\1_Fizikai_kapacitás\2016_2017\2017_08_01\MER_2016_2017\[MER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0">
        <f>VLOOKUP(V10,'\\sioffl1\Kapacitas\Kapacit_2\0_0_0_Kapacitások\1_Fizikai_kapacitás\2016_2017\2017_08_01\MER_2016_2017\[MER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1">
        <f>VLOOKUP(V11,'\\sioffl1\Kapacitas\Kapacit_2\0_0_0_Kapacitások\1_Fizikai_kapacitás\2016_2017\2017_08_01\MER_2016_2017\[MER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2">
        <f>VLOOKUP(V12,'\\sioffl1\Kapacitas\Kapacit_2\0_0_0_Kapacitások\1_Fizikai_kapacitás\2016_2017\2017_08_01\MER_2016_2017\[MER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3">
        <f>VLOOKUP(V13,'\\sioffl1\Kapacitas\Kapacit_2\0_0_0_Kapacitások\1_Fizikai_kapacitás\2016_2017\2017_08_01\MER_2016_2017\[MER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4">
        <f>VLOOKUP(V14,'\\sioffl1\Kapacitas\Kapacit_2\0_0_0_Kapacitások\1_Fizikai_kapacitás\2016_2017\2017_08_01\MER_2016_2017\[MER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5">
        <f>VLOOKUP(V15,'\\sioffl1\Kapacitas\Kapacit_2\0_0_0_Kapacitások\1_Fizikai_kapacitás\2016_2017\2017_08_01\MER_2016_2017\[MER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6">
        <f>VLOOKUP(V16,'\\sioffl1\Kapacitas\Kapacit_2\0_0_0_Kapacitások\1_Fizikai_kapacitás\2016_2017\2017_08_01\MER_2016_2017\[MER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7">
        <f>VLOOKUP(V17,'\\sioffl1\Kapacitas\Kapacit_2\0_0_0_Kapacitások\1_Fizikai_kapacitás\2016_2017\2017_08_01\MER_2016_2017\[MER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8">
        <f>VLOOKUP(V18,'\\sioffl1\Kapacitas\Kapacit_2\0_0_0_Kapacitások\1_Fizikai_kapacitás\2016_2017\2017_08_01\MER_2016_2017\[MER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9">
        <f>VLOOKUP(V19,'\\sioffl1\Kapacitas\Kapacit_2\0_0_0_Kapacitások\1_Fizikai_kapacitás\2016_2017\2017_08_01\MER_2016_2017\[MER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0">
        <f>VLOOKUP(V20,'\\sioffl1\Kapacitas\Kapacit_2\0_0_0_Kapacitások\1_Fizikai_kapacitás\2016_2017\2017_08_01\MER_2016_2017\[MER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1">
        <f>VLOOKUP(V21,'\\sioffl1\Kapacitas\Kapacit_2\0_0_0_Kapacitások\1_Fizikai_kapacitás\2016_2017\2017_08_01\MER_2016_2017\[MER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2">
        <f>VLOOKUP(V22,'\\sioffl1\Kapacitas\Kapacit_2\0_0_0_Kapacitások\1_Fizikai_kapacitás\2016_2017\2017_08_01\MER_2016_2017\[MER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3">
        <f>VLOOKUP(V23,'\\sioffl1\Kapacitas\Kapacit_2\0_0_0_Kapacitások\1_Fizikai_kapacitás\2016_2017\2017_08_01\MER_2016_2017\[MER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4">
        <f>VLOOKUP(V24,'\\sioffl1\Kapacitas\Kapacit_2\0_0_0_Kapacitások\1_Fizikai_kapacitás\2016_2017\2017_08_01\MER_2016_2017\[MER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5">
        <f>VLOOKUP(V25,'\\sioffl1\Kapacitas\Kapacit_2\0_0_0_Kapacitások\1_Fizikai_kapacitás\2016_2017\2017_08_01\MER_2016_2017\[MER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6">
        <f>VLOOKUP(V26,'\\sioffl1\Kapacitas\Kapacit_2\0_0_0_Kapacitások\1_Fizikai_kapacitás\2016_2017\2017_08_01\MER_2016_2017\[MER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7">
        <f>VLOOKUP(V27,'\\sioffl1\Kapacitas\Kapacit_2\0_0_0_Kapacitások\1_Fizikai_kapacitás\2016_2017\2017_08_01\MER_2016_2017\[MER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8">
        <f>VLOOKUP(V28,'\\sioffl1\Kapacitas\Kapacit_2\0_0_0_Kapacitások\1_Fizikai_kapacitás\2016_2017\2017_08_01\MER_2016_2017\[MER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9">
        <f>VLOOKUP(V29,'\\sioffl1\Kapacitas\Kapacit_2\0_0_0_Kapacitások\1_Fizikai_kapacitás\2016_2017\2017_08_01\MER_2016_2017\[MER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0">
        <f>VLOOKUP(V30,'\\sioffl1\Kapacitas\Kapacit_2\0_0_0_Kapacitások\1_Fizikai_kapacitás\2016_2017\2017_08_01\MER_2016_2017\[MER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1">
        <f>VLOOKUP(V31,'\\sioffl1\Kapacitas\Kapacit_2\0_0_0_Kapacitások\1_Fizikai_kapacitás\2016_2017\2017_08_01\MER_2016_2017\[MER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2">
        <f>VLOOKUP(V32,'\\sioffl1\Kapacitas\Kapacit_2\0_0_0_Kapacitások\1_Fizikai_kapacitás\2016_2017\2017_08_01\MER_2016_2017\[MER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3">
        <f>VLOOKUP(V33,'\\sioffl1\Kapacitas\Kapacit_2\0_0_0_Kapacitások\1_Fizikai_kapacitás\2016_2017\2017_08_01\MER_2016_2017\[MER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4">
        <f>VLOOKUP(V34,'\\sioffl1\Kapacitas\Kapacit_2\0_0_0_Kapacitások\1_Fizikai_kapacitás\2016_2017\2017_08_01\MER_2016_2017\[MER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5">
        <f>VLOOKUP(V35,'\\sioffl1\Kapacitas\Kapacit_2\0_0_0_Kapacitások\1_Fizikai_kapacitás\2016_2017\2017_08_01\MER_2016_2017\[MER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6">
        <f>VLOOKUP(V36,'\\sioffl1\Kapacitas\Kapacit_2\0_0_0_Kapacitások\1_Fizikai_kapacitás\2016_2017\2017_08_01\MER_2016_2017\[MER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7">
        <f>VLOOKUP(V37,'\\sioffl1\Kapacitas\Kapacit_2\0_0_0_Kapacitások\1_Fizikai_kapacitás\2016_2017\2017_08_01\MER_2016_2017\[MER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8">
        <f>VLOOKUP(V38,'\\sioffl1\Kapacitas\Kapacit_2\0_0_0_Kapacitások\1_Fizikai_kapacitás\2016_2017\2017_08_01\MER_2016_2017\[MER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9">
        <f>VLOOKUP(V39,'\\sioffl1\Kapacitas\Kapacit_2\0_0_0_Kapacitások\1_Fizikai_kapacitás\2016_2017\2017_08_01\MER_2016_2017\[MER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0">
        <f>VLOOKUP(V40,'\\sioffl1\Kapacitas\Kapacit_2\0_0_0_Kapacitások\1_Fizikai_kapacitás\2016_2017\2017_08_01\MER_2016_2017\[MER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1">
        <f>VLOOKUP(V41,'\\sioffl1\Kapacitas\Kapacit_2\0_0_0_Kapacitások\1_Fizikai_kapacitás\2016_2017\2017_08_01\MER_2016_2017\[MER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2">
        <f>VLOOKUP(V42,'\\sioffl1\Kapacitas\Kapacit_2\0_0_0_Kapacitások\1_Fizikai_kapacitás\2016_2017\2017_08_01\MER_2016_2017\[MER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3">
        <f>VLOOKUP(V43,'\\sioffl1\Kapacitas\Kapacit_2\0_0_0_Kapacitások\1_Fizikai_kapacitás\2016_2017\2017_08_01\MER_2016_2017\[MER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4">
        <f>VLOOKUP(V44,'\\sioffl1\Kapacitas\Kapacit_2\0_0_0_Kapacitások\1_Fizikai_kapacitás\2016_2017\2017_08_01\MER_2016_2017\[MER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5">
        <f>VLOOKUP(V45,'\\sioffl1\Kapacitas\Kapacit_2\0_0_0_Kapacitások\1_Fizikai_kapacitás\2016_2017\2017_08_01\MER_2016_2017\[MER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6">
        <f>VLOOKUP(V46,'\\sioffl1\Kapacitas\Kapacit_2\0_0_0_Kapacitások\1_Fizikai_kapacitás\2016_2017\2017_08_01\MER_2016_2017\[MER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7">
        <f>VLOOKUP(V47,'\\sioffl1\Kapacitas\Kapacit_2\0_0_0_Kapacitások\1_Fizikai_kapacitás\2016_2017\2017_08_01\MER_2016_2017\[MER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8">
        <f>VLOOKUP(V48,'\\sioffl1\Kapacitas\Kapacit_2\0_0_0_Kapacitások\1_Fizikai_kapacitás\2016_2017\2017_08_01\MER_2016_2017\[MER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9">
        <f>VLOOKUP(V49,'\\sioffl1\Kapacitas\Kapacit_2\0_0_0_Kapacitások\1_Fizikai_kapacitás\2016_2017\2017_08_01\MER_2016_2017\[MER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50">
        <f>VLOOKUP(V50,'\\sioffl1\Kapacitas\Kapacit_2\0_0_0_Kapacitások\1_Fizikai_kapacitás\2016_2017\2017_08_01\MER_2016_2017\[MER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51">
        <f>VLOOKUP(V51,'\\sioffl1\Kapacitas\Kapacit_2\0_0_0_Kapacitások\1_Fizikai_kapacitás\2016_2017\2017_08_01\MER_2016_2017\[MER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52">
        <f>VLOOKUP(V52,'\\sioffl1\Kapacitas\Kapacit_2\0_0_0_Kapacitások\1_Fizikai_kapacitás\2016_2017\2017_08_01\MER_2016_2017\[MER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53">
        <f>VLOOKUP(V53,'\\sioffl1\Kapacitas\Kapacit_2\0_0_0_Kapacitások\1_Fizikai_kapacitás\2016_2017\2017_08_01\MER_2016_2017\[MER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54">
        <f>VLOOKUP(V54,'\\sioffl1\Kapacitas\Kapacit_2\0_0_0_Kapacitások\1_Fizikai_kapacitás\2016_2017\2017_08_01\MER_2016_2017\[MER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55">
        <f>VLOOKUP(V55,'\\sioffl1\Kapacitas\Kapacit_2\0_0_0_Kapacitások\1_Fizikai_kapacitás\2016_2017\2017_08_01\MER_2016_2017\[MER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56">
        <f>VLOOKUP(V56,'\\sioffl1\Kapacitas\Kapacit_2\0_0_0_Kapacitások\1_Fizikai_kapacitás\2016_2017\2017_08_01\MER_2016_2017\[MER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57">
        <f>VLOOKUP(V57,'\\sioffl1\Kapacitas\Kapacit_2\0_0_0_Kapacitások\1_Fizikai_kapacitás\2016_2017\2017_08_01\MER_2016_2017\[MER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58">
        <f>VLOOKUP(V58,'\\sioffl1\Kapacitas\Kapacit_2\0_0_0_Kapacitások\1_Fizikai_kapacitás\2016_2017\2017_08_01\MER_2016_2017\[MER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59">
        <f>VLOOKUP(V59,'\\sioffl1\Kapacitas\Kapacit_2\0_0_0_Kapacitások\1_Fizikai_kapacitás\2016_2017\2017_08_01\MER_2016_2017\[MER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60">
        <f>VLOOKUP(V60,'\\sioffl1\Kapacitas\Kapacit_2\0_0_0_Kapacitások\1_Fizikai_kapacitás\2016_2017\2017_08_01\MER_2016_2017\[MER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61">
        <f>VLOOKUP(V61,'\\sioffl1\Kapacitas\Kapacit_2\0_0_0_Kapacitások\1_Fizikai_kapacitás\2016_2017\2017_08_01\MER_2016_2017\[MER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62">
        <f>VLOOKUP(V62,'\\sioffl1\Kapacitas\Kapacit_2\0_0_0_Kapacitások\1_Fizikai_kapacitás\2016_2017\2017_08_01\MER_2016_2017\[MER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63">
        <f>VLOOKUP(V63,'\\sioffl1\Kapacitas\Kapacit_2\0_0_0_Kapacitások\1_Fizikai_kapacitás\2016_2017\2017_08_01\MER_2016_2017\[MER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64">
        <f>VLOOKUP(V64,'\\sioffl1\Kapacitas\Kapacit_2\0_0_0_Kapacitások\1_Fizikai_kapacitás\2016_2017\2017_08_01\MER_2016_2017\[MER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65">
        <f>VLOOKUP(V65,'\\sioffl1\Kapacitas\Kapacit_2\0_0_0_Kapacitások\1_Fizikai_kapacitás\2016_2017\2017_08_01\MER_2016_2017\[MER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66">
        <f>VLOOKUP(V66,'\\sioffl1\Kapacitas\Kapacit_2\0_0_0_Kapacitások\1_Fizikai_kapacitás\2016_2017\2017_08_01\MER_2016_2017\[MER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67">
        <f>VLOOKUP(V67,'\\sioffl1\Kapacitas\Kapacit_2\0_0_0_Kapacitások\1_Fizikai_kapacitás\2016_2017\2017_08_01\MER_2016_2017\[MER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68">
        <f>VLOOKUP(V68,'\\sioffl1\Kapacitas\Kapacit_2\0_0_0_Kapacitások\1_Fizikai_kapacitás\2016_2017\2017_08_01\MER_2016_2017\[MER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69">
        <f>VLOOKUP(V69,'\\sioffl1\Kapacitas\Kapacit_2\0_0_0_Kapacitások\1_Fizikai_kapacitás\2016_2017\2017_08_01\MER_2016_2017\[MER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70">
        <f>VLOOKUP(V70,'\\sioffl1\Kapacitas\Kapacit_2\0_0_0_Kapacitások\1_Fizikai_kapacitás\2016_2017\2017_08_01\MER_2016_2017\[MER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71">
        <f>VLOOKUP(V71,'\\sioffl1\Kapacitas\Kapacit_2\0_0_0_Kapacitások\1_Fizikai_kapacitás\2016_2017\2017_08_01\MER_2016_2017\[MER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72">
        <f>VLOOKUP(V72,'\\sioffl1\Kapacitas\Kapacit_2\0_0_0_Kapacitások\1_Fizikai_kapacitás\2016_2017\2017_08_01\MER_2016_2017\[MER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73">
        <f>VLOOKUP(V73,'\\sioffl1\Kapacitas\Kapacit_2\0_0_0_Kapacitások\1_Fizikai_kapacitás\2016_2017\2017_08_01\MER_2016_2017\[MER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74">
        <f>VLOOKUP(V74,'\\sioffl1\Kapacitas\Kapacit_2\0_0_0_Kapacitások\1_Fizikai_kapacitás\2016_2017\2017_08_01\MER_2016_2017\[MER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75">
        <f>VLOOKUP(V75,'\\sioffl1\Kapacitas\Kapacit_2\0_0_0_Kapacitások\1_Fizikai_kapacitás\2016_2017\2017_08_01\MER_2016_2017\[MER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76">
        <f>VLOOKUP(V76,'\\sioffl1\Kapacitas\Kapacit_2\0_0_0_Kapacitások\1_Fizikai_kapacitás\2016_2017\2017_08_01\MER_2016_2017\[MER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77">
        <f>VLOOKUP(V77,'\\sioffl1\Kapacitas\Kapacit_2\0_0_0_Kapacitások\1_Fizikai_kapacitás\2016_2017\2017_08_01\MER_2016_2017\[MER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78">
        <f>VLOOKUP(V78,'\\sioffl1\Kapacitas\Kapacit_2\0_0_0_Kapacitások\1_Fizikai_kapacitás\2016_2017\2017_08_01\MER_2016_2017\[MER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79">
        <f>VLOOKUP(V79,'\\sioffl1\Kapacitas\Kapacit_2\0_0_0_Kapacitások\1_Fizikai_kapacitás\2016_2017\2017_08_01\MER_2016_2017\[MER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80">
        <f>VLOOKUP(V80,'\\sioffl1\Kapacitas\Kapacit_2\0_0_0_Kapacitások\1_Fizikai_kapacitás\2016_2017\2017_08_01\MER_2016_2017\[MER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81">
        <f>VLOOKUP(V81,'\\sioffl1\Kapacitas\Kapacit_2\0_0_0_Kapacitások\1_Fizikai_kapacitás\2016_2017\2017_08_01\MER_2016_2017\[MER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82">
        <f>VLOOKUP(V82,'\\sioffl1\Kapacitas\Kapacit_2\0_0_0_Kapacitások\1_Fizikai_kapacitás\2016_2017\2017_08_01\MER_2016_2017\[MER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83">
        <f>VLOOKUP(V83,'\\sioffl1\Kapacitas\Kapacit_2\0_0_0_Kapacitások\1_Fizikai_kapacitás\2016_2017\2017_08_01\MER_2016_2017\[MER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84">
        <f>VLOOKUP(V84,'\\sioffl1\Kapacitas\Kapacit_2\0_0_0_Kapacitások\1_Fizikai_kapacitás\2016_2017\2017_08_01\MER_2016_2017\[MER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85">
        <f>VLOOKUP(V85,'\\sioffl1\Kapacitas\Kapacit_2\0_0_0_Kapacitások\1_Fizikai_kapacitás\2016_2017\2017_08_01\MER_2016_2017\[MER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86">
        <f>VLOOKUP(V86,'\\sioffl1\Kapacitas\Kapacit_2\0_0_0_Kapacitások\1_Fizikai_kapacitás\2016_2017\2017_08_01\MER_2016_2017\[MER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87">
        <f>VLOOKUP(V87,'\\sioffl1\Kapacitas\Kapacit_2\0_0_0_Kapacitások\1_Fizikai_kapacitás\2016_2017\2017_08_01\MER_2016_2017\[MER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88">
        <f>VLOOKUP(V88,'\\sioffl1\Kapacitas\Kapacit_2\0_0_0_Kapacitások\1_Fizikai_kapacitás\2016_2017\2017_08_01\MER_2016_2017\[MER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89">
        <f>VLOOKUP(V89,'\\sioffl1\Kapacitas\Kapacit_2\0_0_0_Kapacitások\1_Fizikai_kapacitás\2016_2017\2017_08_01\MER_2016_2017\[MER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90">
        <f>VLOOKUP(V90,'\\sioffl1\Kapacitas\Kapacit_2\0_0_0_Kapacitások\1_Fizikai_kapacitás\2016_2017\2017_08_01\MER_2016_2017\[MER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91">
        <f>VLOOKUP(V91,'\\sioffl1\Kapacitas\Kapacit_2\0_0_0_Kapacitások\1_Fizikai_kapacitás\2016_2017\2017_08_01\MER_2016_2017\[MER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92">
        <f>VLOOKUP(V92,'\\sioffl1\Kapacitas\Kapacit_2\0_0_0_Kapacitások\1_Fizikai_kapacitás\2016_2017\2017_08_01\MER_2016_2017\[MER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93">
        <f>VLOOKUP(V93,'\\sioffl1\Kapacitas\Kapacit_2\0_0_0_Kapacitások\1_Fizikai_kapacitás\2016_2017\2017_08_01\MER_2016_2017\[MER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94">
        <f>VLOOKUP(V94,'\\sioffl1\Kapacitas\Kapacit_2\0_0_0_Kapacitások\1_Fizikai_kapacitás\2016_2017\2017_08_01\MER_2016_2017\[MER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95">
        <f>VLOOKUP(V95,'\\sioffl1\Kapacitas\Kapacit_2\0_0_0_Kapacitások\1_Fizikai_kapacitás\2016_2017\2017_08_01\MER_2016_2017\[MER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96">
        <f>VLOOKUP(V96,'\\sioffl1\Kapacitas\Kapacit_2\0_0_0_Kapacitások\1_Fizikai_kapacitás\2016_2017\2017_08_01\MER_2016_2017\[MER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97">
        <f>VLOOKUP(V97,'\\sioffl1\Kapacitas\Kapacit_2\0_0_0_Kapacitások\1_Fizikai_kapacitás\2016_2017\2017_08_01\MER_2016_2017\[MER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98">
        <f>VLOOKUP(V98,'\\sioffl1\Kapacitas\Kapacit_2\0_0_0_Kapacitások\1_Fizikai_kapacitás\2016_2017\2017_08_01\MER_2016_2017\[MER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99">
        <f>VLOOKUP(V99,'\\sioffl1\Kapacitas\Kapacit_2\0_0_0_Kapacitások\1_Fizikai_kapacitás\2016_2017\2017_08_01\MER_2016_2017\[MER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00">
        <f>VLOOKUP(V100,'\\sioffl1\Kapacitas\Kapacit_2\0_0_0_Kapacitások\1_Fizikai_kapacitás\2016_2017\2017_08_01\MER_2016_2017\[MER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01">
        <f>VLOOKUP(V101,'\\sioffl1\Kapacitas\Kapacit_2\0_0_0_Kapacitások\1_Fizikai_kapacitás\2016_2017\2017_08_01\MER_2016_2017\[MER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02">
        <f>VLOOKUP(V102,'\\sioffl1\Kapacitas\Kapacit_2\0_0_0_Kapacitások\1_Fizikai_kapacitás\2016_2017\2017_08_01\MER_2016_2017\[MER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03">
        <f>VLOOKUP(V103,'\\sioffl1\Kapacitas\Kapacit_2\0_0_0_Kapacitások\1_Fizikai_kapacitás\2016_2017\2017_08_01\MER_2016_2017\[MER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04">
        <f>VLOOKUP(V104,'\\sioffl1\Kapacitas\Kapacit_2\0_0_0_Kapacitások\1_Fizikai_kapacitás\2016_2017\2017_08_01\MER_2016_2017\[MER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05">
        <f>VLOOKUP(V105,'\\sioffl1\Kapacitas\Kapacit_2\0_0_0_Kapacitások\1_Fizikai_kapacitás\2016_2017\2017_08_01\MER_2016_2017\[MER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06">
        <f>VLOOKUP(V106,'\\sioffl1\Kapacitas\Kapacit_2\0_0_0_Kapacitások\1_Fizikai_kapacitás\2016_2017\2017_08_01\MER_2016_2017\[MER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07">
        <f>VLOOKUP(V107,'\\sioffl1\Kapacitas\Kapacit_2\0_0_0_Kapacitások\1_Fizikai_kapacitás\2016_2017\2017_08_01\MER_2016_2017\[MER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08">
        <f>VLOOKUP(V108,'\\sioffl1\Kapacitas\Kapacit_2\0_0_0_Kapacitások\1_Fizikai_kapacitás\2016_2017\2017_08_01\MER_2016_2017\[MER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09">
        <f>VLOOKUP(V109,'\\sioffl1\Kapacitas\Kapacit_2\0_0_0_Kapacitások\1_Fizikai_kapacitás\2016_2017\2017_08_01\MER_2016_2017\[MER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10">
        <f>VLOOKUP(V110,'\\sioffl1\Kapacitas\Kapacit_2\0_0_0_Kapacitások\1_Fizikai_kapacitás\2016_2017\2017_08_01\MER_2016_2017\[MER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11">
        <f>VLOOKUP(V111,'\\sioffl1\Kapacitas\Kapacit_2\0_0_0_Kapacitások\1_Fizikai_kapacitás\2016_2017\2017_08_01\MER_2016_2017\[MER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12">
        <f>VLOOKUP(V112,'\\sioffl1\Kapacitas\Kapacit_2\0_0_0_Kapacitások\1_Fizikai_kapacitás\2016_2017\2017_08_01\MER_2016_2017\[MER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13">
        <f>VLOOKUP(V113,'\\sioffl1\Kapacitas\Kapacit_2\0_0_0_Kapacitások\1_Fizikai_kapacitás\2016_2017\2017_08_01\MER_2016_2017\[MER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14">
        <f>VLOOKUP(V114,'\\sioffl1\Kapacitas\Kapacit_2\0_0_0_Kapacitások\1_Fizikai_kapacitás\2016_2017\2017_08_01\MER_2016_2017\[MER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15">
        <f>VLOOKUP(V115,'\\sioffl1\Kapacitas\Kapacit_2\0_0_0_Kapacitások\1_Fizikai_kapacitás\2016_2017\2017_08_01\MER_2016_2017\[MER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16">
        <f>VLOOKUP(V116,'\\sioffl1\Kapacitas\Kapacit_2\0_0_0_Kapacitások\1_Fizikai_kapacitás\2016_2017\2017_08_01\MER_2016_2017\[MER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17">
        <f>VLOOKUP(V117,'\\sioffl1\Kapacitas\Kapacit_2\0_0_0_Kapacitások\1_Fizikai_kapacitás\2016_2017\2017_08_01\MER_2016_2017\[MER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18">
        <f>VLOOKUP(V118,'\\sioffl1\Kapacitas\Kapacit_2\0_0_0_Kapacitások\1_Fizikai_kapacitás\2016_2017\2017_08_01\MER_2016_2017\[MER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19">
        <f>VLOOKUP(V119,'\\sioffl1\Kapacitas\Kapacit_2\0_0_0_Kapacitások\1_Fizikai_kapacitás\2016_2017\2017_08_01\MER_2016_2017\[MER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20">
        <f>VLOOKUP(V120,'\\sioffl1\Kapacitas\Kapacit_2\0_0_0_Kapacitások\1_Fizikai_kapacitás\2016_2017\2017_08_01\MER_2016_2017\[MER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21">
        <f>VLOOKUP(V121,'\\sioffl1\Kapacitas\Kapacit_2\0_0_0_Kapacitások\1_Fizikai_kapacitás\2016_2017\2017_08_01\MER_2016_2017\[MER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22">
        <f>VLOOKUP(V122,'\\sioffl1\Kapacitas\Kapacit_2\0_0_0_Kapacitások\1_Fizikai_kapacitás\2016_2017\2017_08_01\MER_2016_2017\[MER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23">
        <f>VLOOKUP(V123,'\\sioffl1\Kapacitas\Kapacit_2\0_0_0_Kapacitások\1_Fizikai_kapacitás\2016_2017\2017_08_01\MER_2016_2017\[MER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24">
        <f>VLOOKUP(V124,'\\sioffl1\Kapacitas\Kapacit_2\0_0_0_Kapacitások\1_Fizikai_kapacitás\2016_2017\2017_08_01\MER_2016_2017\[MER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25">
        <f>VLOOKUP(V125,'\\sioffl1\Kapacitas\Kapacit_2\0_0_0_Kapacitások\1_Fizikai_kapacitás\2016_2017\2017_08_01\MER_2016_2017\[MER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26">
        <f>VLOOKUP(V126,'\\sioffl1\Kapacitas\Kapacit_2\0_0_0_Kapacitások\1_Fizikai_kapacitás\2016_2017\2017_08_01\MER_2016_2017\[MER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27">
        <f>VLOOKUP(V127,'\\sioffl1\Kapacitas\Kapacit_2\0_0_0_Kapacitások\1_Fizikai_kapacitás\2016_2017\2017_08_01\MER_2016_2017\[MER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28">
        <f>VLOOKUP(V128,'\\sioffl1\Kapacitas\Kapacit_2\0_0_0_Kapacitások\1_Fizikai_kapacitás\2016_2017\2017_08_01\MER_2016_2017\[MER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29">
        <f>VLOOKUP(V129,'\\sioffl1\Kapacitas\Kapacit_2\0_0_0_Kapacitások\1_Fizikai_kapacitás\2016_2017\2017_08_01\MER_2016_2017\[MER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30">
        <f>VLOOKUP(V130,'\\sioffl1\Kapacitas\Kapacit_2\0_0_0_Kapacitások\1_Fizikai_kapacitás\2016_2017\2017_08_01\MER_2016_2017\[MER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31">
        <f>VLOOKUP(V131,'\\sioffl1\Kapacitas\Kapacit_2\0_0_0_Kapacitások\1_Fizikai_kapacitás\2016_2017\2017_08_01\MER_2016_2017\[MER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32">
        <f>VLOOKUP(V132,'\\sioffl1\Kapacitas\Kapacit_2\0_0_0_Kapacitások\1_Fizikai_kapacitás\2016_2017\2017_08_01\MER_2016_2017\[MER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33">
        <f>VLOOKUP(V133,'\\sioffl1\Kapacitas\Kapacit_2\0_0_0_Kapacitások\1_Fizikai_kapacitás\2016_2017\2017_08_01\MER_2016_2017\[MER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34">
        <f>VLOOKUP(V134,'\\sioffl1\Kapacitas\Kapacit_2\0_0_0_Kapacitások\1_Fizikai_kapacitás\2016_2017\2017_08_01\MER_2016_2017\[MER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35">
        <f>VLOOKUP(V135,'\\sioffl1\Kapacitas\Kapacit_2\0_0_0_Kapacitások\1_Fizikai_kapacitás\2016_2017\2017_08_01\MER_2016_2017\[MER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36">
        <f>VLOOKUP(V136,'\\sioffl1\Kapacitas\Kapacit_2\0_0_0_Kapacitások\1_Fizikai_kapacitás\2016_2017\2017_08_01\MER_2016_2017\[MER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37">
        <f>VLOOKUP(V137,'\\sioffl1\Kapacitas\Kapacit_2\0_0_0_Kapacitások\1_Fizikai_kapacitás\2016_2017\2017_08_01\MER_2016_2017\[MER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38">
        <f>VLOOKUP(V138,'\\sioffl1\Kapacitas\Kapacit_2\0_0_0_Kapacitások\1_Fizikai_kapacitás\2016_2017\2017_08_01\MER_2016_2017\[MER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39">
        <f>VLOOKUP(V139,'\\sioffl1\Kapacitas\Kapacit_2\0_0_0_Kapacitások\1_Fizikai_kapacitás\2016_2017\2017_08_01\MER_2016_2017\[MER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40">
        <f>VLOOKUP(V140,'\\sioffl1\Kapacitas\Kapacit_2\0_0_0_Kapacitások\1_Fizikai_kapacitás\2016_2017\2017_08_01\MER_2016_2017\[MER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41">
        <f>VLOOKUP(V141,'\\sioffl1\Kapacitas\Kapacit_2\0_0_0_Kapacitások\1_Fizikai_kapacitás\2016_2017\2017_08_01\MER_2016_2017\[MER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42">
        <f>VLOOKUP(V142,'\\sioffl1\Kapacitas\Kapacit_2\0_0_0_Kapacitások\1_Fizikai_kapacitás\2016_2017\2017_08_01\MER_2016_2017\[MER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43">
        <f>VLOOKUP(V143,'\\sioffl1\Kapacitas\Kapacit_2\0_0_0_Kapacitások\1_Fizikai_kapacitás\2016_2017\2017_08_01\MER_2016_2017\[MER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44">
        <f>VLOOKUP(V144,'\\sioffl1\Kapacitas\Kapacit_2\0_0_0_Kapacitások\1_Fizikai_kapacitás\2016_2017\2017_08_01\MER_2016_2017\[MER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45">
        <f>VLOOKUP(V145,'\\sioffl1\Kapacitas\Kapacit_2\0_0_0_Kapacitások\1_Fizikai_kapacitás\2016_2017\2017_08_01\MER_2016_2017\[MER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46">
        <f>VLOOKUP(V146,'\\sioffl1\Kapacitas\Kapacit_2\0_0_0_Kapacitások\1_Fizikai_kapacitás\2016_2017\2017_08_01\MER_2016_2017\[MER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47">
        <f>VLOOKUP(V147,'\\sioffl1\Kapacitas\Kapacit_2\0_0_0_Kapacitások\1_Fizikai_kapacitás\2016_2017\2017_08_01\MER_2016_2017\[MER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48">
        <f>VLOOKUP(V148,'\\sioffl1\Kapacitas\Kapacit_2\0_0_0_Kapacitások\1_Fizikai_kapacitás\2016_2017\2017_08_01\MER_2016_2017\[MER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49">
        <f>VLOOKUP(V149,'\\sioffl1\Kapacitas\Kapacit_2\0_0_0_Kapacitások\1_Fizikai_kapacitás\2016_2017\2017_08_01\MER_2016_2017\[MER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50">
        <f>VLOOKUP(V150,'\\sioffl1\Kapacitas\Kapacit_2\0_0_0_Kapacitások\1_Fizikai_kapacitás\2016_2017\2017_08_01\MER_2016_2017\[MER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51">
        <f>VLOOKUP(V151,'\\sioffl1\Kapacitas\Kapacit_2\0_0_0_Kapacitások\1_Fizikai_kapacitás\2016_2017\2017_08_01\MER_2016_2017\[MER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52">
        <f>VLOOKUP(V152,'\\sioffl1\Kapacitas\Kapacit_2\0_0_0_Kapacitások\1_Fizikai_kapacitás\2016_2017\2017_08_01\MER_2016_2017\[MER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53">
        <f>VLOOKUP(V153,'\\sioffl1\Kapacitas\Kapacit_2\0_0_0_Kapacitások\1_Fizikai_kapacitás\2016_2017\2017_08_01\MER_2016_2017\[MER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54">
        <f>VLOOKUP(V154,'\\sioffl1\Kapacitas\Kapacit_2\0_0_0_Kapacitások\1_Fizikai_kapacitás\2016_2017\2017_08_01\MER_2016_2017\[MER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55">
        <f>VLOOKUP(V155,'\\sioffl1\Kapacitas\Kapacit_2\0_0_0_Kapacitások\1_Fizikai_kapacitás\2016_2017\2017_08_01\MER_2016_2017\[MER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56">
        <f>VLOOKUP(V156,'\\sioffl1\Kapacitas\Kapacit_2\0_0_0_Kapacitások\1_Fizikai_kapacitás\2016_2017\2017_08_01\MER_2016_2017\[MER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57">
        <f>VLOOKUP(V157,'\\sioffl1\Kapacitas\Kapacit_2\0_0_0_Kapacitások\1_Fizikai_kapacitás\2016_2017\2017_08_01\MER_2016_2017\[MER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58">
        <f>VLOOKUP(V158,'\\sioffl1\Kapacitas\Kapacit_2\0_0_0_Kapacitások\1_Fizikai_kapacitás\2016_2017\2017_08_01\MER_2016_2017\[MER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59">
        <f>VLOOKUP(V159,'\\sioffl1\Kapacitas\Kapacit_2\0_0_0_Kapacitások\1_Fizikai_kapacitás\2016_2017\2017_08_01\MER_2016_2017\[MER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60">
        <f>VLOOKUP(V160,'\\sioffl1\Kapacitas\Kapacit_2\0_0_0_Kapacitások\1_Fizikai_kapacitás\2016_2017\2017_08_01\MER_2016_2017\[MER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61">
        <f>VLOOKUP(V161,'\\sioffl1\Kapacitas\Kapacit_2\0_0_0_Kapacitások\1_Fizikai_kapacitás\2016_2017\2017_08_01\MER_2016_2017\[MER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62">
        <f>VLOOKUP(V162,'\\sioffl1\Kapacitas\Kapacit_2\0_0_0_Kapacitások\1_Fizikai_kapacitás\2016_2017\2017_08_01\MER_2016_2017\[MER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63">
        <f>VLOOKUP(V163,'\\sioffl1\Kapacitas\Kapacit_2\0_0_0_Kapacitások\1_Fizikai_kapacitás\2016_2017\2017_08_01\MER_2016_2017\[MER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64">
        <f>VLOOKUP(V164,'\\sioffl1\Kapacitas\Kapacit_2\0_0_0_Kapacitások\1_Fizikai_kapacitás\2016_2017\2017_08_01\MER_2016_2017\[MER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65">
        <f>VLOOKUP(V165,'\\sioffl1\Kapacitas\Kapacit_2\0_0_0_Kapacitások\1_Fizikai_kapacitás\2016_2017\2017_08_01\MER_2016_2017\[MER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66">
        <f>VLOOKUP(V166,'\\sioffl1\Kapacitas\Kapacit_2\0_0_0_Kapacitások\1_Fizikai_kapacitás\2016_2017\2017_08_01\MER_2016_2017\[MER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67">
        <f>VLOOKUP(V167,'\\sioffl1\Kapacitas\Kapacit_2\0_0_0_Kapacitások\1_Fizikai_kapacitás\2016_2017\2017_08_01\MER_2016_2017\[MER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68">
        <f>VLOOKUP(V168,'\\sioffl1\Kapacitas\Kapacit_2\0_0_0_Kapacitások\1_Fizikai_kapacitás\2016_2017\2017_08_01\MER_2016_2017\[MER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69">
        <f>VLOOKUP(V169,'\\sioffl1\Kapacitas\Kapacit_2\0_0_0_Kapacitások\1_Fizikai_kapacitás\2016_2017\2017_08_01\MER_2016_2017\[MER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70">
        <f>VLOOKUP(V170,'\\sioffl1\Kapacitas\Kapacit_2\0_0_0_Kapacitások\1_Fizikai_kapacitás\2016_2017\2017_08_01\MER_2016_2017\[MER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71">
        <f>VLOOKUP(V171,'\\sioffl1\Kapacitas\Kapacit_2\0_0_0_Kapacitások\1_Fizikai_kapacitás\2016_2017\2017_08_01\MER_2016_2017\[MER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72">
        <f>VLOOKUP(V172,'\\sioffl1\Kapacitas\Kapacit_2\0_0_0_Kapacitások\1_Fizikai_kapacitás\2016_2017\2017_08_01\MER_2016_2017\[MER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73">
        <f>VLOOKUP(V173,'\\sioffl1\Kapacitas\Kapacit_2\0_0_0_Kapacitások\1_Fizikai_kapacitás\2016_2017\2017_08_01\MER_2016_2017\[MER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74">
        <f>VLOOKUP(V174,'\\sioffl1\Kapacitas\Kapacit_2\0_0_0_Kapacitások\1_Fizikai_kapacitás\2016_2017\2017_08_01\MER_2016_2017\[MER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75">
        <f>VLOOKUP(V175,'\\sioffl1\Kapacitas\Kapacit_2\0_0_0_Kapacitások\1_Fizikai_kapacitás\2016_2017\2017_08_01\MER_2016_2017\[MER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76">
        <f>VLOOKUP(V176,'\\sioffl1\Kapacitas\Kapacit_2\0_0_0_Kapacitások\1_Fizikai_kapacitás\2016_2017\2017_08_01\MER_2016_2017\[MER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77">
        <f>VLOOKUP(V177,'\\sioffl1\Kapacitas\Kapacit_2\0_0_0_Kapacitások\1_Fizikai_kapacitás\2016_2017\2017_08_01\MER_2016_2017\[MER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78">
        <f>VLOOKUP(V178,'\\sioffl1\Kapacitas\Kapacit_2\0_0_0_Kapacitások\1_Fizikai_kapacitás\2016_2017\2017_08_01\MER_2016_2017\[MER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79">
        <f>VLOOKUP(V179,'\\sioffl1\Kapacitas\Kapacit_2\0_0_0_Kapacitások\1_Fizikai_kapacitás\2016_2017\2017_08_01\MER_2016_2017\[MER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80">
        <f>VLOOKUP(V180,'\\sioffl1\Kapacitas\Kapacit_2\0_0_0_Kapacitások\1_Fizikai_kapacitás\2016_2017\2017_08_01\MER_2016_2017\[MER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81">
        <f>VLOOKUP(V181,'\\sioffl1\Kapacitas\Kapacit_2\0_0_0_Kapacitások\1_Fizikai_kapacitás\2016_2017\2017_08_01\MER_2016_2017\[MER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82">
        <f>VLOOKUP(V182,'\\sioffl1\Kapacitas\Kapacit_2\0_0_0_Kapacitások\1_Fizikai_kapacitás\2016_2017\2017_08_01\MER_2016_2017\[MER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83">
        <f>VLOOKUP(V183,'\\sioffl1\Kapacitas\Kapacit_2\0_0_0_Kapacitások\1_Fizikai_kapacitás\2016_2017\2017_08_01\MER_2016_2017\[MER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84">
        <f>VLOOKUP(V184,'\\sioffl1\Kapacitas\Kapacit_2\0_0_0_Kapacitások\1_Fizikai_kapacitás\2016_2017\2017_08_01\MER_2016_2017\[MER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85">
        <f>VLOOKUP(V185,'\\sioffl1\Kapacitas\Kapacit_2\0_0_0_Kapacitások\1_Fizikai_kapacitás\2016_2017\2017_08_01\MER_2016_2017\[MER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86">
        <f>VLOOKUP(V186,'\\sioffl1\Kapacitas\Kapacit_2\0_0_0_Kapacitások\1_Fizikai_kapacitás\2016_2017\2017_08_01\MER_2016_2017\[MER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87">
        <f>VLOOKUP(V187,'\\sioffl1\Kapacitas\Kapacit_2\0_0_0_Kapacitások\1_Fizikai_kapacitás\2016_2017\2017_08_01\MER_2016_2017\[MER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88">
        <f>VLOOKUP(V188,'\\sioffl1\Kapacitas\Kapacit_2\0_0_0_Kapacitások\1_Fizikai_kapacitás\2016_2017\2017_08_01\MER_2016_2017\[MER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89">
        <f>VLOOKUP(V189,'\\sioffl1\Kapacitas\Kapacit_2\0_0_0_Kapacitások\1_Fizikai_kapacitás\2016_2017\2017_08_01\MER_2016_2017\[MER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90">
        <f>VLOOKUP(V190,'\\sioffl1\Kapacitas\Kapacit_2\0_0_0_Kapacitások\1_Fizikai_kapacitás\2016_2017\2017_08_01\MER_2016_2017\[MER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91">
        <f>VLOOKUP(V191,'\\sioffl1\Kapacitas\Kapacit_2\0_0_0_Kapacitások\1_Fizikai_kapacitás\2016_2017\2017_08_01\MER_2016_2017\[MER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92">
        <f>VLOOKUP(V192,'\\sioffl1\Kapacitas\Kapacit_2\0_0_0_Kapacitások\1_Fizikai_kapacitás\2016_2017\2017_08_01\MER_2016_2017\[MER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93">
        <f>VLOOKUP(V193,'\\sioffl1\Kapacitas\Kapacit_2\0_0_0_Kapacitások\1_Fizikai_kapacitás\2016_2017\2017_08_01\MER_2016_2017\[MER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94">
        <f>VLOOKUP(V194,'\\sioffl1\Kapacitas\Kapacit_2\0_0_0_Kapacitások\1_Fizikai_kapacitás\2016_2017\2017_08_01\MER_2016_2017\[MER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95">
        <f>VLOOKUP(V195,'\\sioffl1\Kapacitas\Kapacit_2\0_0_0_Kapacitások\1_Fizikai_kapacitás\2016_2017\2017_08_01\MER_2016_2017\[MER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96">
        <f>VLOOKUP(V196,'\\sioffl1\Kapacitas\Kapacit_2\0_0_0_Kapacitások\1_Fizikai_kapacitás\2016_2017\2017_08_01\MER_2016_2017\[MER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97">
        <f>VLOOKUP(V197,'\\sioffl1\Kapacitas\Kapacit_2\0_0_0_Kapacitások\1_Fizikai_kapacitás\2016_2017\2017_08_01\MER_2016_2017\[MER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98">
        <f>VLOOKUP(V198,'\\sioffl1\Kapacitas\Kapacit_2\0_0_0_Kapacitások\1_Fizikai_kapacitás\2016_2017\2017_08_01\MER_2016_2017\[MER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99">
        <f>VLOOKUP(V199,'\\sioffl1\Kapacitas\Kapacit_2\0_0_0_Kapacitások\1_Fizikai_kapacitás\2016_2017\2017_08_01\MER_2016_2017\[MER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00">
        <f>VLOOKUP(V200,'\\sioffl1\Kapacitas\Kapacit_2\0_0_0_Kapacitások\1_Fizikai_kapacitás\2016_2017\2017_08_01\MER_2016_2017\[MER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01">
        <f>VLOOKUP(V201,'\\sioffl1\Kapacitas\Kapacit_2\0_0_0_Kapacitások\1_Fizikai_kapacitás\2016_2017\2017_08_01\MER_2016_2017\[MER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02">
        <f>VLOOKUP(V202,'\\sioffl1\Kapacitas\Kapacit_2\0_0_0_Kapacitások\1_Fizikai_kapacitás\2016_2017\2017_08_01\MER_2016_2017\[MER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03">
        <f>VLOOKUP(V203,'\\sioffl1\Kapacitas\Kapacit_2\0_0_0_Kapacitások\1_Fizikai_kapacitás\2016_2017\2017_08_01\MER_2016_2017\[MER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04">
        <f>VLOOKUP(V204,'\\sioffl1\Kapacitas\Kapacit_2\0_0_0_Kapacitások\1_Fizikai_kapacitás\2016_2017\2017_08_01\MER_2016_2017\[MER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05">
        <f>VLOOKUP(V205,'\\sioffl1\Kapacitas\Kapacit_2\0_0_0_Kapacitások\1_Fizikai_kapacitás\2016_2017\2017_08_01\MER_2016_2017\[MER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06">
        <f>VLOOKUP(V206,'\\sioffl1\Kapacitas\Kapacit_2\0_0_0_Kapacitások\1_Fizikai_kapacitás\2016_2017\2017_08_01\MER_2016_2017\[MER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07">
        <f>VLOOKUP(V207,'\\sioffl1\Kapacitas\Kapacit_2\0_0_0_Kapacitások\1_Fizikai_kapacitás\2016_2017\2017_08_01\MER_2016_2017\[MER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08">
        <f>VLOOKUP(V208,'\\sioffl1\Kapacitas\Kapacit_2\0_0_0_Kapacitások\1_Fizikai_kapacitás\2016_2017\2017_08_01\MER_2016_2017\[MER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09">
        <f>VLOOKUP(V209,'\\sioffl1\Kapacitas\Kapacit_2\0_0_0_Kapacitások\1_Fizikai_kapacitás\2016_2017\2017_08_01\MER_2016_2017\[MER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10">
        <f>VLOOKUP(V210,'\\sioffl1\Kapacitas\Kapacit_2\0_0_0_Kapacitások\1_Fizikai_kapacitás\2016_2017\2017_08_01\MER_2016_2017\[MER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11">
        <f>VLOOKUP(V211,'\\sioffl1\Kapacitas\Kapacit_2\0_0_0_Kapacitások\1_Fizikai_kapacitás\2016_2017\2017_08_01\MER_2016_2017\[MER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12">
        <f>VLOOKUP(V212,'\\sioffl1\Kapacitas\Kapacit_2\0_0_0_Kapacitások\1_Fizikai_kapacitás\2016_2017\2017_08_01\MER_2016_2017\[MER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13">
        <f>VLOOKUP(V213,'\\sioffl1\Kapacitas\Kapacit_2\0_0_0_Kapacitások\1_Fizikai_kapacitás\2016_2017\2017_08_01\MER_2016_2017\[MER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14">
        <f>VLOOKUP(V214,'\\sioffl1\Kapacitas\Kapacit_2\0_0_0_Kapacitások\1_Fizikai_kapacitás\2016_2017\2017_08_01\MER_2016_2017\[MER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15">
        <f>VLOOKUP(V215,'\\sioffl1\Kapacitas\Kapacit_2\0_0_0_Kapacitások\1_Fizikai_kapacitás\2016_2017\2017_08_01\MER_2016_2017\[MER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16">
        <f>VLOOKUP(V216,'\\sioffl1\Kapacitas\Kapacit_2\0_0_0_Kapacitások\1_Fizikai_kapacitás\2016_2017\2017_08_01\MER_2016_2017\[MER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17">
        <f>VLOOKUP(V217,'\\sioffl1\Kapacitas\Kapacit_2\0_0_0_Kapacitások\1_Fizikai_kapacitás\2016_2017\2017_08_01\MER_2016_2017\[MER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18">
        <f>VLOOKUP(V218,'\\sioffl1\Kapacitas\Kapacit_2\0_0_0_Kapacitások\1_Fizikai_kapacitás\2016_2017\2017_08_01\MER_2016_2017\[MER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19">
        <f>VLOOKUP(V219,'\\sioffl1\Kapacitas\Kapacit_2\0_0_0_Kapacitások\1_Fizikai_kapacitás\2016_2017\2017_08_01\MER_2016_2017\[MER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20">
        <f>VLOOKUP(V220,'\\sioffl1\Kapacitas\Kapacit_2\0_0_0_Kapacitások\1_Fizikai_kapacitás\2016_2017\2017_08_01\MER_2016_2017\[MER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21">
        <f>VLOOKUP(V221,'\\sioffl1\Kapacitas\Kapacit_2\0_0_0_Kapacitások\1_Fizikai_kapacitás\2016_2017\2017_08_01\MER_2016_2017\[MER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22">
        <f>VLOOKUP(V222,'\\sioffl1\Kapacitas\Kapacit_2\0_0_0_Kapacitások\1_Fizikai_kapacitás\2016_2017\2017_08_01\MER_2016_2017\[MER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23">
        <f>VLOOKUP(V223,'\\sioffl1\Kapacitas\Kapacit_2\0_0_0_Kapacitások\1_Fizikai_kapacitás\2016_2017\2017_08_01\MER_2016_2017\[MER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24">
        <f>VLOOKUP(V224,'\\sioffl1\Kapacitas\Kapacit_2\0_0_0_Kapacitások\1_Fizikai_kapacitás\2016_2017\2017_08_01\MER_2016_2017\[MER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25">
        <f>VLOOKUP(V225,'\\sioffl1\Kapacitas\Kapacit_2\0_0_0_Kapacitások\1_Fizikai_kapacitás\2016_2017\2017_08_01\MER_2016_2017\[MER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26">
        <f>VLOOKUP(V226,'\\sioffl1\Kapacitas\Kapacit_2\0_0_0_Kapacitások\1_Fizikai_kapacitás\2016_2017\2017_08_01\MER_2016_2017\[MER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27">
        <f>VLOOKUP(V227,'\\sioffl1\Kapacitas\Kapacit_2\0_0_0_Kapacitások\1_Fizikai_kapacitás\2016_2017\2017_08_01\MER_2016_2017\[MER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28">
        <f>VLOOKUP(V228,'\\sioffl1\Kapacitas\Kapacit_2\0_0_0_Kapacitások\1_Fizikai_kapacitás\2016_2017\2017_08_01\MER_2016_2017\[MER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29">
        <f>VLOOKUP(V229,'\\sioffl1\Kapacitas\Kapacit_2\0_0_0_Kapacitások\1_Fizikai_kapacitás\2016_2017\2017_08_01\MER_2016_2017\[MER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30">
        <f>VLOOKUP(V230,'\\sioffl1\Kapacitas\Kapacit_2\0_0_0_Kapacitások\1_Fizikai_kapacitás\2016_2017\2017_08_01\MER_2016_2017\[MER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31">
        <f>VLOOKUP(V231,'\\sioffl1\Kapacitas\Kapacit_2\0_0_0_Kapacitások\1_Fizikai_kapacitás\2016_2017\2017_08_01\MER_2016_2017\[MER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32">
        <f>VLOOKUP(V232,'\\sioffl1\Kapacitas\Kapacit_2\0_0_0_Kapacitások\1_Fizikai_kapacitás\2016_2017\2017_08_01\MER_2016_2017\[MER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33">
        <f>VLOOKUP(V233,'\\sioffl1\Kapacitas\Kapacit_2\0_0_0_Kapacitások\1_Fizikai_kapacitás\2016_2017\2017_08_01\MER_2016_2017\[MER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34">
        <f>VLOOKUP(V234,'\\sioffl1\Kapacitas\Kapacit_2\0_0_0_Kapacitások\1_Fizikai_kapacitás\2016_2017\2017_08_01\MER_2016_2017\[MER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35">
        <f>VLOOKUP(V235,'\\sioffl1\Kapacitas\Kapacit_2\0_0_0_Kapacitások\1_Fizikai_kapacitás\2016_2017\2017_08_01\MER_2016_2017\[MER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36">
        <f>VLOOKUP(V236,'\\sioffl1\Kapacitas\Kapacit_2\0_0_0_Kapacitások\1_Fizikai_kapacitás\2016_2017\2017_08_01\MER_2016_2017\[MER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37">
        <f>VLOOKUP(V237,'\\sioffl1\Kapacitas\Kapacit_2\0_0_0_Kapacitások\1_Fizikai_kapacitás\2016_2017\2017_08_01\MER_2016_2017\[MER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38">
        <f>VLOOKUP(V238,'\\sioffl1\Kapacitas\Kapacit_2\0_0_0_Kapacitások\1_Fizikai_kapacitás\2016_2017\2017_08_01\MER_2016_2017\[MER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39">
        <f>VLOOKUP(V239,'\\sioffl1\Kapacitas\Kapacit_2\0_0_0_Kapacitások\1_Fizikai_kapacitás\2016_2017\2017_08_01\MER_2016_2017\[MER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40">
        <f>VLOOKUP(V240,'\\sioffl1\Kapacitas\Kapacit_2\0_0_0_Kapacitások\1_Fizikai_kapacitás\2016_2017\2017_08_01\MER_2016_2017\[MER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41">
        <f>VLOOKUP(V241,'\\sioffl1\Kapacitas\Kapacit_2\0_0_0_Kapacitások\1_Fizikai_kapacitás\2016_2017\2017_08_01\MER_2016_2017\[MER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42">
        <f>VLOOKUP(V242,'\\sioffl1\Kapacitas\Kapacit_2\0_0_0_Kapacitások\1_Fizikai_kapacitás\2016_2017\2017_08_01\MER_2016_2017\[MER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43">
        <f>VLOOKUP(V243,'\\sioffl1\Kapacitas\Kapacit_2\0_0_0_Kapacitások\1_Fizikai_kapacitás\2016_2017\2017_08_01\MER_2016_2017\[MER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44">
        <f>VLOOKUP(V244,'\\sioffl1\Kapacitas\Kapacit_2\0_0_0_Kapacitások\1_Fizikai_kapacitás\2016_2017\2017_08_01\MER_2016_2017\[MER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45">
        <f>VLOOKUP(V245,'\\sioffl1\Kapacitas\Kapacit_2\0_0_0_Kapacitások\1_Fizikai_kapacitás\2016_2017\2017_08_01\MER_2016_2017\[MER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46">
        <f>VLOOKUP(V246,'\\sioffl1\Kapacitas\Kapacit_2\0_0_0_Kapacitások\1_Fizikai_kapacitás\2016_2017\2017_08_01\MER_2016_2017\[MER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47">
        <f>VLOOKUP(V247,'\\sioffl1\Kapacitas\Kapacit_2\0_0_0_Kapacitások\1_Fizikai_kapacitás\2016_2017\2017_08_01\MER_2016_2017\[MER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48">
        <f>VLOOKUP(V248,'\\sioffl1\Kapacitas\Kapacit_2\0_0_0_Kapacitások\1_Fizikai_kapacitás\2016_2017\2017_08_01\MER_2016_2017\[MER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49">
        <f>VLOOKUP(V249,'\\sioffl1\Kapacitas\Kapacit_2\0_0_0_Kapacitások\1_Fizikai_kapacitás\2016_2017\2017_08_01\MER_2016_2017\[MER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50">
        <f>VLOOKUP(V250,'\\sioffl1\Kapacitas\Kapacit_2\0_0_0_Kapacitások\1_Fizikai_kapacitás\2016_2017\2017_08_01\MER_2016_2017\[MER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51">
        <f>VLOOKUP(V251,'\\sioffl1\Kapacitas\Kapacit_2\0_0_0_Kapacitások\1_Fizikai_kapacitás\2016_2017\2017_08_01\MER_2016_2017\[MER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52">
        <f>VLOOKUP(V252,'\\sioffl1\Kapacitas\Kapacit_2\0_0_0_Kapacitások\1_Fizikai_kapacitás\2016_2017\2017_08_01\MER_2016_2017\[MER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53">
        <f>VLOOKUP(V253,'\\sioffl1\Kapacitas\Kapacit_2\0_0_0_Kapacitások\1_Fizikai_kapacitás\2016_2017\2017_08_01\MER_2016_2017\[MER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54">
        <f>VLOOKUP(V254,'\\sioffl1\Kapacitas\Kapacit_2\0_0_0_Kapacitások\1_Fizikai_kapacitás\2016_2017\2017_08_01\MER_2016_2017\[MER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55">
        <f>VLOOKUP(V255,'\\sioffl1\Kapacitas\Kapacit_2\0_0_0_Kapacitások\1_Fizikai_kapacitás\2016_2017\2017_08_01\MER_2016_2017\[MER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56">
        <f>VLOOKUP(V256,'\\sioffl1\Kapacitas\Kapacit_2\0_0_0_Kapacitások\1_Fizikai_kapacitás\2016_2017\2017_08_01\MER_2016_2017\[MER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57">
        <f>VLOOKUP(V257,'\\sioffl1\Kapacitas\Kapacit_2\0_0_0_Kapacitások\1_Fizikai_kapacitás\2016_2017\2017_08_01\MER_2016_2017\[MER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58">
        <f>VLOOKUP(V258,'\\sioffl1\Kapacitas\Kapacit_2\0_0_0_Kapacitások\1_Fizikai_kapacitás\2016_2017\2017_08_01\MER_2016_2017\[MER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59">
        <f>VLOOKUP(V259,'\\sioffl1\Kapacitas\Kapacit_2\0_0_0_Kapacitások\1_Fizikai_kapacitás\2016_2017\2017_08_01\MER_2016_2017\[MER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60">
        <f>VLOOKUP(V260,'\\sioffl1\Kapacitas\Kapacit_2\0_0_0_Kapacitások\1_Fizikai_kapacitás\2016_2017\2017_08_01\MER_2016_2017\[MER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61">
        <f>VLOOKUP(V261,'\\sioffl1\Kapacitas\Kapacit_2\0_0_0_Kapacitások\1_Fizikai_kapacitás\2016_2017\2017_08_01\MER_2016_2017\[MER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62">
        <f>VLOOKUP(V262,'\\sioffl1\Kapacitas\Kapacit_2\0_0_0_Kapacitások\1_Fizikai_kapacitás\2016_2017\2017_08_01\MER_2016_2017\[MER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63">
        <f>VLOOKUP(V263,'\\sioffl1\Kapacitas\Kapacit_2\0_0_0_Kapacitások\1_Fizikai_kapacitás\2016_2017\2017_08_01\MER_2016_2017\[MER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64">
        <f>VLOOKUP(V264,'\\sioffl1\Kapacitas\Kapacit_2\0_0_0_Kapacitások\1_Fizikai_kapacitás\2016_2017\2017_08_01\MER_2016_2017\[MER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65">
        <f>VLOOKUP(V265,'\\sioffl1\Kapacitas\Kapacit_2\0_0_0_Kapacitások\1_Fizikai_kapacitás\2016_2017\2017_08_01\MER_2016_2017\[MER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66">
        <f>VLOOKUP(V266,'\\sioffl1\Kapacitas\Kapacit_2\0_0_0_Kapacitások\1_Fizikai_kapacitás\2016_2017\2017_08_01\MER_2016_2017\[MER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67">
        <f>VLOOKUP(V267,'\\sioffl1\Kapacitas\Kapacit_2\0_0_0_Kapacitások\1_Fizikai_kapacitás\2016_2017\2017_08_01\MER_2016_2017\[MER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68">
        <f>VLOOKUP(V268,'\\sioffl1\Kapacitas\Kapacit_2\0_0_0_Kapacitások\1_Fizikai_kapacitás\2016_2017\2017_08_01\MER_2016_2017\[MER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69">
        <f>VLOOKUP(V269,'\\sioffl1\Kapacitas\Kapacit_2\0_0_0_Kapacitások\1_Fizikai_kapacitás\2016_2017\2017_08_01\MER_2016_2017\[MER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70">
        <f>VLOOKUP(V270,'\\sioffl1\Kapacitas\Kapacit_2\0_0_0_Kapacitások\1_Fizikai_kapacitás\2016_2017\2017_08_01\MER_2016_2017\[MER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71">
        <f>VLOOKUP(V271,'\\sioffl1\Kapacitas\Kapacit_2\0_0_0_Kapacitások\1_Fizikai_kapacitás\2016_2017\2017_08_01\MER_2016_2017\[MER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72">
        <f>VLOOKUP(V272,'\\sioffl1\Kapacitas\Kapacit_2\0_0_0_Kapacitások\1_Fizikai_kapacitás\2016_2017\2017_08_01\MER_2016_2017\[MER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73">
        <f>VLOOKUP(V273,'\\sioffl1\Kapacitas\Kapacit_2\0_0_0_Kapacitások\1_Fizikai_kapacitás\2016_2017\2017_08_01\MER_2016_2017\[MER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74">
        <f>VLOOKUP(V274,'\\sioffl1\Kapacitas\Kapacit_2\0_0_0_Kapacitások\1_Fizikai_kapacitás\2016_2017\2017_08_01\MER_2016_2017\[MER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75">
        <f>VLOOKUP(V275,'\\sioffl1\Kapacitas\Kapacit_2\0_0_0_Kapacitások\1_Fizikai_kapacitás\2016_2017\2017_08_01\MER_2016_2017\[MER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76">
        <f>VLOOKUP(V276,'\\sioffl1\Kapacitas\Kapacit_2\0_0_0_Kapacitások\1_Fizikai_kapacitás\2016_2017\2017_08_01\MER_2016_2017\[MER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77">
        <f>VLOOKUP(V277,'\\sioffl1\Kapacitas\Kapacit_2\0_0_0_Kapacitások\1_Fizikai_kapacitás\2016_2017\2017_08_01\MER_2016_2017\[MER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78">
        <f>VLOOKUP(V278,'\\sioffl1\Kapacitas\Kapacit_2\0_0_0_Kapacitások\1_Fizikai_kapacitás\2016_2017\2017_08_01\MER_2016_2017\[MER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79">
        <f>VLOOKUP(V279,'\\sioffl1\Kapacitas\Kapacit_2\0_0_0_Kapacitások\1_Fizikai_kapacitás\2016_2017\2017_08_01\MER_2016_2017\[MER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80">
        <f>VLOOKUP(V280,'\\sioffl1\Kapacitas\Kapacit_2\0_0_0_Kapacitások\1_Fizikai_kapacitás\2016_2017\2017_08_01\MER_2016_2017\[MER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81">
        <f>VLOOKUP(V281,'\\sioffl1\Kapacitas\Kapacit_2\0_0_0_Kapacitások\1_Fizikai_kapacitás\2016_2017\2017_08_01\MER_2016_2017\[MER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82">
        <f>VLOOKUP(V282,'\\sioffl1\Kapacitas\Kapacit_2\0_0_0_Kapacitások\1_Fizikai_kapacitás\2016_2017\2017_08_01\MER_2016_2017\[MER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83">
        <f>VLOOKUP(V283,'\\sioffl1\Kapacitas\Kapacit_2\0_0_0_Kapacitások\1_Fizikai_kapacitás\2016_2017\2017_08_01\MER_2016_2017\[MER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84">
        <f>VLOOKUP(V284,'\\sioffl1\Kapacitas\Kapacit_2\0_0_0_Kapacitások\1_Fizikai_kapacitás\2016_2017\2017_08_01\MER_2016_2017\[MER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85">
        <f>VLOOKUP(V285,'\\sioffl1\Kapacitas\Kapacit_2\0_0_0_Kapacitások\1_Fizikai_kapacitás\2016_2017\2017_08_01\MER_2016_2017\[MER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86">
        <f>VLOOKUP(V286,'\\sioffl1\Kapacitas\Kapacit_2\0_0_0_Kapacitások\1_Fizikai_kapacitás\2016_2017\2017_08_01\MER_2016_2017\[MER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87">
        <f>VLOOKUP(V287,'\\sioffl1\Kapacitas\Kapacit_2\0_0_0_Kapacitások\1_Fizikai_kapacitás\2016_2017\2017_08_01\MER_2016_2017\[MER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88">
        <f>VLOOKUP(V288,'\\sioffl1\Kapacitas\Kapacit_2\0_0_0_Kapacitások\1_Fizikai_kapacitás\2016_2017\2017_08_01\MER_2016_2017\[MER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89">
        <f>VLOOKUP(V289,'\\sioffl1\Kapacitas\Kapacit_2\0_0_0_Kapacitások\1_Fizikai_kapacitás\2016_2017\2017_08_01\MER_2016_2017\[MER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90">
        <f>VLOOKUP(V290,'\\sioffl1\Kapacitas\Kapacit_2\0_0_0_Kapacitások\1_Fizikai_kapacitás\2016_2017\2017_08_01\MER_2016_2017\[MER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91">
        <f>VLOOKUP(V291,'\\sioffl1\Kapacitas\Kapacit_2\0_0_0_Kapacitások\1_Fizikai_kapacitás\2016_2017\2017_08_01\MER_2016_2017\[MER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92">
        <f>VLOOKUP(V292,'\\sioffl1\Kapacitas\Kapacit_2\0_0_0_Kapacitások\1_Fizikai_kapacitás\2016_2017\2017_08_01\MER_2016_2017\[MER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93">
        <f>VLOOKUP(V293,'\\sioffl1\Kapacitas\Kapacit_2\0_0_0_Kapacitások\1_Fizikai_kapacitás\2016_2017\2017_08_01\MER_2016_2017\[MER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94">
        <f>VLOOKUP(V294,'\\sioffl1\Kapacitas\Kapacit_2\0_0_0_Kapacitások\1_Fizikai_kapacitás\2016_2017\2017_08_01\MER_2016_2017\[MER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95">
        <f>VLOOKUP(V295,'\\sioffl1\Kapacitas\Kapacit_2\0_0_0_Kapacitások\1_Fizikai_kapacitás\2016_2017\2017_08_01\MER_2016_2017\[MER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96">
        <f>VLOOKUP(V296,'\\sioffl1\Kapacitas\Kapacit_2\0_0_0_Kapacitások\1_Fizikai_kapacitás\2016_2017\2017_08_01\MER_2016_2017\[MER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97">
        <f>VLOOKUP(V297,'\\sioffl1\Kapacitas\Kapacit_2\0_0_0_Kapacitások\1_Fizikai_kapacitás\2016_2017\2017_08_01\MER_2016_2017\[MER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98">
        <f>VLOOKUP(V298,'\\sioffl1\Kapacitas\Kapacit_2\0_0_0_Kapacitások\1_Fizikai_kapacitás\2016_2017\2017_08_01\MER_2016_2017\[MER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99">
        <f>VLOOKUP(V299,'\\sioffl1\Kapacitas\Kapacit_2\0_0_0_Kapacitások\1_Fizikai_kapacitás\2016_2017\2017_08_01\MER_2016_2017\[MER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00">
        <f>VLOOKUP(V300,'\\sioffl1\Kapacitas\Kapacit_2\0_0_0_Kapacitások\1_Fizikai_kapacitás\2016_2017\2017_08_01\MER_2016_2017\[MER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01">
        <f>VLOOKUP(V301,'\\sioffl1\Kapacitas\Kapacit_2\0_0_0_Kapacitások\1_Fizikai_kapacitás\2016_2017\2017_08_01\MER_2016_2017\[MER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02">
        <f>VLOOKUP(V302,'\\sioffl1\Kapacitas\Kapacit_2\0_0_0_Kapacitások\1_Fizikai_kapacitás\2016_2017\2017_08_01\MER_2016_2017\[MER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03">
        <f>VLOOKUP(V303,'\\sioffl1\Kapacitas\Kapacit_2\0_0_0_Kapacitások\1_Fizikai_kapacitás\2016_2017\2017_08_01\MER_2016_2017\[MER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04">
        <f>VLOOKUP(V304,'\\sioffl1\Kapacitas\Kapacit_2\0_0_0_Kapacitások\1_Fizikai_kapacitás\2016_2017\2017_08_01\MER_2016_2017\[MER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05">
        <f>VLOOKUP(V305,'\\sioffl1\Kapacitas\Kapacit_2\0_0_0_Kapacitások\1_Fizikai_kapacitás\2016_2017\2017_08_01\MER_2016_2017\[MER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06">
        <f>VLOOKUP(V306,'\\sioffl1\Kapacitas\Kapacit_2\0_0_0_Kapacitások\1_Fizikai_kapacitás\2016_2017\2017_08_01\MER_2016_2017\[MER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07">
        <f>VLOOKUP(V307,'\\sioffl1\Kapacitas\Kapacit_2\0_0_0_Kapacitások\1_Fizikai_kapacitás\2016_2017\2017_08_01\MER_2016_2017\[MER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08">
        <f>VLOOKUP(V308,'\\sioffl1\Kapacitas\Kapacit_2\0_0_0_Kapacitások\1_Fizikai_kapacitás\2016_2017\2017_08_01\MER_2016_2017\[MER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09">
        <f>VLOOKUP(V309,'\\sioffl1\Kapacitas\Kapacit_2\0_0_0_Kapacitások\1_Fizikai_kapacitás\2016_2017\2017_08_01\MER_2016_2017\[MER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10">
        <f>VLOOKUP(V310,'\\sioffl1\Kapacitas\Kapacit_2\0_0_0_Kapacitások\1_Fizikai_kapacitás\2016_2017\2017_08_01\MER_2016_2017\[MER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11">
        <f>VLOOKUP(V311,'\\sioffl1\Kapacitas\Kapacit_2\0_0_0_Kapacitások\1_Fizikai_kapacitás\2016_2017\2017_08_01\MER_2016_2017\[MER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12">
        <f>VLOOKUP(V312,'\\sioffl1\Kapacitas\Kapacit_2\0_0_0_Kapacitások\1_Fizikai_kapacitás\2016_2017\2017_08_01\MER_2016_2017\[MER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13">
        <f>VLOOKUP(V313,'\\sioffl1\Kapacitas\Kapacit_2\0_0_0_Kapacitások\1_Fizikai_kapacitás\2016_2017\2017_08_01\MER_2016_2017\[MER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14">
        <f>VLOOKUP(V314,'\\sioffl1\Kapacitas\Kapacit_2\0_0_0_Kapacitások\1_Fizikai_kapacitás\2016_2017\2017_08_01\MER_2016_2017\[MER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15">
        <f>VLOOKUP(V315,'\\sioffl1\Kapacitas\Kapacit_2\0_0_0_Kapacitások\1_Fizikai_kapacitás\2016_2017\2017_08_01\MER_2016_2017\[MER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16">
        <f>VLOOKUP(V316,'\\sioffl1\Kapacitas\Kapacit_2\0_0_0_Kapacitások\1_Fizikai_kapacitás\2016_2017\2017_08_01\MER_2016_2017\[MER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17">
        <f>VLOOKUP(V317,'\\sioffl1\Kapacitas\Kapacit_2\0_0_0_Kapacitások\1_Fizikai_kapacitás\2016_2017\2017_08_01\MER_2016_2017\[MER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18">
        <f>VLOOKUP(V318,'\\sioffl1\Kapacitas\Kapacit_2\0_0_0_Kapacitások\1_Fizikai_kapacitás\2016_2017\2017_08_01\MER_2016_2017\[MER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19">
        <f>VLOOKUP(V319,'\\sioffl1\Kapacitas\Kapacit_2\0_0_0_Kapacitások\1_Fizikai_kapacitás\2016_2017\2017_08_01\MER_2016_2017\[MER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20">
        <f>VLOOKUP(V320,'\\sioffl1\Kapacitas\Kapacit_2\0_0_0_Kapacitások\1_Fizikai_kapacitás\2016_2017\2017_08_01\MER_2016_2017\[MER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21">
        <f>VLOOKUP(V321,'\\sioffl1\Kapacitas\Kapacit_2\0_0_0_Kapacitások\1_Fizikai_kapacitás\2016_2017\2017_08_01\MER_2016_2017\[MER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22">
        <f>VLOOKUP(V322,'\\sioffl1\Kapacitas\Kapacit_2\0_0_0_Kapacitások\1_Fizikai_kapacitás\2016_2017\2017_08_01\MER_2016_2017\[MER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23">
        <f>VLOOKUP(V323,'\\sioffl1\Kapacitas\Kapacit_2\0_0_0_Kapacitások\1_Fizikai_kapacitás\2016_2017\2017_08_01\MER_2016_2017\[MER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24">
        <f>VLOOKUP(V324,'\\sioffl1\Kapacitas\Kapacit_2\0_0_0_Kapacitások\1_Fizikai_kapacitás\2016_2017\2017_08_01\MER_2016_2017\[MER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25">
        <f>VLOOKUP(V325,'\\sioffl1\Kapacitas\Kapacit_2\0_0_0_Kapacitások\1_Fizikai_kapacitás\2016_2017\2017_08_01\MER_2016_2017\[MER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26">
        <f>VLOOKUP(V326,'\\sioffl1\Kapacitas\Kapacit_2\0_0_0_Kapacitások\1_Fizikai_kapacitás\2016_2017\2017_08_01\MER_2016_2017\[MER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27">
        <f>VLOOKUP(V327,'\\sioffl1\Kapacitas\Kapacit_2\0_0_0_Kapacitások\1_Fizikai_kapacitás\2016_2017\2017_08_01\MER_2016_2017\[MER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28">
        <f>VLOOKUP(V328,'\\sioffl1\Kapacitas\Kapacit_2\0_0_0_Kapacitások\1_Fizikai_kapacitás\2016_2017\2017_08_01\MER_2016_2017\[MER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29">
        <f>VLOOKUP(V329,'\\sioffl1\Kapacitas\Kapacit_2\0_0_0_Kapacitások\1_Fizikai_kapacitás\2016_2017\2017_08_01\MER_2016_2017\[MER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30">
        <f>VLOOKUP(V330,'\\sioffl1\Kapacitas\Kapacit_2\0_0_0_Kapacitások\1_Fizikai_kapacitás\2016_2017\2017_08_01\MER_2016_2017\[MER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31">
        <f>VLOOKUP(V331,'\\sioffl1\Kapacitas\Kapacit_2\0_0_0_Kapacitások\1_Fizikai_kapacitás\2016_2017\2017_08_01\MER_2016_2017\[MER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32">
        <f>VLOOKUP(V332,'\\sioffl1\Kapacitas\Kapacit_2\0_0_0_Kapacitások\1_Fizikai_kapacitás\2016_2017\2017_08_01\MER_2016_2017\[MER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33">
        <f>VLOOKUP(V333,'\\sioffl1\Kapacitas\Kapacit_2\0_0_0_Kapacitások\1_Fizikai_kapacitás\2016_2017\2017_08_01\MER_2016_2017\[MER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34">
        <f>VLOOKUP(V334,'\\sioffl1\Kapacitas\Kapacit_2\0_0_0_Kapacitások\1_Fizikai_kapacitás\2016_2017\2017_08_01\MER_2016_2017\[MER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35">
        <f>VLOOKUP(V335,'\\sioffl1\Kapacitas\Kapacit_2\0_0_0_Kapacitások\1_Fizikai_kapacitás\2016_2017\2017_08_01\MER_2016_2017\[MER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36">
        <f>VLOOKUP(V336,'\\sioffl1\Kapacitas\Kapacit_2\0_0_0_Kapacitások\1_Fizikai_kapacitás\2016_2017\2017_08_01\MER_2016_2017\[MER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37">
        <f>VLOOKUP(V337,'\\sioffl1\Kapacitas\Kapacit_2\0_0_0_Kapacitások\1_Fizikai_kapacitás\2016_2017\2017_08_01\MER_2016_2017\[MER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38">
        <f>VLOOKUP(V338,'\\sioffl1\Kapacitas\Kapacit_2\0_0_0_Kapacitások\1_Fizikai_kapacitás\2016_2017\2017_08_01\MER_2016_2017\[MER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39">
        <f>VLOOKUP(V339,'\\sioffl1\Kapacitas\Kapacit_2\0_0_0_Kapacitások\1_Fizikai_kapacitás\2016_2017\2017_08_01\MER_2016_2017\[MER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40">
        <f>VLOOKUP(V340,'\\sioffl1\Kapacitas\Kapacit_2\0_0_0_Kapacitások\1_Fizikai_kapacitás\2016_2017\2017_08_01\MER_2016_2017\[MER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41">
        <f>VLOOKUP(V341,'\\sioffl1\Kapacitas\Kapacit_2\0_0_0_Kapacitások\1_Fizikai_kapacitás\2016_2017\2017_08_01\MER_2016_2017\[MER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42">
        <f>VLOOKUP(V342,'\\sioffl1\Kapacitas\Kapacit_2\0_0_0_Kapacitások\1_Fizikai_kapacitás\2016_2017\2017_08_01\MER_2016_2017\[MER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43">
        <f>VLOOKUP(V343,'\\sioffl1\Kapacitas\Kapacit_2\0_0_0_Kapacitások\1_Fizikai_kapacitás\2016_2017\2017_08_01\MER_2016_2017\[MER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44">
        <f>VLOOKUP(V344,'\\sioffl1\Kapacitas\Kapacit_2\0_0_0_Kapacitások\1_Fizikai_kapacitás\2016_2017\2017_08_01\MER_2016_2017\[MER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45">
        <f>VLOOKUP(V345,'\\sioffl1\Kapacitas\Kapacit_2\0_0_0_Kapacitások\1_Fizikai_kapacitás\2016_2017\2017_08_01\MER_2016_2017\[MER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46">
        <f>VLOOKUP(V346,'\\sioffl1\Kapacitas\Kapacit_2\0_0_0_Kapacitások\1_Fizikai_kapacitás\2016_2017\2017_08_01\MER_2016_2017\[MER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47">
        <f>VLOOKUP(V347,'\\sioffl1\Kapacitas\Kapacit_2\0_0_0_Kapacitások\1_Fizikai_kapacitás\2016_2017\2017_08_01\MER_2016_2017\[MER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48">
        <f>VLOOKUP(V348,'\\sioffl1\Kapacitas\Kapacit_2\0_0_0_Kapacitások\1_Fizikai_kapacitás\2016_2017\2017_08_01\MER_2016_2017\[MER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49">
        <f>VLOOKUP(V349,'\\sioffl1\Kapacitas\Kapacit_2\0_0_0_Kapacitások\1_Fizikai_kapacitás\2016_2017\2017_08_01\MER_2016_2017\[MER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50">
        <f>VLOOKUP(V350,'\\sioffl1\Kapacitas\Kapacit_2\0_0_0_Kapacitások\1_Fizikai_kapacitás\2016_2017\2017_08_01\MER_2016_2017\[MER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51">
        <f>VLOOKUP(V351,'\\sioffl1\Kapacitas\Kapacit_2\0_0_0_Kapacitások\1_Fizikai_kapacitás\2016_2017\2017_08_01\MER_2016_2017\[MER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52">
        <f>VLOOKUP(V352,'\\sioffl1\Kapacitas\Kapacit_2\0_0_0_Kapacitások\1_Fizikai_kapacitás\2016_2017\2017_08_01\MER_2016_2017\[MER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53">
        <f>VLOOKUP(V353,'\\sioffl1\Kapacitas\Kapacit_2\0_0_0_Kapacitások\1_Fizikai_kapacitás\2016_2017\2017_08_01\MER_2016_2017\[MER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54">
        <f>VLOOKUP(V354,'\\sioffl1\Kapacitas\Kapacit_2\0_0_0_Kapacitások\1_Fizikai_kapacitás\2016_2017\2017_08_01\MER_2016_2017\[MER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55">
        <f>VLOOKUP(V355,'\\sioffl1\Kapacitas\Kapacit_2\0_0_0_Kapacitások\1_Fizikai_kapacitás\2016_2017\2017_08_01\MER_2016_2017\[MER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56">
        <f>VLOOKUP(V356,'\\sioffl1\Kapacitas\Kapacit_2\0_0_0_Kapacitások\1_Fizikai_kapacitás\2016_2017\2017_08_01\MER_2016_2017\[MER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57">
        <f>VLOOKUP(V357,'\\sioffl1\Kapacitas\Kapacit_2\0_0_0_Kapacitások\1_Fizikai_kapacitás\2016_2017\2017_08_01\MER_2016_2017\[MER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58">
        <f>VLOOKUP(V358,'\\sioffl1\Kapacitas\Kapacit_2\0_0_0_Kapacitások\1_Fizikai_kapacitás\2016_2017\2017_08_01\MER_2016_2017\[MER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59">
        <f>VLOOKUP(V359,'\\sioffl1\Kapacitas\Kapacit_2\0_0_0_Kapacitások\1_Fizikai_kapacitás\2016_2017\2017_08_01\MER_2016_2017\[MER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60">
        <f>VLOOKUP(V360,'\\sioffl1\Kapacitas\Kapacit_2\0_0_0_Kapacitások\1_Fizikai_kapacitás\2016_2017\2017_08_01\MER_2016_2017\[MER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61">
        <f>VLOOKUP(V361,'\\sioffl1\Kapacitas\Kapacit_2\0_0_0_Kapacitások\1_Fizikai_kapacitás\2016_2017\2017_08_01\MER_2016_2017\[MER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62">
        <f>VLOOKUP(V362,'\\sioffl1\Kapacitas\Kapacit_2\0_0_0_Kapacitások\1_Fizikai_kapacitás\2016_2017\2017_08_01\MER_2016_2017\[MER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63">
        <f>VLOOKUP(V363,'\\sioffl1\Kapacitas\Kapacit_2\0_0_0_Kapacitások\1_Fizikai_kapacitás\2016_2017\2017_08_01\MER_2016_2017\[MER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64">
        <f>VLOOKUP(V364,'\\sioffl1\Kapacitas\Kapacit_2\0_0_0_Kapacitások\1_Fizikai_kapacitás\2016_2017\2017_08_01\MER_2016_2017\[MER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65">
        <f>VLOOKUP(V365,'\\sioffl1\Kapacitas\Kapacit_2\0_0_0_Kapacitások\1_Fizikai_kapacitás\2016_2017\2017_08_01\MER_2016_2017\[MER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66">
        <f>VLOOKUP(V366,'\\sioffl1\Kapacitas\Kapacit_2\0_0_0_Kapacitások\1_Fizikai_kapacitás\2016_2017\2017_08_01\MER_2016_2017\[MER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67">
        <f>VLOOKUP(V367,'\\sioffl1\Kapacitas\Kapacit_2\0_0_0_Kapacitások\1_Fizikai_kapacitás\2016_2017\2017_08_01\MER_2016_2017\[MER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68">
        <f>VLOOKUP(V368,'\\sioffl1\Kapacitas\Kapacit_2\0_0_0_Kapacitások\1_Fizikai_kapacitás\2016_2017\2017_08_01\MER_2016_2017\[MER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69">
        <f>VLOOKUP(V369,'\\sioffl1\Kapacitas\Kapacit_2\0_0_0_Kapacitások\1_Fizikai_kapacitás\2016_2017\2017_08_01\MER_2016_2017\[MER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70">
        <f>VLOOKUP(V370,'\\sioffl1\Kapacitas\Kapacit_2\0_0_0_Kapacitások\1_Fizikai_kapacitás\2016_2017\2017_08_01\MER_2016_2017\[MER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71">
        <f>VLOOKUP(V371,'\\sioffl1\Kapacitas\Kapacit_2\0_0_0_Kapacitások\1_Fizikai_kapacitás\2016_2017\2017_08_01\MER_2016_2017\[MER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72">
        <f>VLOOKUP(V372,'\\sioffl1\Kapacitas\Kapacit_2\0_0_0_Kapacitások\1_Fizikai_kapacitás\2016_2017\2017_08_01\MER_2016_2017\[MER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73">
        <f>VLOOKUP(V373,'\\sioffl1\Kapacitas\Kapacit_2\0_0_0_Kapacitások\1_Fizikai_kapacitás\2016_2017\2017_08_01\MER_2016_2017\[MER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74">
        <f>VLOOKUP(V374,'\\sioffl1\Kapacitas\Kapacit_2\0_0_0_Kapacitások\1_Fizikai_kapacitás\2016_2017\2017_08_01\MER_2016_2017\[MER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75">
        <f>VLOOKUP(V375,'\\sioffl1\Kapacitas\Kapacit_2\0_0_0_Kapacitások\1_Fizikai_kapacitás\2016_2017\2017_08_01\MER_2016_2017\[MER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76">
        <f>VLOOKUP(V376,'\\sioffl1\Kapacitas\Kapacit_2\0_0_0_Kapacitások\1_Fizikai_kapacitás\2016_2017\2017_08_01\MER_2016_2017\[MER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77">
        <f>VLOOKUP(V377,'\\sioffl1\Kapacitas\Kapacit_2\0_0_0_Kapacitások\1_Fizikai_kapacitás\2016_2017\2017_08_01\MER_2016_2017\[MER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78">
        <f>VLOOKUP(V378,'\\sioffl1\Kapacitas\Kapacit_2\0_0_0_Kapacitások\1_Fizikai_kapacitás\2016_2017\2017_08_01\MER_2016_2017\[MER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79">
        <f>VLOOKUP(V379,'\\sioffl1\Kapacitas\Kapacit_2\0_0_0_Kapacitások\1_Fizikai_kapacitás\2016_2017\2017_08_01\MER_2016_2017\[MER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80">
        <f>VLOOKUP(V380,'\\sioffl1\Kapacitas\Kapacit_2\0_0_0_Kapacitások\1_Fizikai_kapacitás\2016_2017\2017_08_01\MER_2016_2017\[MER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81">
        <f>VLOOKUP(V381,'\\sioffl1\Kapacitas\Kapacit_2\0_0_0_Kapacitások\1_Fizikai_kapacitás\2016_2017\2017_08_01\MER_2016_2017\[MER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82">
        <f>VLOOKUP(V382,'\\sioffl1\Kapacitas\Kapacit_2\0_0_0_Kapacitások\1_Fizikai_kapacitás\2016_2017\2017_08_01\MER_2016_2017\[MER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83">
        <f>VLOOKUP(V383,'\\sioffl1\Kapacitas\Kapacit_2\0_0_0_Kapacitások\1_Fizikai_kapacitás\2016_2017\2017_08_01\MER_2016_2017\[MER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84">
        <f>VLOOKUP(V384,'\\sioffl1\Kapacitas\Kapacit_2\0_0_0_Kapacitások\1_Fizikai_kapacitás\2016_2017\2017_08_01\MER_2016_2017\[MER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85">
        <f>VLOOKUP(V385,'\\sioffl1\Kapacitas\Kapacit_2\0_0_0_Kapacitások\1_Fizikai_kapacitás\2016_2017\2017_08_01\MER_2016_2017\[MER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86">
        <f>VLOOKUP(V386,'\\sioffl1\Kapacitas\Kapacit_2\0_0_0_Kapacitások\1_Fizikai_kapacitás\2016_2017\2017_08_01\MER_2016_2017\[MER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87">
        <f>VLOOKUP(V387,'\\sioffl1\Kapacitas\Kapacit_2\0_0_0_Kapacitások\1_Fizikai_kapacitás\2016_2017\2017_08_01\MER_2016_2017\[MER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88">
        <f>VLOOKUP(V388,'\\sioffl1\Kapacitas\Kapacit_2\0_0_0_Kapacitások\1_Fizikai_kapacitás\2016_2017\2017_08_01\MER_2016_2017\[MER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89">
        <f>VLOOKUP(V389,'\\sioffl1\Kapacitas\Kapacit_2\0_0_0_Kapacitások\1_Fizikai_kapacitás\2016_2017\2017_08_01\MER_2016_2017\[MER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90">
        <f>VLOOKUP(V390,'\\sioffl1\Kapacitas\Kapacit_2\0_0_0_Kapacitások\1_Fizikai_kapacitás\2016_2017\2017_08_01\MER_2016_2017\[MER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91">
        <f>VLOOKUP(V391,'\\sioffl1\Kapacitas\Kapacit_2\0_0_0_Kapacitások\1_Fizikai_kapacitás\2016_2017\2017_08_01\MER_2016_2017\[MER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92">
        <f>VLOOKUP(V392,'\\sioffl1\Kapacitas\Kapacit_2\0_0_0_Kapacitások\1_Fizikai_kapacitás\2016_2017\2017_08_01\MER_2016_2017\[MER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93">
        <f>VLOOKUP(V393,'\\sioffl1\Kapacitas\Kapacit_2\0_0_0_Kapacitások\1_Fizikai_kapacitás\2016_2017\2017_08_01\MER_2016_2017\[MER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94">
        <f>VLOOKUP(V394,'\\sioffl1\Kapacitas\Kapacit_2\0_0_0_Kapacitások\1_Fizikai_kapacitás\2016_2017\2017_08_01\MER_2016_2017\[MER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95">
        <f>VLOOKUP(V395,'\\sioffl1\Kapacitas\Kapacit_2\0_0_0_Kapacitások\1_Fizikai_kapacitás\2016_2017\2017_08_01\MER_2016_2017\[MER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96">
        <f>VLOOKUP(V396,'\\sioffl1\Kapacitas\Kapacit_2\0_0_0_Kapacitások\1_Fizikai_kapacitás\2016_2017\2017_08_01\MER_2016_2017\[MER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97">
        <f>VLOOKUP(V397,'\\sioffl1\Kapacitas\Kapacit_2\0_0_0_Kapacitások\1_Fizikai_kapacitás\2016_2017\2017_08_01\MER_2016_2017\[MER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98">
        <f>VLOOKUP(V398,'\\sioffl1\Kapacitas\Kapacit_2\0_0_0_Kapacitások\1_Fizikai_kapacitás\2016_2017\2017_08_01\MER_2016_2017\[MER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99">
        <f>VLOOKUP(V399,'\\sioffl1\Kapacitas\Kapacit_2\0_0_0_Kapacitások\1_Fizikai_kapacitás\2016_2017\2017_08_01\MER_2016_2017\[MER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00">
        <f>VLOOKUP(V400,'\\sioffl1\Kapacitas\Kapacit_2\0_0_0_Kapacitások\1_Fizikai_kapacitás\2016_2017\2017_08_01\MER_2016_2017\[MER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01">
        <f>VLOOKUP(V401,'\\sioffl1\Kapacitas\Kapacit_2\0_0_0_Kapacitások\1_Fizikai_kapacitás\2016_2017\2017_08_01\MER_2016_2017\[MER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02">
        <f>VLOOKUP(V402,'\\sioffl1\Kapacitas\Kapacit_2\0_0_0_Kapacitások\1_Fizikai_kapacitás\2016_2017\2017_08_01\MER_2016_2017\[MER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03">
        <f>VLOOKUP(V403,'\\sioffl1\Kapacitas\Kapacit_2\0_0_0_Kapacitások\1_Fizikai_kapacitás\2016_2017\2017_08_01\MER_2016_2017\[MER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04">
        <f>VLOOKUP(V404,'\\sioffl1\Kapacitas\Kapacit_2\0_0_0_Kapacitások\1_Fizikai_kapacitás\2016_2017\2017_08_01\MER_2016_2017\[MER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05">
        <f>VLOOKUP(V405,'\\sioffl1\Kapacitas\Kapacit_2\0_0_0_Kapacitások\1_Fizikai_kapacitás\2016_2017\2017_08_01\MER_2016_2017\[MER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06">
        <f>VLOOKUP(V406,'\\sioffl1\Kapacitas\Kapacit_2\0_0_0_Kapacitások\1_Fizikai_kapacitás\2016_2017\2017_08_01\MER_2016_2017\[MER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07">
        <f>VLOOKUP(V407,'\\sioffl1\Kapacitas\Kapacit_2\0_0_0_Kapacitások\1_Fizikai_kapacitás\2016_2017\2017_08_01\MER_2016_2017\[MER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08">
        <f>VLOOKUP(V408,'\\sioffl1\Kapacitas\Kapacit_2\0_0_0_Kapacitások\1_Fizikai_kapacitás\2016_2017\2017_08_01\MER_2016_2017\[MER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09">
        <f>VLOOKUP(V409,'\\sioffl1\Kapacitas\Kapacit_2\0_0_0_Kapacitások\1_Fizikai_kapacitás\2016_2017\2017_08_01\MER_2016_2017\[MER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10">
        <f>VLOOKUP(V410,'\\sioffl1\Kapacitas\Kapacit_2\0_0_0_Kapacitások\1_Fizikai_kapacitás\2016_2017\2017_08_01\MER_2016_2017\[MER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11">
        <f>VLOOKUP(V411,'\\sioffl1\Kapacitas\Kapacit_2\0_0_0_Kapacitások\1_Fizikai_kapacitás\2016_2017\2017_08_01\MER_2016_2017\[MER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12">
        <f>VLOOKUP(V412,'\\sioffl1\Kapacitas\Kapacit_2\0_0_0_Kapacitások\1_Fizikai_kapacitás\2016_2017\2017_08_01\MER_2016_2017\[MER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13">
        <f>VLOOKUP(V413,'\\sioffl1\Kapacitas\Kapacit_2\0_0_0_Kapacitások\1_Fizikai_kapacitás\2016_2017\2017_08_01\MER_2016_2017\[MER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14">
        <f>VLOOKUP(V414,'\\sioffl1\Kapacitas\Kapacit_2\0_0_0_Kapacitások\1_Fizikai_kapacitás\2016_2017\2017_08_01\MER_2016_2017\[MER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15">
        <f>VLOOKUP(V415,'\\sioffl1\Kapacitas\Kapacit_2\0_0_0_Kapacitások\1_Fizikai_kapacitás\2016_2017\2017_08_01\MER_2016_2017\[MER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16">
        <f>VLOOKUP(V416,'\\sioffl1\Kapacitas\Kapacit_2\0_0_0_Kapacitások\1_Fizikai_kapacitás\2016_2017\2017_08_01\MER_2016_2017\[MER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17">
        <f>VLOOKUP(V417,'\\sioffl1\Kapacitas\Kapacit_2\0_0_0_Kapacitások\1_Fizikai_kapacitás\2016_2017\2017_08_01\MER_2016_2017\[MER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18">
        <f>VLOOKUP(V418,'\\sioffl1\Kapacitas\Kapacit_2\0_0_0_Kapacitások\1_Fizikai_kapacitás\2016_2017\2017_08_01\MER_2016_2017\[MER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19">
        <f>VLOOKUP(V419,'\\sioffl1\Kapacitas\Kapacit_2\0_0_0_Kapacitások\1_Fizikai_kapacitás\2016_2017\2017_08_01\MER_2016_2017\[MER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20">
        <f>VLOOKUP(V420,'\\sioffl1\Kapacitas\Kapacit_2\0_0_0_Kapacitások\1_Fizikai_kapacitás\2016_2017\2017_08_01\MER_2016_2017\[MER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21">
        <f>VLOOKUP(V421,'\\sioffl1\Kapacitas\Kapacit_2\0_0_0_Kapacitások\1_Fizikai_kapacitás\2016_2017\2017_08_01\MER_2016_2017\[MER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22">
        <f>VLOOKUP(V422,'\\sioffl1\Kapacitas\Kapacit_2\0_0_0_Kapacitások\1_Fizikai_kapacitás\2016_2017\2017_08_01\MER_2016_2017\[MER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23">
        <f>VLOOKUP(V423,'\\sioffl1\Kapacitas\Kapacit_2\0_0_0_Kapacitások\1_Fizikai_kapacitás\2016_2017\2017_08_01\MER_2016_2017\[MER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24">
        <f>VLOOKUP(V424,'\\sioffl1\Kapacitas\Kapacit_2\0_0_0_Kapacitások\1_Fizikai_kapacitás\2016_2017\2017_08_01\MER_2016_2017\[MER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25">
        <f>VLOOKUP(V425,'\\sioffl1\Kapacitas\Kapacit_2\0_0_0_Kapacitások\1_Fizikai_kapacitás\2016_2017\2017_08_01\MER_2016_2017\[MER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26">
        <f>VLOOKUP(V426,'\\sioffl1\Kapacitas\Kapacit_2\0_0_0_Kapacitások\1_Fizikai_kapacitás\2016_2017\2017_08_01\MER_2016_2017\[MER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27">
        <f>VLOOKUP(V427,'\\sioffl1\Kapacitas\Kapacit_2\0_0_0_Kapacitások\1_Fizikai_kapacitás\2016_2017\2017_08_01\MER_2016_2017\[MER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28">
        <f>VLOOKUP(V428,'\\sioffl1\Kapacitas\Kapacit_2\0_0_0_Kapacitások\1_Fizikai_kapacitás\2016_2017\2017_08_01\MER_2016_2017\[MER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29">
        <f>VLOOKUP(V429,'\\sioffl1\Kapacitas\Kapacit_2\0_0_0_Kapacitások\1_Fizikai_kapacitás\2016_2017\2017_08_01\MER_2016_2017\[MER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30">
        <f>VLOOKUP(V430,'\\sioffl1\Kapacitas\Kapacit_2\0_0_0_Kapacitások\1_Fizikai_kapacitás\2016_2017\2017_08_01\MER_2016_2017\[MER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31">
        <f>VLOOKUP(V431,'\\sioffl1\Kapacitas\Kapacit_2\0_0_0_Kapacitások\1_Fizikai_kapacitás\2016_2017\2017_08_01\MER_2016_2017\[MER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32">
        <f>VLOOKUP(V432,'\\sioffl1\Kapacitas\Kapacit_2\0_0_0_Kapacitások\1_Fizikai_kapacitás\2016_2017\2017_08_01\MER_2016_2017\[MER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33">
        <f>VLOOKUP(V433,'\\sioffl1\Kapacitas\Kapacit_2\0_0_0_Kapacitások\1_Fizikai_kapacitás\2016_2017\2017_08_01\MER_2016_2017\[MER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34">
        <f>VLOOKUP(V434,'\\sioffl1\Kapacitas\Kapacit_2\0_0_0_Kapacitások\1_Fizikai_kapacitás\2016_2017\2017_08_01\MER_2016_2017\[MER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35">
        <f>VLOOKUP(V435,'\\sioffl1\Kapacitas\Kapacit_2\0_0_0_Kapacitások\1_Fizikai_kapacitás\2016_2017\2017_08_01\MER_2016_2017\[MER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36">
        <f>VLOOKUP(V436,'\\sioffl1\Kapacitas\Kapacit_2\0_0_0_Kapacitások\1_Fizikai_kapacitás\2016_2017\2017_08_01\MER_2016_2017\[MER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37">
        <f>VLOOKUP(V437,'\\sioffl1\Kapacitas\Kapacit_2\0_0_0_Kapacitások\1_Fizikai_kapacitás\2016_2017\2017_08_01\MER_2016_2017\[MER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38">
        <f>VLOOKUP(V438,'\\sioffl1\Kapacitas\Kapacit_2\0_0_0_Kapacitások\1_Fizikai_kapacitás\2016_2017\2017_08_01\MER_2016_2017\[MER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39">
        <f>VLOOKUP(V439,'\\sioffl1\Kapacitas\Kapacit_2\0_0_0_Kapacitások\1_Fizikai_kapacitás\2016_2017\2017_08_01\MER_2016_2017\[MER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40">
        <f>VLOOKUP(V440,'\\sioffl1\Kapacitas\Kapacit_2\0_0_0_Kapacitások\1_Fizikai_kapacitás\2016_2017\2017_08_01\MER_2016_2017\[MER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41">
        <f>VLOOKUP(V441,'\\sioffl1\Kapacitas\Kapacit_2\0_0_0_Kapacitások\1_Fizikai_kapacitás\2016_2017\2017_08_01\MER_2016_2017\[MER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42">
        <f>VLOOKUP(V442,'\\sioffl1\Kapacitas\Kapacit_2\0_0_0_Kapacitások\1_Fizikai_kapacitás\2016_2017\2017_08_01\MER_2016_2017\[MER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43">
        <f>VLOOKUP(V443,'\\sioffl1\Kapacitas\Kapacit_2\0_0_0_Kapacitások\1_Fizikai_kapacitás\2016_2017\2017_08_01\MER_2016_2017\[MER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44">
        <f>VLOOKUP(V444,'\\sioffl1\Kapacitas\Kapacit_2\0_0_0_Kapacitások\1_Fizikai_kapacitás\2016_2017\2017_08_01\MER_2016_2017\[MER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45">
        <f>VLOOKUP(V445,'\\sioffl1\Kapacitas\Kapacit_2\0_0_0_Kapacitások\1_Fizikai_kapacitás\2016_2017\2017_08_01\MER_2016_2017\[MER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46">
        <f>VLOOKUP(V446,'\\sioffl1\Kapacitas\Kapacit_2\0_0_0_Kapacitások\1_Fizikai_kapacitás\2016_2017\2017_08_01\MER_2016_2017\[MER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47">
        <f>VLOOKUP(V447,'\\sioffl1\Kapacitas\Kapacit_2\0_0_0_Kapacitások\1_Fizikai_kapacitás\2016_2017\2017_08_01\MER_2016_2017\[MER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48">
        <f>VLOOKUP(V448,'\\sioffl1\Kapacitas\Kapacit_2\0_0_0_Kapacitások\1_Fizikai_kapacitás\2016_2017\2017_08_01\MER_2016_2017\[MER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49">
        <f>VLOOKUP(V449,'\\sioffl1\Kapacitas\Kapacit_2\0_0_0_Kapacitások\1_Fizikai_kapacitás\2016_2017\2017_08_01\MER_2016_2017\[MER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50">
        <f>VLOOKUP(V450,'\\sioffl1\Kapacitas\Kapacit_2\0_0_0_Kapacitások\1_Fizikai_kapacitás\2016_2017\2017_08_01\MER_2016_2017\[MER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51">
        <f>VLOOKUP(V451,'\\sioffl1\Kapacitas\Kapacit_2\0_0_0_Kapacitások\1_Fizikai_kapacitás\2016_2017\2017_08_01\MER_2016_2017\[MER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52">
        <f>VLOOKUP(V452,'\\sioffl1\Kapacitas\Kapacit_2\0_0_0_Kapacitások\1_Fizikai_kapacitás\2016_2017\2017_08_01\MER_2016_2017\[MER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53">
        <f>VLOOKUP(V453,'\\sioffl1\Kapacitas\Kapacit_2\0_0_0_Kapacitások\1_Fizikai_kapacitás\2016_2017\2017_08_01\MER_2016_2017\[MER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54">
        <f>VLOOKUP(V454,'\\sioffl1\Kapacitas\Kapacit_2\0_0_0_Kapacitások\1_Fizikai_kapacitás\2016_2017\2017_08_01\MER_2016_2017\[MER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55">
        <f>VLOOKUP(V455,'\\sioffl1\Kapacitas\Kapacit_2\0_0_0_Kapacitások\1_Fizikai_kapacitás\2016_2017\2017_08_01\MER_2016_2017\[MER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56">
        <f>VLOOKUP(V456,'\\sioffl1\Kapacitas\Kapacit_2\0_0_0_Kapacitások\1_Fizikai_kapacitás\2016_2017\2017_08_01\MER_2016_2017\[MER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57">
        <f>VLOOKUP(V457,'\\sioffl1\Kapacitas\Kapacit_2\0_0_0_Kapacitások\1_Fizikai_kapacitás\2016_2017\2017_08_01\MER_2016_2017\[MER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58">
        <f>VLOOKUP(V458,'\\sioffl1\Kapacitas\Kapacit_2\0_0_0_Kapacitások\1_Fizikai_kapacitás\2016_2017\2017_08_01\MER_2016_2017\[MER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59">
        <f>VLOOKUP(V459,'\\sioffl1\Kapacitas\Kapacit_2\0_0_0_Kapacitások\1_Fizikai_kapacitás\2016_2017\2017_08_01\MER_2016_2017\[MER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60">
        <f>VLOOKUP(V460,'\\sioffl1\Kapacitas\Kapacit_2\0_0_0_Kapacitások\1_Fizikai_kapacitás\2016_2017\2017_08_01\MER_2016_2017\[MER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61">
        <f>VLOOKUP(V461,'\\sioffl1\Kapacitas\Kapacit_2\0_0_0_Kapacitások\1_Fizikai_kapacitás\2016_2017\2017_08_01\MER_2016_2017\[MER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62">
        <f>VLOOKUP(V462,'\\sioffl1\Kapacitas\Kapacit_2\0_0_0_Kapacitások\1_Fizikai_kapacitás\2016_2017\2017_08_01\MER_2016_2017\[MER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63">
        <f>VLOOKUP(V463,'\\sioffl1\Kapacitas\Kapacit_2\0_0_0_Kapacitások\1_Fizikai_kapacitás\2016_2017\2017_08_01\MER_2016_2017\[MER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64">
        <f>VLOOKUP(V464,'\\sioffl1\Kapacitas\Kapacit_2\0_0_0_Kapacitások\1_Fizikai_kapacitás\2016_2017\2017_08_01\MER_2016_2017\[MER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65">
        <f>VLOOKUP(V465,'\\sioffl1\Kapacitas\Kapacit_2\0_0_0_Kapacitások\1_Fizikai_kapacitás\2016_2017\2017_08_01\MER_2016_2017\[MER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66">
        <f>VLOOKUP(V466,'\\sioffl1\Kapacitas\Kapacit_2\0_0_0_Kapacitások\1_Fizikai_kapacitás\2016_2017\2017_08_01\MER_2016_2017\[MER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67">
        <f>VLOOKUP(V467,'\\sioffl1\Kapacitas\Kapacit_2\0_0_0_Kapacitások\1_Fizikai_kapacitás\2016_2017\2017_08_01\MER_2016_2017\[MER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68">
        <f>VLOOKUP(V468,'\\sioffl1\Kapacitas\Kapacit_2\0_0_0_Kapacitások\1_Fizikai_kapacitás\2016_2017\2017_08_01\MER_2016_2017\[MER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69">
        <f>VLOOKUP(V469,'\\sioffl1\Kapacitas\Kapacit_2\0_0_0_Kapacitások\1_Fizikai_kapacitás\2016_2017\2017_08_01\MER_2016_2017\[MER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70">
        <f>VLOOKUP(V470,'\\sioffl1\Kapacitas\Kapacit_2\0_0_0_Kapacitások\1_Fizikai_kapacitás\2016_2017\2017_08_01\MER_2016_2017\[MER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471" start="0" length="0">
      <dxf>
        <alignment horizontal="center" vertical="center" readingOrder="0"/>
      </dxf>
    </rfmt>
    <rfmt sheetId="2" sqref="AJ472" start="0" length="0">
      <dxf>
        <numFmt numFmtId="30" formatCode="@"/>
        <alignment vertical="center" readingOrder="0"/>
      </dxf>
    </rfmt>
    <rfmt sheetId="2" sqref="AJ473" start="0" length="0">
      <dxf>
        <font>
          <b/>
          <sz val="11"/>
        </font>
        <fill>
          <patternFill patternType="solid">
            <bgColor theme="0"/>
          </patternFill>
        </fill>
        <alignment vertical="center" readingOrder="0"/>
      </dxf>
    </rfmt>
    <rcc rId="0" sId="2" dxf="1">
      <nc r="AJ474">
        <f>VLOOKUP(V474,'\\sioffl1\Kapacitas\Kapacit_2\0_0_0_Kapacitások\1_Fizikai_kapacitás\2016_2017\2017_08_01\MER_2016_2017\[MER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75">
        <f>VLOOKUP(V475,'\\sioffl1\Kapacitas\Kapacit_2\0_0_0_Kapacitások\1_Fizikai_kapacitás\2016_2017\2017_08_01\MER_2016_2017\[MER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76">
        <f>VLOOKUP(V476,'\\sioffl1\Kapacitas\Kapacit_2\0_0_0_Kapacitások\1_Fizikai_kapacitás\2016_2017\2017_08_01\MER_2016_2017\[MER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77">
        <f>VLOOKUP(V477,'\\sioffl1\Kapacitas\Kapacit_2\0_0_0_Kapacitások\1_Fizikai_kapacitás\2016_2017\2017_08_01\MER_2016_2017\[MER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78">
        <f>VLOOKUP(V478,'\\sioffl1\Kapacitas\Kapacit_2\0_0_0_Kapacitások\1_Fizikai_kapacitás\2016_2017\2017_08_01\MER_2016_2017\[MER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479" start="0" length="0">
      <dxf>
        <alignment horizontal="center" vertical="center" readingOrder="0"/>
      </dxf>
    </rfmt>
    <rcc rId="0" sId="2" dxf="1">
      <nc r="AJ480">
        <f>VLOOKUP(V480,'\\sioffl1\Kapacitas\Kapacit_2\0_0_0_Kapacitások\1_Fizikai_kapacitás\2016_2017\2017_08_01\MER_2016_2017\[MER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481" start="0" length="0">
      <dxf>
        <alignment vertical="center" readingOrder="0"/>
      </dxf>
    </rfmt>
    <rfmt sheetId="2" sqref="AJ482" start="0" length="0">
      <dxf>
        <font>
          <b/>
          <sz val="11"/>
        </font>
        <fill>
          <patternFill patternType="solid">
            <bgColor theme="0"/>
          </patternFill>
        </fill>
        <alignment vertical="center" readingOrder="0"/>
      </dxf>
    </rfmt>
    <rcc rId="0" sId="2" dxf="1">
      <nc r="AJ483">
        <f>VLOOKUP(V483,'\\sioffl1\Kapacitas\Kapacit_2\0_0_0_Kapacitások\1_Fizikai_kapacitás\2016_2017\2017_08_01\MER_2016_2017\[MER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84">
        <f>VLOOKUP(V484,'\\sioffl1\Kapacitas\Kapacit_2\0_0_0_Kapacitások\1_Fizikai_kapacitás\2016_2017\2017_08_01\MER_2016_2017\[MER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485" start="0" length="0">
      <dxf>
        <alignment vertical="center" readingOrder="0"/>
      </dxf>
    </rfmt>
    <rcc rId="0" sId="2" dxf="1">
      <nc r="AJ486">
        <f>VLOOKUP(V486,'\\sioffl1\Kapacitas\Kapacit_2\0_0_0_Kapacitások\1_Fizikai_kapacitás\2016_2017\2017_08_01\MER_2016_2017\[MER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87">
        <f>VLOOKUP(V487,'\\sioffl1\Kapacitas\Kapacit_2\0_0_0_Kapacitások\1_Fizikai_kapacitás\2016_2017\2017_08_01\MER_2016_2017\[MER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88">
        <f>VLOOKUP(V488,'\\sioffl1\Kapacitas\Kapacit_2\0_0_0_Kapacitások\1_Fizikai_kapacitás\2016_2017\2017_08_01\MER_2016_2017\[MER Partnereknek 2016_10_01_2017_09_30_REV 1.xls]Kiadási pontok'!$B$3:$H$492,7,)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489" start="0" length="0">
      <dxf>
        <alignment vertical="center" readingOrder="0"/>
      </dxf>
    </rfmt>
    <rfmt sheetId="2" sqref="AJ490" start="0" length="0">
      <dxf>
        <alignment vertical="center" readingOrder="0"/>
      </dxf>
    </rfmt>
    <rfmt sheetId="2" sqref="AJ491" start="0" length="0">
      <dxf>
        <alignment vertical="center" readingOrder="0"/>
      </dxf>
    </rfmt>
    <rfmt sheetId="2" sqref="AJ492" start="0" length="0">
      <dxf>
        <alignment vertical="center" readingOrder="0"/>
      </dxf>
    </rfmt>
    <rfmt sheetId="2" sqref="AJ493" start="0" length="0">
      <dxf>
        <alignment vertical="center" readingOrder="0"/>
      </dxf>
    </rfmt>
    <rfmt sheetId="2" sqref="AJ494" start="0" length="0">
      <dxf>
        <alignment vertical="center" readingOrder="0"/>
      </dxf>
    </rfmt>
    <rfmt sheetId="2" sqref="AJ495" start="0" length="0">
      <dxf>
        <alignment vertical="center" readingOrder="0"/>
      </dxf>
    </rfmt>
    <rfmt sheetId="2" sqref="AJ496" start="0" length="0">
      <dxf>
        <alignment vertical="center" readingOrder="0"/>
      </dxf>
    </rfmt>
    <rfmt sheetId="2" sqref="AJ497" start="0" length="0">
      <dxf>
        <alignment vertical="center" readingOrder="0"/>
      </dxf>
    </rfmt>
    <rfmt sheetId="2" sqref="AJ498" start="0" length="0">
      <dxf>
        <alignment vertical="center" readingOrder="0"/>
      </dxf>
    </rfmt>
    <rfmt sheetId="2" sqref="AJ499" start="0" length="0">
      <dxf>
        <alignment vertical="center" readingOrder="0"/>
      </dxf>
    </rfmt>
    <rfmt sheetId="2" sqref="AJ500" start="0" length="0">
      <dxf>
        <alignment vertical="center" readingOrder="0"/>
      </dxf>
    </rfmt>
    <rfmt sheetId="2" sqref="AJ501" start="0" length="0">
      <dxf>
        <alignment vertical="center" readingOrder="0"/>
      </dxf>
    </rfmt>
    <rfmt sheetId="2" sqref="AJ502" start="0" length="0">
      <dxf>
        <alignment vertical="center" readingOrder="0"/>
      </dxf>
    </rfmt>
    <rfmt sheetId="2" sqref="AJ503" start="0" length="0">
      <dxf>
        <alignment vertical="center" readingOrder="0"/>
      </dxf>
    </rfmt>
    <rfmt sheetId="2" sqref="AJ504" start="0" length="0">
      <dxf>
        <alignment vertical="center" readingOrder="0"/>
      </dxf>
    </rfmt>
    <rfmt sheetId="2" sqref="AJ505" start="0" length="0">
      <dxf>
        <alignment vertical="center" readingOrder="0"/>
      </dxf>
    </rfmt>
    <rfmt sheetId="2" sqref="AJ506" start="0" length="0">
      <dxf>
        <alignment vertical="center" readingOrder="0"/>
      </dxf>
    </rfmt>
    <rfmt sheetId="2" sqref="AJ507" start="0" length="0">
      <dxf>
        <alignment vertical="center" readingOrder="0"/>
      </dxf>
    </rfmt>
    <rfmt sheetId="2" sqref="AJ508" start="0" length="0">
      <dxf>
        <alignment vertical="center" readingOrder="0"/>
      </dxf>
    </rfmt>
    <rfmt sheetId="2" sqref="AJ509" start="0" length="0">
      <dxf>
        <alignment vertical="center" readingOrder="0"/>
      </dxf>
    </rfmt>
    <rfmt sheetId="2" sqref="AJ510" start="0" length="0">
      <dxf>
        <alignment vertical="center" readingOrder="0"/>
      </dxf>
    </rfmt>
    <rfmt sheetId="2" sqref="AJ511" start="0" length="0">
      <dxf>
        <alignment vertical="center" readingOrder="0"/>
      </dxf>
    </rfmt>
    <rfmt sheetId="2" sqref="AJ512" start="0" length="0">
      <dxf>
        <alignment vertical="center" readingOrder="0"/>
      </dxf>
    </rfmt>
    <rfmt sheetId="2" sqref="AJ513" start="0" length="0">
      <dxf>
        <alignment vertical="center" readingOrder="0"/>
      </dxf>
    </rfmt>
    <rfmt sheetId="2" sqref="AJ514" start="0" length="0">
      <dxf>
        <alignment vertical="center" readingOrder="0"/>
      </dxf>
    </rfmt>
    <rfmt sheetId="2" sqref="AJ515" start="0" length="0">
      <dxf>
        <alignment vertical="center" readingOrder="0"/>
      </dxf>
    </rfmt>
    <rfmt sheetId="2" sqref="AJ516" start="0" length="0">
      <dxf>
        <alignment vertical="center" readingOrder="0"/>
      </dxf>
    </rfmt>
    <rfmt sheetId="2" sqref="AJ517" start="0" length="0">
      <dxf>
        <alignment vertical="center" readingOrder="0"/>
      </dxf>
    </rfmt>
    <rfmt sheetId="2" sqref="AJ518" start="0" length="0">
      <dxf>
        <alignment vertical="center" readingOrder="0"/>
      </dxf>
    </rfmt>
    <rfmt sheetId="2" sqref="AJ519" start="0" length="0">
      <dxf>
        <alignment vertical="center" readingOrder="0"/>
      </dxf>
    </rfmt>
    <rfmt sheetId="2" sqref="AJ520" start="0" length="0">
      <dxf>
        <alignment vertical="center" readingOrder="0"/>
      </dxf>
    </rfmt>
    <rfmt sheetId="2" sqref="AJ521" start="0" length="0">
      <dxf>
        <alignment vertical="center" readingOrder="0"/>
      </dxf>
    </rfmt>
    <rfmt sheetId="2" sqref="AJ522" start="0" length="0">
      <dxf>
        <alignment vertical="center" readingOrder="0"/>
      </dxf>
    </rfmt>
    <rfmt sheetId="2" sqref="AJ523" start="0" length="0">
      <dxf>
        <alignment vertical="center" readingOrder="0"/>
      </dxf>
    </rfmt>
    <rfmt sheetId="2" sqref="AJ524" start="0" length="0">
      <dxf>
        <alignment vertical="center" readingOrder="0"/>
      </dxf>
    </rfmt>
    <rfmt sheetId="2" sqref="AJ525" start="0" length="0">
      <dxf>
        <alignment vertical="center" readingOrder="0"/>
      </dxf>
    </rfmt>
    <rfmt sheetId="2" sqref="AJ526" start="0" length="0">
      <dxf>
        <alignment vertical="center" readingOrder="0"/>
      </dxf>
    </rfmt>
    <rfmt sheetId="2" sqref="AJ527" start="0" length="0">
      <dxf>
        <alignment vertical="center" readingOrder="0"/>
      </dxf>
    </rfmt>
    <rfmt sheetId="2" sqref="AJ528" start="0" length="0">
      <dxf>
        <alignment vertical="center" readingOrder="0"/>
      </dxf>
    </rfmt>
    <rfmt sheetId="2" sqref="AJ529" start="0" length="0">
      <dxf>
        <alignment vertical="center" readingOrder="0"/>
      </dxf>
    </rfmt>
    <rfmt sheetId="2" sqref="AJ530" start="0" length="0">
      <dxf>
        <alignment vertical="center" readingOrder="0"/>
      </dxf>
    </rfmt>
    <rfmt sheetId="2" sqref="AJ531" start="0" length="0">
      <dxf>
        <alignment vertical="center" readingOrder="0"/>
      </dxf>
    </rfmt>
    <rfmt sheetId="2" sqref="AJ532" start="0" length="0">
      <dxf>
        <alignment vertical="center" readingOrder="0"/>
      </dxf>
    </rfmt>
    <rfmt sheetId="2" sqref="AJ533" start="0" length="0">
      <dxf>
        <alignment vertical="center" readingOrder="0"/>
      </dxf>
    </rfmt>
    <rfmt sheetId="2" sqref="AJ534" start="0" length="0">
      <dxf>
        <alignment vertical="center" readingOrder="0"/>
      </dxf>
    </rfmt>
    <rfmt sheetId="2" sqref="AJ535" start="0" length="0">
      <dxf>
        <alignment vertical="center" readingOrder="0"/>
      </dxf>
    </rfmt>
    <rfmt sheetId="2" sqref="AJ536" start="0" length="0">
      <dxf>
        <alignment vertical="center" readingOrder="0"/>
      </dxf>
    </rfmt>
    <rfmt sheetId="2" sqref="AJ537" start="0" length="0">
      <dxf>
        <alignment vertical="center" readingOrder="0"/>
      </dxf>
    </rfmt>
    <rfmt sheetId="2" sqref="AJ538" start="0" length="0">
      <dxf>
        <alignment vertical="center" readingOrder="0"/>
      </dxf>
    </rfmt>
    <rfmt sheetId="2" sqref="AJ539" start="0" length="0">
      <dxf>
        <alignment vertical="center" readingOrder="0"/>
      </dxf>
    </rfmt>
    <rfmt sheetId="2" sqref="AJ540" start="0" length="0">
      <dxf>
        <alignment vertical="center" readingOrder="0"/>
      </dxf>
    </rfmt>
    <rfmt sheetId="2" sqref="AJ541" start="0" length="0">
      <dxf>
        <alignment vertical="center" readingOrder="0"/>
      </dxf>
    </rfmt>
    <rfmt sheetId="2" sqref="AJ542" start="0" length="0">
      <dxf>
        <alignment vertical="center" readingOrder="0"/>
      </dxf>
    </rfmt>
    <rfmt sheetId="2" sqref="AJ543" start="0" length="0">
      <dxf>
        <alignment vertical="center" readingOrder="0"/>
      </dxf>
    </rfmt>
    <rfmt sheetId="2" sqref="AJ544" start="0" length="0">
      <dxf>
        <alignment vertical="center" readingOrder="0"/>
      </dxf>
    </rfmt>
    <rfmt sheetId="2" sqref="AJ545" start="0" length="0">
      <dxf>
        <alignment vertical="center" readingOrder="0"/>
      </dxf>
    </rfmt>
    <rfmt sheetId="2" sqref="AJ546" start="0" length="0">
      <dxf>
        <alignment vertical="center" readingOrder="0"/>
      </dxf>
    </rfmt>
    <rfmt sheetId="2" sqref="AJ547" start="0" length="0">
      <dxf>
        <alignment vertical="center" readingOrder="0"/>
      </dxf>
    </rfmt>
    <rfmt sheetId="2" sqref="AJ548" start="0" length="0">
      <dxf>
        <alignment vertical="center" readingOrder="0"/>
      </dxf>
    </rfmt>
    <rfmt sheetId="2" sqref="AJ549" start="0" length="0">
      <dxf>
        <alignment vertical="center" readingOrder="0"/>
      </dxf>
    </rfmt>
    <rfmt sheetId="2" sqref="AJ550" start="0" length="0">
      <dxf>
        <alignment vertical="center" readingOrder="0"/>
      </dxf>
    </rfmt>
    <rfmt sheetId="2" sqref="AJ551" start="0" length="0">
      <dxf>
        <alignment vertical="center" readingOrder="0"/>
      </dxf>
    </rfmt>
    <rfmt sheetId="2" sqref="AJ552" start="0" length="0">
      <dxf>
        <alignment vertical="center" readingOrder="0"/>
      </dxf>
    </rfmt>
    <rfmt sheetId="2" sqref="AJ553" start="0" length="0">
      <dxf>
        <alignment vertical="center" readingOrder="0"/>
      </dxf>
    </rfmt>
    <rfmt sheetId="2" sqref="AJ554" start="0" length="0">
      <dxf>
        <alignment vertical="center" readingOrder="0"/>
      </dxf>
    </rfmt>
    <rfmt sheetId="2" sqref="AJ555" start="0" length="0">
      <dxf>
        <alignment vertical="center" readingOrder="0"/>
      </dxf>
    </rfmt>
    <rfmt sheetId="2" sqref="AJ556" start="0" length="0">
      <dxf>
        <alignment vertical="center" readingOrder="0"/>
      </dxf>
    </rfmt>
    <rfmt sheetId="2" sqref="AJ557" start="0" length="0">
      <dxf>
        <alignment vertical="center" readingOrder="0"/>
      </dxf>
    </rfmt>
    <rfmt sheetId="2" sqref="AJ558" start="0" length="0">
      <dxf>
        <alignment vertical="center" readingOrder="0"/>
      </dxf>
    </rfmt>
    <rfmt sheetId="2" sqref="AJ559" start="0" length="0">
      <dxf>
        <alignment vertical="center" readingOrder="0"/>
      </dxf>
    </rfmt>
    <rfmt sheetId="2" sqref="AJ560" start="0" length="0">
      <dxf>
        <alignment vertical="center" readingOrder="0"/>
      </dxf>
    </rfmt>
    <rfmt sheetId="2" sqref="AJ561" start="0" length="0">
      <dxf>
        <alignment vertical="center" readingOrder="0"/>
      </dxf>
    </rfmt>
    <rfmt sheetId="2" sqref="AJ562" start="0" length="0">
      <dxf>
        <alignment vertical="center" readingOrder="0"/>
      </dxf>
    </rfmt>
    <rfmt sheetId="2" sqref="AJ563" start="0" length="0">
      <dxf>
        <alignment vertical="center" readingOrder="0"/>
      </dxf>
    </rfmt>
    <rfmt sheetId="2" sqref="AJ564" start="0" length="0">
      <dxf>
        <alignment vertical="center" readingOrder="0"/>
      </dxf>
    </rfmt>
    <rfmt sheetId="2" sqref="AJ565" start="0" length="0">
      <dxf>
        <alignment vertical="center" readingOrder="0"/>
      </dxf>
    </rfmt>
    <rfmt sheetId="2" sqref="AJ566" start="0" length="0">
      <dxf>
        <alignment vertical="center" readingOrder="0"/>
      </dxf>
    </rfmt>
    <rfmt sheetId="2" sqref="AJ567" start="0" length="0">
      <dxf>
        <alignment vertical="center" readingOrder="0"/>
      </dxf>
    </rfmt>
    <rfmt sheetId="2" sqref="AJ568" start="0" length="0">
      <dxf>
        <alignment vertical="center" readingOrder="0"/>
      </dxf>
    </rfmt>
    <rfmt sheetId="2" sqref="AJ569" start="0" length="0">
      <dxf>
        <alignment vertical="center" readingOrder="0"/>
      </dxf>
    </rfmt>
    <rfmt sheetId="2" sqref="AJ570" start="0" length="0">
      <dxf>
        <alignment vertical="center" readingOrder="0"/>
      </dxf>
    </rfmt>
    <rfmt sheetId="2" sqref="AJ571" start="0" length="0">
      <dxf>
        <alignment vertical="center" readingOrder="0"/>
      </dxf>
    </rfmt>
    <rfmt sheetId="2" sqref="AJ572" start="0" length="0">
      <dxf>
        <alignment vertical="center" readingOrder="0"/>
      </dxf>
    </rfmt>
    <rfmt sheetId="2" sqref="AJ573" start="0" length="0">
      <dxf>
        <alignment vertical="center" readingOrder="0"/>
      </dxf>
    </rfmt>
    <rfmt sheetId="2" sqref="AJ574" start="0" length="0">
      <dxf>
        <alignment vertical="center" readingOrder="0"/>
      </dxf>
    </rfmt>
    <rfmt sheetId="2" sqref="AJ575" start="0" length="0">
      <dxf>
        <alignment vertical="center" readingOrder="0"/>
      </dxf>
    </rfmt>
    <rfmt sheetId="2" sqref="AJ576" start="0" length="0">
      <dxf>
        <alignment vertical="center" readingOrder="0"/>
      </dxf>
    </rfmt>
    <rfmt sheetId="2" sqref="AJ577" start="0" length="0">
      <dxf>
        <alignment vertical="center" readingOrder="0"/>
      </dxf>
    </rfmt>
    <rfmt sheetId="2" sqref="AJ578" start="0" length="0">
      <dxf>
        <alignment vertical="center" readingOrder="0"/>
      </dxf>
    </rfmt>
    <rfmt sheetId="2" sqref="AJ579" start="0" length="0">
      <dxf>
        <alignment vertical="center" readingOrder="0"/>
      </dxf>
    </rfmt>
    <rfmt sheetId="2" sqref="AJ580" start="0" length="0">
      <dxf>
        <alignment vertical="center" readingOrder="0"/>
      </dxf>
    </rfmt>
    <rfmt sheetId="2" sqref="AJ581" start="0" length="0">
      <dxf>
        <alignment vertical="center" readingOrder="0"/>
      </dxf>
    </rfmt>
    <rfmt sheetId="2" sqref="AJ582" start="0" length="0">
      <dxf>
        <alignment vertical="center" readingOrder="0"/>
      </dxf>
    </rfmt>
    <rfmt sheetId="2" sqref="AJ583" start="0" length="0">
      <dxf>
        <alignment vertical="center" readingOrder="0"/>
      </dxf>
    </rfmt>
    <rfmt sheetId="2" sqref="AJ584" start="0" length="0">
      <dxf>
        <alignment vertical="center" readingOrder="0"/>
      </dxf>
    </rfmt>
    <rfmt sheetId="2" sqref="AJ585" start="0" length="0">
      <dxf>
        <alignment vertical="center" readingOrder="0"/>
      </dxf>
    </rfmt>
    <rfmt sheetId="2" sqref="AJ586" start="0" length="0">
      <dxf>
        <alignment vertical="center" readingOrder="0"/>
      </dxf>
    </rfmt>
    <rfmt sheetId="2" sqref="AJ587" start="0" length="0">
      <dxf>
        <alignment vertical="center" readingOrder="0"/>
      </dxf>
    </rfmt>
    <rfmt sheetId="2" sqref="AJ588" start="0" length="0">
      <dxf>
        <alignment vertical="center" readingOrder="0"/>
      </dxf>
    </rfmt>
    <rfmt sheetId="2" sqref="AJ589" start="0" length="0">
      <dxf>
        <alignment vertical="center" readingOrder="0"/>
      </dxf>
    </rfmt>
    <rfmt sheetId="2" sqref="AJ590" start="0" length="0">
      <dxf>
        <alignment vertical="center" readingOrder="0"/>
      </dxf>
    </rfmt>
    <rfmt sheetId="2" sqref="AJ591" start="0" length="0">
      <dxf>
        <alignment vertical="center" readingOrder="0"/>
      </dxf>
    </rfmt>
    <rfmt sheetId="2" sqref="AJ592" start="0" length="0">
      <dxf>
        <alignment vertical="center" readingOrder="0"/>
      </dxf>
    </rfmt>
    <rfmt sheetId="2" sqref="AJ593" start="0" length="0">
      <dxf>
        <alignment vertical="center" readingOrder="0"/>
      </dxf>
    </rfmt>
    <rfmt sheetId="2" sqref="AJ594" start="0" length="0">
      <dxf>
        <alignment vertical="center" readingOrder="0"/>
      </dxf>
    </rfmt>
    <rfmt sheetId="2" sqref="AJ595" start="0" length="0">
      <dxf>
        <alignment vertical="center" readingOrder="0"/>
      </dxf>
    </rfmt>
    <rfmt sheetId="2" sqref="AJ596" start="0" length="0">
      <dxf>
        <alignment vertical="center" readingOrder="0"/>
      </dxf>
    </rfmt>
    <rfmt sheetId="2" sqref="AJ597" start="0" length="0">
      <dxf>
        <alignment vertical="center" readingOrder="0"/>
      </dxf>
    </rfmt>
    <rfmt sheetId="2" sqref="AJ598" start="0" length="0">
      <dxf>
        <alignment vertical="center" readingOrder="0"/>
      </dxf>
    </rfmt>
    <rfmt sheetId="2" sqref="AJ599" start="0" length="0">
      <dxf>
        <alignment vertical="center" readingOrder="0"/>
      </dxf>
    </rfmt>
    <rfmt sheetId="2" sqref="AJ600" start="0" length="0">
      <dxf>
        <alignment vertical="center" readingOrder="0"/>
      </dxf>
    </rfmt>
    <rfmt sheetId="2" sqref="AJ601" start="0" length="0">
      <dxf>
        <alignment vertical="center" readingOrder="0"/>
      </dxf>
    </rfmt>
    <rfmt sheetId="2" sqref="AJ602" start="0" length="0">
      <dxf>
        <alignment vertical="center" readingOrder="0"/>
      </dxf>
    </rfmt>
    <rfmt sheetId="2" sqref="AJ603" start="0" length="0">
      <dxf>
        <alignment vertical="center" readingOrder="0"/>
      </dxf>
    </rfmt>
    <rfmt sheetId="2" sqref="AJ604" start="0" length="0">
      <dxf>
        <alignment vertical="center" readingOrder="0"/>
      </dxf>
    </rfmt>
    <rfmt sheetId="2" sqref="AJ605" start="0" length="0">
      <dxf>
        <alignment vertical="center" readingOrder="0"/>
      </dxf>
    </rfmt>
    <rfmt sheetId="2" sqref="AJ606" start="0" length="0">
      <dxf>
        <alignment vertical="center" readingOrder="0"/>
      </dxf>
    </rfmt>
    <rfmt sheetId="2" sqref="AJ607" start="0" length="0">
      <dxf>
        <alignment vertical="center" readingOrder="0"/>
      </dxf>
    </rfmt>
    <rfmt sheetId="2" sqref="AJ608" start="0" length="0">
      <dxf>
        <alignment vertical="center" readingOrder="0"/>
      </dxf>
    </rfmt>
    <rfmt sheetId="2" sqref="AJ609" start="0" length="0">
      <dxf>
        <alignment vertical="center" readingOrder="0"/>
      </dxf>
    </rfmt>
    <rfmt sheetId="2" sqref="AJ610" start="0" length="0">
      <dxf>
        <alignment vertical="center" readingOrder="0"/>
      </dxf>
    </rfmt>
    <rfmt sheetId="2" sqref="AJ611" start="0" length="0">
      <dxf>
        <alignment vertical="center" readingOrder="0"/>
      </dxf>
    </rfmt>
    <rfmt sheetId="2" sqref="AJ612" start="0" length="0">
      <dxf>
        <alignment vertical="center" readingOrder="0"/>
      </dxf>
    </rfmt>
    <rfmt sheetId="2" sqref="AJ613" start="0" length="0">
      <dxf>
        <alignment vertical="center" readingOrder="0"/>
      </dxf>
    </rfmt>
    <rfmt sheetId="2" sqref="AJ614" start="0" length="0">
      <dxf>
        <alignment vertical="center" readingOrder="0"/>
      </dxf>
    </rfmt>
    <rfmt sheetId="2" sqref="AJ615" start="0" length="0">
      <dxf>
        <alignment vertical="center" readingOrder="0"/>
      </dxf>
    </rfmt>
    <rfmt sheetId="2" sqref="AJ616" start="0" length="0">
      <dxf>
        <alignment vertical="center" readingOrder="0"/>
      </dxf>
    </rfmt>
    <rfmt sheetId="2" sqref="AJ617" start="0" length="0">
      <dxf>
        <alignment vertical="center" readingOrder="0"/>
      </dxf>
    </rfmt>
    <rfmt sheetId="2" sqref="AJ618" start="0" length="0">
      <dxf>
        <alignment vertical="center" readingOrder="0"/>
      </dxf>
    </rfmt>
    <rfmt sheetId="2" sqref="AJ619" start="0" length="0">
      <dxf>
        <alignment vertical="center" readingOrder="0"/>
      </dxf>
    </rfmt>
    <rfmt sheetId="2" sqref="AJ620" start="0" length="0">
      <dxf>
        <alignment vertical="center" readingOrder="0"/>
      </dxf>
    </rfmt>
    <rfmt sheetId="2" sqref="AJ621" start="0" length="0">
      <dxf>
        <alignment vertical="center" readingOrder="0"/>
      </dxf>
    </rfmt>
    <rfmt sheetId="2" sqref="AJ622" start="0" length="0">
      <dxf>
        <alignment vertical="center" readingOrder="0"/>
      </dxf>
    </rfmt>
    <rfmt sheetId="2" sqref="AJ623" start="0" length="0">
      <dxf>
        <alignment vertical="center" readingOrder="0"/>
      </dxf>
    </rfmt>
    <rfmt sheetId="2" sqref="AJ624" start="0" length="0">
      <dxf>
        <alignment vertical="center" readingOrder="0"/>
      </dxf>
    </rfmt>
    <rfmt sheetId="2" sqref="AJ625" start="0" length="0">
      <dxf>
        <alignment vertical="center" readingOrder="0"/>
      </dxf>
    </rfmt>
    <rfmt sheetId="2" sqref="AJ626" start="0" length="0">
      <dxf>
        <alignment vertical="center" readingOrder="0"/>
      </dxf>
    </rfmt>
  </rrc>
  <rrc rId="607" sId="2" ref="AJ1:AJ1048576" action="deleteCol">
    <undo index="2" exp="area" ref3D="1" dr="$A$2:$XFD$3" dn="Z_EC82EC42_76E0_4781_B877_13BB6D0777DF_.wvu.PrintTitles" sId="2"/>
    <undo index="2" exp="area" ref3D="1" dr="$A$2:$XFD$3" dn="Z_EAB0E31B_6637_4D4E_A1C4_84B123167B72_.wvu.PrintTitles" sId="2"/>
    <undo index="2" exp="area" ref3D="1" dr="$A$2:$XFD$3" dn="Z_E9FE6A6F_3618_4F0B_9595_2A4A0816C087_.wvu.PrintTitles" sId="2"/>
    <undo index="2" exp="area" ref3D="1" dr="$A$2:$XFD$3" dn="Z_E5AB5744_4C8A_40CE_9F0B_33627CEEF0B3_.wvu.PrintTitles" sId="2"/>
    <undo index="2" exp="area" ref3D="1" dr="$A$2:$XFD$3" dn="Z_D804A323_1934_42A5_ADE5_667998EEFD9B_.wvu.PrintTitles" sId="2"/>
    <undo index="2" exp="area" ref3D="1" dr="$A$2:$XFD$3" dn="Z_D6E84AB2_3371_40A9_86DA_A7CB0C4470C3_.wvu.PrintTitles" sId="2"/>
    <undo index="0" exp="area" ref3D="1" dr="$A$250:$XFD$250" dn="Z_D36219D0_A7BF_4FA8_8DD8_488F13E3673E_.wvu.Rows" sId="2"/>
    <undo index="2" exp="area" ref3D="1" dr="$A$2:$XFD$3" dn="Z_D36219D0_A7BF_4FA8_8DD8_488F13E3673E_.wvu.PrintTitles" sId="2"/>
    <undo index="0" exp="area" ref3D="1" dr="$A$250:$XFD$250" dn="Z_C22417F1_0922_495C_826E_BDAEA7C2F5B1_.wvu.Rows" sId="2"/>
    <undo index="2" exp="area" ref3D="1" dr="$A$2:$XFD$3" dn="Z_C22417F1_0922_495C_826E_BDAEA7C2F5B1_.wvu.PrintTitles" sId="2"/>
    <undo index="2" exp="area" ref3D="1" dr="$A$2:$XFD$3" dn="Z_B7F6F808_C796_4841_A128_909C4D10553C_.wvu.PrintTitles" sId="2"/>
    <undo index="2" exp="area" ref3D="1" dr="$A$2:$XFD$3" dn="Z_9A544348_C62B_4C52_9881_7B81D8AABC20_.wvu.PrintTitles" sId="2"/>
    <undo index="2" exp="area" ref3D="1" dr="$A$2:$XFD$3" dn="Z_97310CF4_8226_4A1A_B74A_4157DE6ECEB4_.wvu.PrintTitles" sId="2"/>
    <undo index="0" exp="area" ref3D="1" dr="$A$250:$XFD$250" dn="Z_8DC3BF2D_804D_41E7_9D94_D62D5D3A81A6_.wvu.Rows" sId="2"/>
    <undo index="2" exp="area" ref3D="1" dr="$A$2:$XFD$3" dn="Z_8DC3BF2D_804D_41E7_9D94_D62D5D3A81A6_.wvu.PrintTitles" sId="2"/>
    <undo index="1" exp="area" ref3D="1" dr="$A$113:$XFD$113" dn="Z_8CF23890_B80D_43CE_AC47_A5A077AE53A3_.wvu.Rows" sId="2"/>
    <undo index="2" exp="area" ref3D="1" dr="$A$2:$XFD$3" dn="Z_8CF23890_B80D_43CE_AC47_A5A077AE53A3_.wvu.PrintTitles" sId="2"/>
    <undo index="2" exp="area" ref3D="1" dr="$A$2:$XFD$3" dn="Z_70379542_B2D6_40D2_80AE_F1B0F6194280_.wvu.PrintTitles" sId="2"/>
    <undo index="6" exp="area" ref3D="1" dr="$AD$1:$AK$1048576" dn="Z_70379542_B2D6_40D2_80AE_F1B0F6194280_.wvu.Cols" sId="2"/>
    <undo index="2" exp="area" ref3D="1" dr="$A$2:$XFD$3" dn="Z_5EC924FF_8BC8_40AD_A319_4C9D91240D71_.wvu.PrintTitles" sId="2"/>
    <undo index="2" exp="area" ref3D="1" dr="$A$2:$XFD$3" dn="Z_5D3CE05E_E258_49BD_A56F_B41F6E2E1760_.wvu.PrintTitles" sId="2"/>
    <undo index="0" exp="area" ref3D="1" dr="$A$250:$XFD$250" dn="Z_50921383_7DBA_4510_9D4A_313E4C433247_.wvu.Rows" sId="2"/>
    <undo index="2" exp="area" ref3D="1" dr="$A$2:$XFD$3" dn="Z_50921383_7DBA_4510_9D4A_313E4C433247_.wvu.PrintTitles" sId="2"/>
    <undo index="2" exp="area" ref3D="1" dr="$A$2:$XFD$3" dn="Z_4AAFD51F_A55D_4BD7_8E8E_8ADC9828244C_.wvu.PrintTitles" sId="2"/>
    <undo index="2" exp="area" ref3D="1" dr="$A$2:$XFD$3" dn="Z_2A64C2BC_53ED_460F_8F73_8F31D0C747C5_.wvu.PrintTitles" sId="2"/>
    <undo index="2" exp="area" ref3D="1" dr="$A$2:$XFD$3" dn="Z_22DCB34F_2C24_4230_98F6_DAF7677861F8_.wvu.PrintTitles" sId="2"/>
    <undo index="6" exp="area" ref3D="1" dr="$AD$1:$AK$1048576" dn="Z_22DCB34F_2C24_4230_98F6_DAF7677861F8_.wvu.Cols" sId="2"/>
    <undo index="2" exp="area" ref3D="1" dr="$A$2:$XFD$3" dn="Nyomtatási_cím" sId="2"/>
    <rfmt sheetId="2" xfDxf="1" sqref="AJ1:AJ1048576" start="0" length="0">
      <dxf>
        <font>
          <sz val="11"/>
        </font>
      </dxf>
    </rfmt>
    <rcc rId="0" sId="2" dxf="1">
      <nc r="AJ2" t="inlineStr">
        <is>
          <t>MER 2017/2018</t>
        </is>
      </nc>
      <ndxf>
        <font>
          <b/>
          <sz val="11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" t="inlineStr">
        <is>
          <t>kWh/m3</t>
        </is>
      </nc>
      <ndxf>
        <font>
          <b/>
          <sz val="1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4" start="0" length="0">
      <dxf>
        <font>
          <b/>
          <sz val="1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AJ5">
        <f>VLOOKUP(V5,'\\sioffl1\Kapacitas\Kapacit_2\0_0_0_Kapacitások\1_Fizikai_kapacitás\2016_2017\2017_08_01\MER_2017_2018\[MER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6">
        <f>VLOOKUP(V6,'\\sioffl1\Kapacitas\Kapacit_2\0_0_0_Kapacitások\1_Fizikai_kapacitás\2016_2017\2017_08_01\MER_2017_2018\[MER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7">
        <f>VLOOKUP(V7,'\\sioffl1\Kapacitas\Kapacit_2\0_0_0_Kapacitások\1_Fizikai_kapacitás\2016_2017\2017_08_01\MER_2017_2018\[MER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8">
        <f>VLOOKUP(V8,'\\sioffl1\Kapacitas\Kapacit_2\0_0_0_Kapacitások\1_Fizikai_kapacitás\2016_2017\2017_08_01\MER_2017_2018\[MER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9">
        <f>VLOOKUP(V9,'\\sioffl1\Kapacitas\Kapacit_2\0_0_0_Kapacitások\1_Fizikai_kapacitás\2016_2017\2017_08_01\MER_2017_2018\[MER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0">
        <f>VLOOKUP(V10,'\\sioffl1\Kapacitas\Kapacit_2\0_0_0_Kapacitások\1_Fizikai_kapacitás\2016_2017\2017_08_01\MER_2017_2018\[MER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1">
        <f>VLOOKUP(V11,'\\sioffl1\Kapacitas\Kapacit_2\0_0_0_Kapacitások\1_Fizikai_kapacitás\2016_2017\2017_08_01\MER_2017_2018\[MER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2">
        <f>VLOOKUP(V12,'\\sioffl1\Kapacitas\Kapacit_2\0_0_0_Kapacitások\1_Fizikai_kapacitás\2016_2017\2017_08_01\MER_2017_2018\[MER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3">
        <f>VLOOKUP(V13,'\\sioffl1\Kapacitas\Kapacit_2\0_0_0_Kapacitások\1_Fizikai_kapacitás\2016_2017\2017_08_01\MER_2017_2018\[MER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4">
        <f>VLOOKUP(V14,'\\sioffl1\Kapacitas\Kapacit_2\0_0_0_Kapacitások\1_Fizikai_kapacitás\2016_2017\2017_08_01\MER_2017_2018\[MER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5">
        <f>VLOOKUP(V15,'\\sioffl1\Kapacitas\Kapacit_2\0_0_0_Kapacitások\1_Fizikai_kapacitás\2016_2017\2017_08_01\MER_2017_2018\[MER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6">
        <f>VLOOKUP(V16,'\\sioffl1\Kapacitas\Kapacit_2\0_0_0_Kapacitások\1_Fizikai_kapacitás\2016_2017\2017_08_01\MER_2017_2018\[MER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7">
        <f>VLOOKUP(V17,'\\sioffl1\Kapacitas\Kapacit_2\0_0_0_Kapacitások\1_Fizikai_kapacitás\2016_2017\2017_08_01\MER_2017_2018\[MER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8">
        <f>VLOOKUP(V18,'\\sioffl1\Kapacitas\Kapacit_2\0_0_0_Kapacitások\1_Fizikai_kapacitás\2016_2017\2017_08_01\MER_2017_2018\[MER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9">
        <f>VLOOKUP(V19,'\\sioffl1\Kapacitas\Kapacit_2\0_0_0_Kapacitások\1_Fizikai_kapacitás\2016_2017\2017_08_01\MER_2017_2018\[MER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0">
        <f>VLOOKUP(V20,'\\sioffl1\Kapacitas\Kapacit_2\0_0_0_Kapacitások\1_Fizikai_kapacitás\2016_2017\2017_08_01\MER_2017_2018\[MER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1">
        <f>VLOOKUP(V21,'\\sioffl1\Kapacitas\Kapacit_2\0_0_0_Kapacitások\1_Fizikai_kapacitás\2016_2017\2017_08_01\MER_2017_2018\[MER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2">
        <f>VLOOKUP(V22,'\\sioffl1\Kapacitas\Kapacit_2\0_0_0_Kapacitások\1_Fizikai_kapacitás\2016_2017\2017_08_01\MER_2017_2018\[MER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3">
        <f>VLOOKUP(V23,'\\sioffl1\Kapacitas\Kapacit_2\0_0_0_Kapacitások\1_Fizikai_kapacitás\2016_2017\2017_08_01\MER_2017_2018\[MER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4">
        <f>VLOOKUP(V24,'\\sioffl1\Kapacitas\Kapacit_2\0_0_0_Kapacitások\1_Fizikai_kapacitás\2016_2017\2017_08_01\MER_2017_2018\[MER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5">
        <f>VLOOKUP(V25,'\\sioffl1\Kapacitas\Kapacit_2\0_0_0_Kapacitások\1_Fizikai_kapacitás\2016_2017\2017_08_01\MER_2017_2018\[MER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6">
        <f>VLOOKUP(V26,'\\sioffl1\Kapacitas\Kapacit_2\0_0_0_Kapacitások\1_Fizikai_kapacitás\2016_2017\2017_08_01\MER_2017_2018\[MER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7">
        <f>VLOOKUP(V27,'\\sioffl1\Kapacitas\Kapacit_2\0_0_0_Kapacitások\1_Fizikai_kapacitás\2016_2017\2017_08_01\MER_2017_2018\[MER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8">
        <f>VLOOKUP(V28,'\\sioffl1\Kapacitas\Kapacit_2\0_0_0_Kapacitások\1_Fizikai_kapacitás\2016_2017\2017_08_01\MER_2017_2018\[MER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9">
        <f>VLOOKUP(V29,'\\sioffl1\Kapacitas\Kapacit_2\0_0_0_Kapacitások\1_Fizikai_kapacitás\2016_2017\2017_08_01\MER_2017_2018\[MER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0">
        <f>VLOOKUP(V30,'\\sioffl1\Kapacitas\Kapacit_2\0_0_0_Kapacitások\1_Fizikai_kapacitás\2016_2017\2017_08_01\MER_2017_2018\[MER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1">
        <f>VLOOKUP(V31,'\\sioffl1\Kapacitas\Kapacit_2\0_0_0_Kapacitások\1_Fizikai_kapacitás\2016_2017\2017_08_01\MER_2017_2018\[MER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2">
        <f>VLOOKUP(V32,'\\sioffl1\Kapacitas\Kapacit_2\0_0_0_Kapacitások\1_Fizikai_kapacitás\2016_2017\2017_08_01\MER_2017_2018\[MER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3">
        <f>VLOOKUP(V33,'\\sioffl1\Kapacitas\Kapacit_2\0_0_0_Kapacitások\1_Fizikai_kapacitás\2016_2017\2017_08_01\MER_2017_2018\[MER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4">
        <f>VLOOKUP(V34,'\\sioffl1\Kapacitas\Kapacit_2\0_0_0_Kapacitások\1_Fizikai_kapacitás\2016_2017\2017_08_01\MER_2017_2018\[MER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5">
        <f>VLOOKUP(V35,'\\sioffl1\Kapacitas\Kapacit_2\0_0_0_Kapacitások\1_Fizikai_kapacitás\2016_2017\2017_08_01\MER_2017_2018\[MER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6">
        <f>VLOOKUP(V36,'\\sioffl1\Kapacitas\Kapacit_2\0_0_0_Kapacitások\1_Fizikai_kapacitás\2016_2017\2017_08_01\MER_2017_2018\[MER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7">
        <f>VLOOKUP(V37,'\\sioffl1\Kapacitas\Kapacit_2\0_0_0_Kapacitások\1_Fizikai_kapacitás\2016_2017\2017_08_01\MER_2017_2018\[MER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8">
        <f>VLOOKUP(V38,'\\sioffl1\Kapacitas\Kapacit_2\0_0_0_Kapacitások\1_Fizikai_kapacitás\2016_2017\2017_08_01\MER_2017_2018\[MER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9">
        <f>VLOOKUP(V39,'\\sioffl1\Kapacitas\Kapacit_2\0_0_0_Kapacitások\1_Fizikai_kapacitás\2016_2017\2017_08_01\MER_2017_2018\[MER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0">
        <f>VLOOKUP(V40,'\\sioffl1\Kapacitas\Kapacit_2\0_0_0_Kapacitások\1_Fizikai_kapacitás\2016_2017\2017_08_01\MER_2017_2018\[MER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1">
        <f>VLOOKUP(V41,'\\sioffl1\Kapacitas\Kapacit_2\0_0_0_Kapacitások\1_Fizikai_kapacitás\2016_2017\2017_08_01\MER_2017_2018\[MER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2">
        <f>VLOOKUP(V42,'\\sioffl1\Kapacitas\Kapacit_2\0_0_0_Kapacitások\1_Fizikai_kapacitás\2016_2017\2017_08_01\MER_2017_2018\[MER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3">
        <f>VLOOKUP(V43,'\\sioffl1\Kapacitas\Kapacit_2\0_0_0_Kapacitások\1_Fizikai_kapacitás\2016_2017\2017_08_01\MER_2017_2018\[MER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4">
        <f>VLOOKUP(V44,'\\sioffl1\Kapacitas\Kapacit_2\0_0_0_Kapacitások\1_Fizikai_kapacitás\2016_2017\2017_08_01\MER_2017_2018\[MER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5">
        <f>VLOOKUP(V45,'\\sioffl1\Kapacitas\Kapacit_2\0_0_0_Kapacitások\1_Fizikai_kapacitás\2016_2017\2017_08_01\MER_2017_2018\[MER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6">
        <f>VLOOKUP(V46,'\\sioffl1\Kapacitas\Kapacit_2\0_0_0_Kapacitások\1_Fizikai_kapacitás\2016_2017\2017_08_01\MER_2017_2018\[MER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7">
        <f>VLOOKUP(V47,'\\sioffl1\Kapacitas\Kapacit_2\0_0_0_Kapacitások\1_Fizikai_kapacitás\2016_2017\2017_08_01\MER_2017_2018\[MER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8">
        <f>VLOOKUP(V48,'\\sioffl1\Kapacitas\Kapacit_2\0_0_0_Kapacitások\1_Fizikai_kapacitás\2016_2017\2017_08_01\MER_2017_2018\[MER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9">
        <f>VLOOKUP(V49,'\\sioffl1\Kapacitas\Kapacit_2\0_0_0_Kapacitások\1_Fizikai_kapacitás\2016_2017\2017_08_01\MER_2017_2018\[MER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50">
        <f>VLOOKUP(V50,'\\sioffl1\Kapacitas\Kapacit_2\0_0_0_Kapacitások\1_Fizikai_kapacitás\2016_2017\2017_08_01\MER_2017_2018\[MER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51">
        <f>VLOOKUP(V51,'\\sioffl1\Kapacitas\Kapacit_2\0_0_0_Kapacitások\1_Fizikai_kapacitás\2016_2017\2017_08_01\MER_2017_2018\[MER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52">
        <f>VLOOKUP(V52,'\\sioffl1\Kapacitas\Kapacit_2\0_0_0_Kapacitások\1_Fizikai_kapacitás\2016_2017\2017_08_01\MER_2017_2018\[MER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53">
        <f>VLOOKUP(V53,'\\sioffl1\Kapacitas\Kapacit_2\0_0_0_Kapacitások\1_Fizikai_kapacitás\2016_2017\2017_08_01\MER_2017_2018\[MER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54">
        <f>VLOOKUP(V54,'\\sioffl1\Kapacitas\Kapacit_2\0_0_0_Kapacitások\1_Fizikai_kapacitás\2016_2017\2017_08_01\MER_2017_2018\[MER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55">
        <f>VLOOKUP(V55,'\\sioffl1\Kapacitas\Kapacit_2\0_0_0_Kapacitások\1_Fizikai_kapacitás\2016_2017\2017_08_01\MER_2017_2018\[MER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56">
        <f>VLOOKUP(V56,'\\sioffl1\Kapacitas\Kapacit_2\0_0_0_Kapacitások\1_Fizikai_kapacitás\2016_2017\2017_08_01\MER_2017_2018\[MER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57">
        <f>VLOOKUP(V57,'\\sioffl1\Kapacitas\Kapacit_2\0_0_0_Kapacitások\1_Fizikai_kapacitás\2016_2017\2017_08_01\MER_2017_2018\[MER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58">
        <f>VLOOKUP(V58,'\\sioffl1\Kapacitas\Kapacit_2\0_0_0_Kapacitások\1_Fizikai_kapacitás\2016_2017\2017_08_01\MER_2017_2018\[MER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59">
        <f>VLOOKUP(V59,'\\sioffl1\Kapacitas\Kapacit_2\0_0_0_Kapacitások\1_Fizikai_kapacitás\2016_2017\2017_08_01\MER_2017_2018\[MER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60">
        <f>VLOOKUP(V60,'\\sioffl1\Kapacitas\Kapacit_2\0_0_0_Kapacitások\1_Fizikai_kapacitás\2016_2017\2017_08_01\MER_2017_2018\[MER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61">
        <f>VLOOKUP(V61,'\\sioffl1\Kapacitas\Kapacit_2\0_0_0_Kapacitások\1_Fizikai_kapacitás\2016_2017\2017_08_01\MER_2017_2018\[MER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62">
        <f>VLOOKUP(V62,'\\sioffl1\Kapacitas\Kapacit_2\0_0_0_Kapacitások\1_Fizikai_kapacitás\2016_2017\2017_08_01\MER_2017_2018\[MER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63">
        <f>VLOOKUP(V63,'\\sioffl1\Kapacitas\Kapacit_2\0_0_0_Kapacitások\1_Fizikai_kapacitás\2016_2017\2017_08_01\MER_2017_2018\[MER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64">
        <f>VLOOKUP(V64,'\\sioffl1\Kapacitas\Kapacit_2\0_0_0_Kapacitások\1_Fizikai_kapacitás\2016_2017\2017_08_01\MER_2017_2018\[MER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65">
        <f>VLOOKUP(V65,'\\sioffl1\Kapacitas\Kapacit_2\0_0_0_Kapacitások\1_Fizikai_kapacitás\2016_2017\2017_08_01\MER_2017_2018\[MER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66">
        <f>VLOOKUP(V66,'\\sioffl1\Kapacitas\Kapacit_2\0_0_0_Kapacitások\1_Fizikai_kapacitás\2016_2017\2017_08_01\MER_2017_2018\[MER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67">
        <f>VLOOKUP(V67,'\\sioffl1\Kapacitas\Kapacit_2\0_0_0_Kapacitások\1_Fizikai_kapacitás\2016_2017\2017_08_01\MER_2017_2018\[MER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68">
        <f>VLOOKUP(V68,'\\sioffl1\Kapacitas\Kapacit_2\0_0_0_Kapacitások\1_Fizikai_kapacitás\2016_2017\2017_08_01\MER_2017_2018\[MER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69">
        <f>VLOOKUP(V69,'\\sioffl1\Kapacitas\Kapacit_2\0_0_0_Kapacitások\1_Fizikai_kapacitás\2016_2017\2017_08_01\MER_2017_2018\[MER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70">
        <f>VLOOKUP(V70,'\\sioffl1\Kapacitas\Kapacit_2\0_0_0_Kapacitások\1_Fizikai_kapacitás\2016_2017\2017_08_01\MER_2017_2018\[MER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71">
        <f>VLOOKUP(V71,'\\sioffl1\Kapacitas\Kapacit_2\0_0_0_Kapacitások\1_Fizikai_kapacitás\2016_2017\2017_08_01\MER_2017_2018\[MER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72">
        <f>VLOOKUP(V72,'\\sioffl1\Kapacitas\Kapacit_2\0_0_0_Kapacitások\1_Fizikai_kapacitás\2016_2017\2017_08_01\MER_2017_2018\[MER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73">
        <f>VLOOKUP(V73,'\\sioffl1\Kapacitas\Kapacit_2\0_0_0_Kapacitások\1_Fizikai_kapacitás\2016_2017\2017_08_01\MER_2017_2018\[MER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74">
        <f>VLOOKUP(V74,'\\sioffl1\Kapacitas\Kapacit_2\0_0_0_Kapacitások\1_Fizikai_kapacitás\2016_2017\2017_08_01\MER_2017_2018\[MER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75">
        <f>VLOOKUP(V75,'\\sioffl1\Kapacitas\Kapacit_2\0_0_0_Kapacitások\1_Fizikai_kapacitás\2016_2017\2017_08_01\MER_2017_2018\[MER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76">
        <f>VLOOKUP(V76,'\\sioffl1\Kapacitas\Kapacit_2\0_0_0_Kapacitások\1_Fizikai_kapacitás\2016_2017\2017_08_01\MER_2017_2018\[MER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77">
        <f>VLOOKUP(V77,'\\sioffl1\Kapacitas\Kapacit_2\0_0_0_Kapacitások\1_Fizikai_kapacitás\2016_2017\2017_08_01\MER_2017_2018\[MER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78">
        <f>VLOOKUP(V78,'\\sioffl1\Kapacitas\Kapacit_2\0_0_0_Kapacitások\1_Fizikai_kapacitás\2016_2017\2017_08_01\MER_2017_2018\[MER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79">
        <f>VLOOKUP(V79,'\\sioffl1\Kapacitas\Kapacit_2\0_0_0_Kapacitások\1_Fizikai_kapacitás\2016_2017\2017_08_01\MER_2017_2018\[MER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80">
        <f>VLOOKUP(V80,'\\sioffl1\Kapacitas\Kapacit_2\0_0_0_Kapacitások\1_Fizikai_kapacitás\2016_2017\2017_08_01\MER_2017_2018\[MER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81">
        <f>VLOOKUP(V81,'\\sioffl1\Kapacitas\Kapacit_2\0_0_0_Kapacitások\1_Fizikai_kapacitás\2016_2017\2017_08_01\MER_2017_2018\[MER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82">
        <f>VLOOKUP(V82,'\\sioffl1\Kapacitas\Kapacit_2\0_0_0_Kapacitások\1_Fizikai_kapacitás\2016_2017\2017_08_01\MER_2017_2018\[MER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83">
        <f>VLOOKUP(V83,'\\sioffl1\Kapacitas\Kapacit_2\0_0_0_Kapacitások\1_Fizikai_kapacitás\2016_2017\2017_08_01\MER_2017_2018\[MER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84">
        <f>VLOOKUP(V84,'\\sioffl1\Kapacitas\Kapacit_2\0_0_0_Kapacitások\1_Fizikai_kapacitás\2016_2017\2017_08_01\MER_2017_2018\[MER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85">
        <f>VLOOKUP(V85,'\\sioffl1\Kapacitas\Kapacit_2\0_0_0_Kapacitások\1_Fizikai_kapacitás\2016_2017\2017_08_01\MER_2017_2018\[MER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86">
        <f>VLOOKUP(V86,'\\sioffl1\Kapacitas\Kapacit_2\0_0_0_Kapacitások\1_Fizikai_kapacitás\2016_2017\2017_08_01\MER_2017_2018\[MER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87">
        <f>VLOOKUP(V87,'\\sioffl1\Kapacitas\Kapacit_2\0_0_0_Kapacitások\1_Fizikai_kapacitás\2016_2017\2017_08_01\MER_2017_2018\[MER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88">
        <f>VLOOKUP(V88,'\\sioffl1\Kapacitas\Kapacit_2\0_0_0_Kapacitások\1_Fizikai_kapacitás\2016_2017\2017_08_01\MER_2017_2018\[MER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89">
        <f>VLOOKUP(V89,'\\sioffl1\Kapacitas\Kapacit_2\0_0_0_Kapacitások\1_Fizikai_kapacitás\2016_2017\2017_08_01\MER_2017_2018\[MER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90">
        <f>VLOOKUP(V90,'\\sioffl1\Kapacitas\Kapacit_2\0_0_0_Kapacitások\1_Fizikai_kapacitás\2016_2017\2017_08_01\MER_2017_2018\[MER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91">
        <f>VLOOKUP(V91,'\\sioffl1\Kapacitas\Kapacit_2\0_0_0_Kapacitások\1_Fizikai_kapacitás\2016_2017\2017_08_01\MER_2017_2018\[MER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92">
        <f>VLOOKUP(V92,'\\sioffl1\Kapacitas\Kapacit_2\0_0_0_Kapacitások\1_Fizikai_kapacitás\2016_2017\2017_08_01\MER_2017_2018\[MER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93">
        <f>VLOOKUP(V93,'\\sioffl1\Kapacitas\Kapacit_2\0_0_0_Kapacitások\1_Fizikai_kapacitás\2016_2017\2017_08_01\MER_2017_2018\[MER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94">
        <f>VLOOKUP(V94,'\\sioffl1\Kapacitas\Kapacit_2\0_0_0_Kapacitások\1_Fizikai_kapacitás\2016_2017\2017_08_01\MER_2017_2018\[MER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95">
        <f>VLOOKUP(V95,'\\sioffl1\Kapacitas\Kapacit_2\0_0_0_Kapacitások\1_Fizikai_kapacitás\2016_2017\2017_08_01\MER_2017_2018\[MER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96">
        <f>VLOOKUP(V96,'\\sioffl1\Kapacitas\Kapacit_2\0_0_0_Kapacitások\1_Fizikai_kapacitás\2016_2017\2017_08_01\MER_2017_2018\[MER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97">
        <f>VLOOKUP(V97,'\\sioffl1\Kapacitas\Kapacit_2\0_0_0_Kapacitások\1_Fizikai_kapacitás\2016_2017\2017_08_01\MER_2017_2018\[MER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98">
        <f>VLOOKUP(V98,'\\sioffl1\Kapacitas\Kapacit_2\0_0_0_Kapacitások\1_Fizikai_kapacitás\2016_2017\2017_08_01\MER_2017_2018\[MER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99">
        <f>VLOOKUP(V99,'\\sioffl1\Kapacitas\Kapacit_2\0_0_0_Kapacitások\1_Fizikai_kapacitás\2016_2017\2017_08_01\MER_2017_2018\[MER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00">
        <f>VLOOKUP(V100,'\\sioffl1\Kapacitas\Kapacit_2\0_0_0_Kapacitások\1_Fizikai_kapacitás\2016_2017\2017_08_01\MER_2017_2018\[MER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01">
        <f>VLOOKUP(V101,'\\sioffl1\Kapacitas\Kapacit_2\0_0_0_Kapacitások\1_Fizikai_kapacitás\2016_2017\2017_08_01\MER_2017_2018\[MER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02">
        <f>VLOOKUP(V102,'\\sioffl1\Kapacitas\Kapacit_2\0_0_0_Kapacitások\1_Fizikai_kapacitás\2016_2017\2017_08_01\MER_2017_2018\[MER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03">
        <f>VLOOKUP(V103,'\\sioffl1\Kapacitas\Kapacit_2\0_0_0_Kapacitások\1_Fizikai_kapacitás\2016_2017\2017_08_01\MER_2017_2018\[MER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04">
        <f>VLOOKUP(V104,'\\sioffl1\Kapacitas\Kapacit_2\0_0_0_Kapacitások\1_Fizikai_kapacitás\2016_2017\2017_08_01\MER_2017_2018\[MER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05">
        <f>VLOOKUP(V105,'\\sioffl1\Kapacitas\Kapacit_2\0_0_0_Kapacitások\1_Fizikai_kapacitás\2016_2017\2017_08_01\MER_2017_2018\[MER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06">
        <f>VLOOKUP(V106,'\\sioffl1\Kapacitas\Kapacit_2\0_0_0_Kapacitások\1_Fizikai_kapacitás\2016_2017\2017_08_01\MER_2017_2018\[MER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07">
        <f>VLOOKUP(V107,'\\sioffl1\Kapacitas\Kapacit_2\0_0_0_Kapacitások\1_Fizikai_kapacitás\2016_2017\2017_08_01\MER_2017_2018\[MER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08">
        <f>VLOOKUP(V108,'\\sioffl1\Kapacitas\Kapacit_2\0_0_0_Kapacitások\1_Fizikai_kapacitás\2016_2017\2017_08_01\MER_2017_2018\[MER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09">
        <f>VLOOKUP(V109,'\\sioffl1\Kapacitas\Kapacit_2\0_0_0_Kapacitások\1_Fizikai_kapacitás\2016_2017\2017_08_01\MER_2017_2018\[MER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10">
        <f>VLOOKUP(V110,'\\sioffl1\Kapacitas\Kapacit_2\0_0_0_Kapacitások\1_Fizikai_kapacitás\2016_2017\2017_08_01\MER_2017_2018\[MER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11">
        <f>VLOOKUP(V111,'\\sioffl1\Kapacitas\Kapacit_2\0_0_0_Kapacitások\1_Fizikai_kapacitás\2016_2017\2017_08_01\MER_2017_2018\[MER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12">
        <f>VLOOKUP(V112,'\\sioffl1\Kapacitas\Kapacit_2\0_0_0_Kapacitások\1_Fizikai_kapacitás\2016_2017\2017_08_01\MER_2017_2018\[MER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13">
        <f>VLOOKUP(V113,'\\sioffl1\Kapacitas\Kapacit_2\0_0_0_Kapacitások\1_Fizikai_kapacitás\2016_2017\2017_08_01\MER_2017_2018\[MER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14">
        <f>VLOOKUP(V114,'\\sioffl1\Kapacitas\Kapacit_2\0_0_0_Kapacitások\1_Fizikai_kapacitás\2016_2017\2017_08_01\MER_2017_2018\[MER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15">
        <f>VLOOKUP(V115,'\\sioffl1\Kapacitas\Kapacit_2\0_0_0_Kapacitások\1_Fizikai_kapacitás\2016_2017\2017_08_01\MER_2017_2018\[MER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16">
        <f>VLOOKUP(V116,'\\sioffl1\Kapacitas\Kapacit_2\0_0_0_Kapacitások\1_Fizikai_kapacitás\2016_2017\2017_08_01\MER_2017_2018\[MER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17">
        <f>VLOOKUP(V117,'\\sioffl1\Kapacitas\Kapacit_2\0_0_0_Kapacitások\1_Fizikai_kapacitás\2016_2017\2017_08_01\MER_2017_2018\[MER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18">
        <f>VLOOKUP(V118,'\\sioffl1\Kapacitas\Kapacit_2\0_0_0_Kapacitások\1_Fizikai_kapacitás\2016_2017\2017_08_01\MER_2017_2018\[MER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19">
        <f>VLOOKUP(V119,'\\sioffl1\Kapacitas\Kapacit_2\0_0_0_Kapacitások\1_Fizikai_kapacitás\2016_2017\2017_08_01\MER_2017_2018\[MER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20">
        <f>VLOOKUP(V120,'\\sioffl1\Kapacitas\Kapacit_2\0_0_0_Kapacitások\1_Fizikai_kapacitás\2016_2017\2017_08_01\MER_2017_2018\[MER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21">
        <f>VLOOKUP(V121,'\\sioffl1\Kapacitas\Kapacit_2\0_0_0_Kapacitások\1_Fizikai_kapacitás\2016_2017\2017_08_01\MER_2017_2018\[MER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22">
        <f>VLOOKUP(V122,'\\sioffl1\Kapacitas\Kapacit_2\0_0_0_Kapacitások\1_Fizikai_kapacitás\2016_2017\2017_08_01\MER_2017_2018\[MER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23">
        <f>VLOOKUP(V123,'\\sioffl1\Kapacitas\Kapacit_2\0_0_0_Kapacitások\1_Fizikai_kapacitás\2016_2017\2017_08_01\MER_2017_2018\[MER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24">
        <f>VLOOKUP(V124,'\\sioffl1\Kapacitas\Kapacit_2\0_0_0_Kapacitások\1_Fizikai_kapacitás\2016_2017\2017_08_01\MER_2017_2018\[MER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25">
        <f>VLOOKUP(V125,'\\sioffl1\Kapacitas\Kapacit_2\0_0_0_Kapacitások\1_Fizikai_kapacitás\2016_2017\2017_08_01\MER_2017_2018\[MER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26">
        <f>VLOOKUP(V126,'\\sioffl1\Kapacitas\Kapacit_2\0_0_0_Kapacitások\1_Fizikai_kapacitás\2016_2017\2017_08_01\MER_2017_2018\[MER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27">
        <f>VLOOKUP(V127,'\\sioffl1\Kapacitas\Kapacit_2\0_0_0_Kapacitások\1_Fizikai_kapacitás\2016_2017\2017_08_01\MER_2017_2018\[MER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28">
        <f>VLOOKUP(V128,'\\sioffl1\Kapacitas\Kapacit_2\0_0_0_Kapacitások\1_Fizikai_kapacitás\2016_2017\2017_08_01\MER_2017_2018\[MER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29">
        <f>VLOOKUP(V129,'\\sioffl1\Kapacitas\Kapacit_2\0_0_0_Kapacitások\1_Fizikai_kapacitás\2016_2017\2017_08_01\MER_2017_2018\[MER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30">
        <f>VLOOKUP(V130,'\\sioffl1\Kapacitas\Kapacit_2\0_0_0_Kapacitások\1_Fizikai_kapacitás\2016_2017\2017_08_01\MER_2017_2018\[MER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31">
        <f>VLOOKUP(V131,'\\sioffl1\Kapacitas\Kapacit_2\0_0_0_Kapacitások\1_Fizikai_kapacitás\2016_2017\2017_08_01\MER_2017_2018\[MER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32">
        <f>VLOOKUP(V132,'\\sioffl1\Kapacitas\Kapacit_2\0_0_0_Kapacitások\1_Fizikai_kapacitás\2016_2017\2017_08_01\MER_2017_2018\[MER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33">
        <f>VLOOKUP(V133,'\\sioffl1\Kapacitas\Kapacit_2\0_0_0_Kapacitások\1_Fizikai_kapacitás\2016_2017\2017_08_01\MER_2017_2018\[MER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34">
        <f>VLOOKUP(V134,'\\sioffl1\Kapacitas\Kapacit_2\0_0_0_Kapacitások\1_Fizikai_kapacitás\2016_2017\2017_08_01\MER_2017_2018\[MER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35">
        <f>VLOOKUP(V135,'\\sioffl1\Kapacitas\Kapacit_2\0_0_0_Kapacitások\1_Fizikai_kapacitás\2016_2017\2017_08_01\MER_2017_2018\[MER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36">
        <f>VLOOKUP(V136,'\\sioffl1\Kapacitas\Kapacit_2\0_0_0_Kapacitások\1_Fizikai_kapacitás\2016_2017\2017_08_01\MER_2017_2018\[MER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37">
        <f>VLOOKUP(V137,'\\sioffl1\Kapacitas\Kapacit_2\0_0_0_Kapacitások\1_Fizikai_kapacitás\2016_2017\2017_08_01\MER_2017_2018\[MER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38">
        <f>VLOOKUP(V138,'\\sioffl1\Kapacitas\Kapacit_2\0_0_0_Kapacitások\1_Fizikai_kapacitás\2016_2017\2017_08_01\MER_2017_2018\[MER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39">
        <f>VLOOKUP(V139,'\\sioffl1\Kapacitas\Kapacit_2\0_0_0_Kapacitások\1_Fizikai_kapacitás\2016_2017\2017_08_01\MER_2017_2018\[MER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40">
        <f>VLOOKUP(V140,'\\sioffl1\Kapacitas\Kapacit_2\0_0_0_Kapacitások\1_Fizikai_kapacitás\2016_2017\2017_08_01\MER_2017_2018\[MER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41">
        <f>VLOOKUP(V141,'\\sioffl1\Kapacitas\Kapacit_2\0_0_0_Kapacitások\1_Fizikai_kapacitás\2016_2017\2017_08_01\MER_2017_2018\[MER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42">
        <f>VLOOKUP(V142,'\\sioffl1\Kapacitas\Kapacit_2\0_0_0_Kapacitások\1_Fizikai_kapacitás\2016_2017\2017_08_01\MER_2017_2018\[MER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43">
        <f>VLOOKUP(V143,'\\sioffl1\Kapacitas\Kapacit_2\0_0_0_Kapacitások\1_Fizikai_kapacitás\2016_2017\2017_08_01\MER_2017_2018\[MER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44">
        <f>VLOOKUP(V144,'\\sioffl1\Kapacitas\Kapacit_2\0_0_0_Kapacitások\1_Fizikai_kapacitás\2016_2017\2017_08_01\MER_2017_2018\[MER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45">
        <f>VLOOKUP(V145,'\\sioffl1\Kapacitas\Kapacit_2\0_0_0_Kapacitások\1_Fizikai_kapacitás\2016_2017\2017_08_01\MER_2017_2018\[MER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46">
        <f>VLOOKUP(V146,'\\sioffl1\Kapacitas\Kapacit_2\0_0_0_Kapacitások\1_Fizikai_kapacitás\2016_2017\2017_08_01\MER_2017_2018\[MER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47">
        <f>VLOOKUP(V147,'\\sioffl1\Kapacitas\Kapacit_2\0_0_0_Kapacitások\1_Fizikai_kapacitás\2016_2017\2017_08_01\MER_2017_2018\[MER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48">
        <f>VLOOKUP(V148,'\\sioffl1\Kapacitas\Kapacit_2\0_0_0_Kapacitások\1_Fizikai_kapacitás\2016_2017\2017_08_01\MER_2017_2018\[MER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49">
        <f>VLOOKUP(V149,'\\sioffl1\Kapacitas\Kapacit_2\0_0_0_Kapacitások\1_Fizikai_kapacitás\2016_2017\2017_08_01\MER_2017_2018\[MER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50">
        <f>VLOOKUP(V150,'\\sioffl1\Kapacitas\Kapacit_2\0_0_0_Kapacitások\1_Fizikai_kapacitás\2016_2017\2017_08_01\MER_2017_2018\[MER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51">
        <f>VLOOKUP(V151,'\\sioffl1\Kapacitas\Kapacit_2\0_0_0_Kapacitások\1_Fizikai_kapacitás\2016_2017\2017_08_01\MER_2017_2018\[MER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52">
        <f>VLOOKUP(V152,'\\sioffl1\Kapacitas\Kapacit_2\0_0_0_Kapacitások\1_Fizikai_kapacitás\2016_2017\2017_08_01\MER_2017_2018\[MER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53">
        <f>VLOOKUP(V153,'\\sioffl1\Kapacitas\Kapacit_2\0_0_0_Kapacitások\1_Fizikai_kapacitás\2016_2017\2017_08_01\MER_2017_2018\[MER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54">
        <f>VLOOKUP(V154,'\\sioffl1\Kapacitas\Kapacit_2\0_0_0_Kapacitások\1_Fizikai_kapacitás\2016_2017\2017_08_01\MER_2017_2018\[MER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55">
        <f>VLOOKUP(V155,'\\sioffl1\Kapacitas\Kapacit_2\0_0_0_Kapacitások\1_Fizikai_kapacitás\2016_2017\2017_08_01\MER_2017_2018\[MER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56">
        <f>VLOOKUP(V156,'\\sioffl1\Kapacitas\Kapacit_2\0_0_0_Kapacitások\1_Fizikai_kapacitás\2016_2017\2017_08_01\MER_2017_2018\[MER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57">
        <f>VLOOKUP(V157,'\\sioffl1\Kapacitas\Kapacit_2\0_0_0_Kapacitások\1_Fizikai_kapacitás\2016_2017\2017_08_01\MER_2017_2018\[MER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58">
        <f>VLOOKUP(V158,'\\sioffl1\Kapacitas\Kapacit_2\0_0_0_Kapacitások\1_Fizikai_kapacitás\2016_2017\2017_08_01\MER_2017_2018\[MER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59">
        <f>VLOOKUP(V159,'\\sioffl1\Kapacitas\Kapacit_2\0_0_0_Kapacitások\1_Fizikai_kapacitás\2016_2017\2017_08_01\MER_2017_2018\[MER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60">
        <f>VLOOKUP(V160,'\\sioffl1\Kapacitas\Kapacit_2\0_0_0_Kapacitások\1_Fizikai_kapacitás\2016_2017\2017_08_01\MER_2017_2018\[MER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61">
        <f>VLOOKUP(V161,'\\sioffl1\Kapacitas\Kapacit_2\0_0_0_Kapacitások\1_Fizikai_kapacitás\2016_2017\2017_08_01\MER_2017_2018\[MER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62">
        <f>VLOOKUP(V162,'\\sioffl1\Kapacitas\Kapacit_2\0_0_0_Kapacitások\1_Fizikai_kapacitás\2016_2017\2017_08_01\MER_2017_2018\[MER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63">
        <f>VLOOKUP(V163,'\\sioffl1\Kapacitas\Kapacit_2\0_0_0_Kapacitások\1_Fizikai_kapacitás\2016_2017\2017_08_01\MER_2017_2018\[MER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64">
        <f>VLOOKUP(V164,'\\sioffl1\Kapacitas\Kapacit_2\0_0_0_Kapacitások\1_Fizikai_kapacitás\2016_2017\2017_08_01\MER_2017_2018\[MER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65">
        <f>VLOOKUP(V165,'\\sioffl1\Kapacitas\Kapacit_2\0_0_0_Kapacitások\1_Fizikai_kapacitás\2016_2017\2017_08_01\MER_2017_2018\[MER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66">
        <f>VLOOKUP(V166,'\\sioffl1\Kapacitas\Kapacit_2\0_0_0_Kapacitások\1_Fizikai_kapacitás\2016_2017\2017_08_01\MER_2017_2018\[MER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67">
        <f>VLOOKUP(V167,'\\sioffl1\Kapacitas\Kapacit_2\0_0_0_Kapacitások\1_Fizikai_kapacitás\2016_2017\2017_08_01\MER_2017_2018\[MER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68">
        <f>VLOOKUP(V168,'\\sioffl1\Kapacitas\Kapacit_2\0_0_0_Kapacitások\1_Fizikai_kapacitás\2016_2017\2017_08_01\MER_2017_2018\[MER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69">
        <f>VLOOKUP(V169,'\\sioffl1\Kapacitas\Kapacit_2\0_0_0_Kapacitások\1_Fizikai_kapacitás\2016_2017\2017_08_01\MER_2017_2018\[MER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70">
        <f>VLOOKUP(V170,'\\sioffl1\Kapacitas\Kapacit_2\0_0_0_Kapacitások\1_Fizikai_kapacitás\2016_2017\2017_08_01\MER_2017_2018\[MER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71">
        <f>VLOOKUP(V171,'\\sioffl1\Kapacitas\Kapacit_2\0_0_0_Kapacitások\1_Fizikai_kapacitás\2016_2017\2017_08_01\MER_2017_2018\[MER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72">
        <f>VLOOKUP(V172,'\\sioffl1\Kapacitas\Kapacit_2\0_0_0_Kapacitások\1_Fizikai_kapacitás\2016_2017\2017_08_01\MER_2017_2018\[MER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73">
        <f>VLOOKUP(V173,'\\sioffl1\Kapacitas\Kapacit_2\0_0_0_Kapacitások\1_Fizikai_kapacitás\2016_2017\2017_08_01\MER_2017_2018\[MER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74">
        <f>VLOOKUP(V174,'\\sioffl1\Kapacitas\Kapacit_2\0_0_0_Kapacitások\1_Fizikai_kapacitás\2016_2017\2017_08_01\MER_2017_2018\[MER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75">
        <f>VLOOKUP(V175,'\\sioffl1\Kapacitas\Kapacit_2\0_0_0_Kapacitások\1_Fizikai_kapacitás\2016_2017\2017_08_01\MER_2017_2018\[MER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76">
        <f>VLOOKUP(V176,'\\sioffl1\Kapacitas\Kapacit_2\0_0_0_Kapacitások\1_Fizikai_kapacitás\2016_2017\2017_08_01\MER_2017_2018\[MER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77">
        <f>VLOOKUP(V177,'\\sioffl1\Kapacitas\Kapacit_2\0_0_0_Kapacitások\1_Fizikai_kapacitás\2016_2017\2017_08_01\MER_2017_2018\[MER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78">
        <f>VLOOKUP(V178,'\\sioffl1\Kapacitas\Kapacit_2\0_0_0_Kapacitások\1_Fizikai_kapacitás\2016_2017\2017_08_01\MER_2017_2018\[MER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79">
        <f>VLOOKUP(V179,'\\sioffl1\Kapacitas\Kapacit_2\0_0_0_Kapacitások\1_Fizikai_kapacitás\2016_2017\2017_08_01\MER_2017_2018\[MER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80">
        <f>VLOOKUP(V180,'\\sioffl1\Kapacitas\Kapacit_2\0_0_0_Kapacitások\1_Fizikai_kapacitás\2016_2017\2017_08_01\MER_2017_2018\[MER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81">
        <f>VLOOKUP(V181,'\\sioffl1\Kapacitas\Kapacit_2\0_0_0_Kapacitások\1_Fizikai_kapacitás\2016_2017\2017_08_01\MER_2017_2018\[MER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82">
        <f>VLOOKUP(V182,'\\sioffl1\Kapacitas\Kapacit_2\0_0_0_Kapacitások\1_Fizikai_kapacitás\2016_2017\2017_08_01\MER_2017_2018\[MER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83">
        <f>VLOOKUP(V183,'\\sioffl1\Kapacitas\Kapacit_2\0_0_0_Kapacitások\1_Fizikai_kapacitás\2016_2017\2017_08_01\MER_2017_2018\[MER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84">
        <f>VLOOKUP(V184,'\\sioffl1\Kapacitas\Kapacit_2\0_0_0_Kapacitások\1_Fizikai_kapacitás\2016_2017\2017_08_01\MER_2017_2018\[MER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85">
        <f>VLOOKUP(V185,'\\sioffl1\Kapacitas\Kapacit_2\0_0_0_Kapacitások\1_Fizikai_kapacitás\2016_2017\2017_08_01\MER_2017_2018\[MER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86">
        <f>VLOOKUP(V186,'\\sioffl1\Kapacitas\Kapacit_2\0_0_0_Kapacitások\1_Fizikai_kapacitás\2016_2017\2017_08_01\MER_2017_2018\[MER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87">
        <f>VLOOKUP(V187,'\\sioffl1\Kapacitas\Kapacit_2\0_0_0_Kapacitások\1_Fizikai_kapacitás\2016_2017\2017_08_01\MER_2017_2018\[MER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88">
        <f>VLOOKUP(V188,'\\sioffl1\Kapacitas\Kapacit_2\0_0_0_Kapacitások\1_Fizikai_kapacitás\2016_2017\2017_08_01\MER_2017_2018\[MER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89">
        <f>VLOOKUP(V189,'\\sioffl1\Kapacitas\Kapacit_2\0_0_0_Kapacitások\1_Fizikai_kapacitás\2016_2017\2017_08_01\MER_2017_2018\[MER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90">
        <f>VLOOKUP(V190,'\\sioffl1\Kapacitas\Kapacit_2\0_0_0_Kapacitások\1_Fizikai_kapacitás\2016_2017\2017_08_01\MER_2017_2018\[MER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91">
        <f>VLOOKUP(V191,'\\sioffl1\Kapacitas\Kapacit_2\0_0_0_Kapacitások\1_Fizikai_kapacitás\2016_2017\2017_08_01\MER_2017_2018\[MER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92">
        <f>VLOOKUP(V192,'\\sioffl1\Kapacitas\Kapacit_2\0_0_0_Kapacitások\1_Fizikai_kapacitás\2016_2017\2017_08_01\MER_2017_2018\[MER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93">
        <f>VLOOKUP(V193,'\\sioffl1\Kapacitas\Kapacit_2\0_0_0_Kapacitások\1_Fizikai_kapacitás\2016_2017\2017_08_01\MER_2017_2018\[MER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94">
        <f>VLOOKUP(V194,'\\sioffl1\Kapacitas\Kapacit_2\0_0_0_Kapacitások\1_Fizikai_kapacitás\2016_2017\2017_08_01\MER_2017_2018\[MER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95">
        <f>VLOOKUP(V195,'\\sioffl1\Kapacitas\Kapacit_2\0_0_0_Kapacitások\1_Fizikai_kapacitás\2016_2017\2017_08_01\MER_2017_2018\[MER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96">
        <f>VLOOKUP(V196,'\\sioffl1\Kapacitas\Kapacit_2\0_0_0_Kapacitások\1_Fizikai_kapacitás\2016_2017\2017_08_01\MER_2017_2018\[MER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97">
        <f>VLOOKUP(V197,'\\sioffl1\Kapacitas\Kapacit_2\0_0_0_Kapacitások\1_Fizikai_kapacitás\2016_2017\2017_08_01\MER_2017_2018\[MER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98">
        <f>VLOOKUP(V198,'\\sioffl1\Kapacitas\Kapacit_2\0_0_0_Kapacitások\1_Fizikai_kapacitás\2016_2017\2017_08_01\MER_2017_2018\[MER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99">
        <f>VLOOKUP(V199,'\\sioffl1\Kapacitas\Kapacit_2\0_0_0_Kapacitások\1_Fizikai_kapacitás\2016_2017\2017_08_01\MER_2017_2018\[MER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00">
        <f>VLOOKUP(V200,'\\sioffl1\Kapacitas\Kapacit_2\0_0_0_Kapacitások\1_Fizikai_kapacitás\2016_2017\2017_08_01\MER_2017_2018\[MER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01">
        <f>VLOOKUP(V201,'\\sioffl1\Kapacitas\Kapacit_2\0_0_0_Kapacitások\1_Fizikai_kapacitás\2016_2017\2017_08_01\MER_2017_2018\[MER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02">
        <f>VLOOKUP(V202,'\\sioffl1\Kapacitas\Kapacit_2\0_0_0_Kapacitások\1_Fizikai_kapacitás\2016_2017\2017_08_01\MER_2017_2018\[MER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03">
        <f>VLOOKUP(V203,'\\sioffl1\Kapacitas\Kapacit_2\0_0_0_Kapacitások\1_Fizikai_kapacitás\2016_2017\2017_08_01\MER_2017_2018\[MER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04">
        <f>VLOOKUP(V204,'\\sioffl1\Kapacitas\Kapacit_2\0_0_0_Kapacitások\1_Fizikai_kapacitás\2016_2017\2017_08_01\MER_2017_2018\[MER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05">
        <f>VLOOKUP(V205,'\\sioffl1\Kapacitas\Kapacit_2\0_0_0_Kapacitások\1_Fizikai_kapacitás\2016_2017\2017_08_01\MER_2017_2018\[MER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06">
        <f>VLOOKUP(V206,'\\sioffl1\Kapacitas\Kapacit_2\0_0_0_Kapacitások\1_Fizikai_kapacitás\2016_2017\2017_08_01\MER_2017_2018\[MER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07">
        <f>VLOOKUP(V207,'\\sioffl1\Kapacitas\Kapacit_2\0_0_0_Kapacitások\1_Fizikai_kapacitás\2016_2017\2017_08_01\MER_2017_2018\[MER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08">
        <f>VLOOKUP(V208,'\\sioffl1\Kapacitas\Kapacit_2\0_0_0_Kapacitások\1_Fizikai_kapacitás\2016_2017\2017_08_01\MER_2017_2018\[MER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09">
        <f>VLOOKUP(V209,'\\sioffl1\Kapacitas\Kapacit_2\0_0_0_Kapacitások\1_Fizikai_kapacitás\2016_2017\2017_08_01\MER_2017_2018\[MER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10">
        <f>VLOOKUP(V210,'\\sioffl1\Kapacitas\Kapacit_2\0_0_0_Kapacitások\1_Fizikai_kapacitás\2016_2017\2017_08_01\MER_2017_2018\[MER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11">
        <f>VLOOKUP(V211,'\\sioffl1\Kapacitas\Kapacit_2\0_0_0_Kapacitások\1_Fizikai_kapacitás\2016_2017\2017_08_01\MER_2017_2018\[MER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12">
        <f>VLOOKUP(V212,'\\sioffl1\Kapacitas\Kapacit_2\0_0_0_Kapacitások\1_Fizikai_kapacitás\2016_2017\2017_08_01\MER_2017_2018\[MER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13">
        <f>VLOOKUP(V213,'\\sioffl1\Kapacitas\Kapacit_2\0_0_0_Kapacitások\1_Fizikai_kapacitás\2016_2017\2017_08_01\MER_2017_2018\[MER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14">
        <f>VLOOKUP(V214,'\\sioffl1\Kapacitas\Kapacit_2\0_0_0_Kapacitások\1_Fizikai_kapacitás\2016_2017\2017_08_01\MER_2017_2018\[MER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15">
        <f>VLOOKUP(V215,'\\sioffl1\Kapacitas\Kapacit_2\0_0_0_Kapacitások\1_Fizikai_kapacitás\2016_2017\2017_08_01\MER_2017_2018\[MER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16">
        <f>VLOOKUP(V216,'\\sioffl1\Kapacitas\Kapacit_2\0_0_0_Kapacitások\1_Fizikai_kapacitás\2016_2017\2017_08_01\MER_2017_2018\[MER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17">
        <f>VLOOKUP(V217,'\\sioffl1\Kapacitas\Kapacit_2\0_0_0_Kapacitások\1_Fizikai_kapacitás\2016_2017\2017_08_01\MER_2017_2018\[MER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18">
        <f>VLOOKUP(V218,'\\sioffl1\Kapacitas\Kapacit_2\0_0_0_Kapacitások\1_Fizikai_kapacitás\2016_2017\2017_08_01\MER_2017_2018\[MER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19">
        <f>VLOOKUP(V219,'\\sioffl1\Kapacitas\Kapacit_2\0_0_0_Kapacitások\1_Fizikai_kapacitás\2016_2017\2017_08_01\MER_2017_2018\[MER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20">
        <f>VLOOKUP(V220,'\\sioffl1\Kapacitas\Kapacit_2\0_0_0_Kapacitások\1_Fizikai_kapacitás\2016_2017\2017_08_01\MER_2017_2018\[MER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21">
        <f>VLOOKUP(V221,'\\sioffl1\Kapacitas\Kapacit_2\0_0_0_Kapacitások\1_Fizikai_kapacitás\2016_2017\2017_08_01\MER_2017_2018\[MER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22">
        <f>VLOOKUP(V222,'\\sioffl1\Kapacitas\Kapacit_2\0_0_0_Kapacitások\1_Fizikai_kapacitás\2016_2017\2017_08_01\MER_2017_2018\[MER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23">
        <f>VLOOKUP(V223,'\\sioffl1\Kapacitas\Kapacit_2\0_0_0_Kapacitások\1_Fizikai_kapacitás\2016_2017\2017_08_01\MER_2017_2018\[MER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24">
        <f>VLOOKUP(V224,'\\sioffl1\Kapacitas\Kapacit_2\0_0_0_Kapacitások\1_Fizikai_kapacitás\2016_2017\2017_08_01\MER_2017_2018\[MER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25">
        <f>VLOOKUP(V225,'\\sioffl1\Kapacitas\Kapacit_2\0_0_0_Kapacitások\1_Fizikai_kapacitás\2016_2017\2017_08_01\MER_2017_2018\[MER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26">
        <f>VLOOKUP(V226,'\\sioffl1\Kapacitas\Kapacit_2\0_0_0_Kapacitások\1_Fizikai_kapacitás\2016_2017\2017_08_01\MER_2017_2018\[MER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27">
        <f>VLOOKUP(V227,'\\sioffl1\Kapacitas\Kapacit_2\0_0_0_Kapacitások\1_Fizikai_kapacitás\2016_2017\2017_08_01\MER_2017_2018\[MER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28">
        <f>VLOOKUP(V228,'\\sioffl1\Kapacitas\Kapacit_2\0_0_0_Kapacitások\1_Fizikai_kapacitás\2016_2017\2017_08_01\MER_2017_2018\[MER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29">
        <f>VLOOKUP(V229,'\\sioffl1\Kapacitas\Kapacit_2\0_0_0_Kapacitások\1_Fizikai_kapacitás\2016_2017\2017_08_01\MER_2017_2018\[MER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30">
        <f>VLOOKUP(V230,'\\sioffl1\Kapacitas\Kapacit_2\0_0_0_Kapacitások\1_Fizikai_kapacitás\2016_2017\2017_08_01\MER_2017_2018\[MER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31">
        <f>VLOOKUP(V231,'\\sioffl1\Kapacitas\Kapacit_2\0_0_0_Kapacitások\1_Fizikai_kapacitás\2016_2017\2017_08_01\MER_2017_2018\[MER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32">
        <f>VLOOKUP(V232,'\\sioffl1\Kapacitas\Kapacit_2\0_0_0_Kapacitások\1_Fizikai_kapacitás\2016_2017\2017_08_01\MER_2017_2018\[MER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33">
        <f>VLOOKUP(V233,'\\sioffl1\Kapacitas\Kapacit_2\0_0_0_Kapacitások\1_Fizikai_kapacitás\2016_2017\2017_08_01\MER_2017_2018\[MER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34">
        <f>VLOOKUP(V234,'\\sioffl1\Kapacitas\Kapacit_2\0_0_0_Kapacitások\1_Fizikai_kapacitás\2016_2017\2017_08_01\MER_2017_2018\[MER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35">
        <f>VLOOKUP(V235,'\\sioffl1\Kapacitas\Kapacit_2\0_0_0_Kapacitások\1_Fizikai_kapacitás\2016_2017\2017_08_01\MER_2017_2018\[MER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36">
        <f>VLOOKUP(V236,'\\sioffl1\Kapacitas\Kapacit_2\0_0_0_Kapacitások\1_Fizikai_kapacitás\2016_2017\2017_08_01\MER_2017_2018\[MER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37">
        <f>VLOOKUP(V237,'\\sioffl1\Kapacitas\Kapacit_2\0_0_0_Kapacitások\1_Fizikai_kapacitás\2016_2017\2017_08_01\MER_2017_2018\[MER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38">
        <f>VLOOKUP(V238,'\\sioffl1\Kapacitas\Kapacit_2\0_0_0_Kapacitások\1_Fizikai_kapacitás\2016_2017\2017_08_01\MER_2017_2018\[MER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39">
        <f>VLOOKUP(V239,'\\sioffl1\Kapacitas\Kapacit_2\0_0_0_Kapacitások\1_Fizikai_kapacitás\2016_2017\2017_08_01\MER_2017_2018\[MER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40">
        <f>VLOOKUP(V240,'\\sioffl1\Kapacitas\Kapacit_2\0_0_0_Kapacitások\1_Fizikai_kapacitás\2016_2017\2017_08_01\MER_2017_2018\[MER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41">
        <f>VLOOKUP(V241,'\\sioffl1\Kapacitas\Kapacit_2\0_0_0_Kapacitások\1_Fizikai_kapacitás\2016_2017\2017_08_01\MER_2017_2018\[MER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42">
        <f>VLOOKUP(V242,'\\sioffl1\Kapacitas\Kapacit_2\0_0_0_Kapacitások\1_Fizikai_kapacitás\2016_2017\2017_08_01\MER_2017_2018\[MER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43">
        <f>VLOOKUP(V243,'\\sioffl1\Kapacitas\Kapacit_2\0_0_0_Kapacitások\1_Fizikai_kapacitás\2016_2017\2017_08_01\MER_2017_2018\[MER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44">
        <f>VLOOKUP(V244,'\\sioffl1\Kapacitas\Kapacit_2\0_0_0_Kapacitások\1_Fizikai_kapacitás\2016_2017\2017_08_01\MER_2017_2018\[MER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45">
        <f>VLOOKUP(V245,'\\sioffl1\Kapacitas\Kapacit_2\0_0_0_Kapacitások\1_Fizikai_kapacitás\2016_2017\2017_08_01\MER_2017_2018\[MER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46">
        <f>VLOOKUP(V246,'\\sioffl1\Kapacitas\Kapacit_2\0_0_0_Kapacitások\1_Fizikai_kapacitás\2016_2017\2017_08_01\MER_2017_2018\[MER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47">
        <f>VLOOKUP(V247,'\\sioffl1\Kapacitas\Kapacit_2\0_0_0_Kapacitások\1_Fizikai_kapacitás\2016_2017\2017_08_01\MER_2017_2018\[MER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48">
        <f>VLOOKUP(V248,'\\sioffl1\Kapacitas\Kapacit_2\0_0_0_Kapacitások\1_Fizikai_kapacitás\2016_2017\2017_08_01\MER_2017_2018\[MER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49">
        <f>VLOOKUP(V249,'\\sioffl1\Kapacitas\Kapacit_2\0_0_0_Kapacitások\1_Fizikai_kapacitás\2016_2017\2017_08_01\MER_2017_2018\[MER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50">
        <f>VLOOKUP(V250,'\\sioffl1\Kapacitas\Kapacit_2\0_0_0_Kapacitások\1_Fizikai_kapacitás\2016_2017\2017_08_01\MER_2017_2018\[MER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51">
        <f>VLOOKUP(V251,'\\sioffl1\Kapacitas\Kapacit_2\0_0_0_Kapacitások\1_Fizikai_kapacitás\2016_2017\2017_08_01\MER_2017_2018\[MER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52">
        <f>VLOOKUP(V252,'\\sioffl1\Kapacitas\Kapacit_2\0_0_0_Kapacitások\1_Fizikai_kapacitás\2016_2017\2017_08_01\MER_2017_2018\[MER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53">
        <f>VLOOKUP(V253,'\\sioffl1\Kapacitas\Kapacit_2\0_0_0_Kapacitások\1_Fizikai_kapacitás\2016_2017\2017_08_01\MER_2017_2018\[MER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54">
        <f>VLOOKUP(V254,'\\sioffl1\Kapacitas\Kapacit_2\0_0_0_Kapacitások\1_Fizikai_kapacitás\2016_2017\2017_08_01\MER_2017_2018\[MER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55">
        <f>VLOOKUP(V255,'\\sioffl1\Kapacitas\Kapacit_2\0_0_0_Kapacitások\1_Fizikai_kapacitás\2016_2017\2017_08_01\MER_2017_2018\[MER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56">
        <f>VLOOKUP(V256,'\\sioffl1\Kapacitas\Kapacit_2\0_0_0_Kapacitások\1_Fizikai_kapacitás\2016_2017\2017_08_01\MER_2017_2018\[MER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57">
        <f>VLOOKUP(V257,'\\sioffl1\Kapacitas\Kapacit_2\0_0_0_Kapacitások\1_Fizikai_kapacitás\2016_2017\2017_08_01\MER_2017_2018\[MER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58">
        <f>VLOOKUP(V258,'\\sioffl1\Kapacitas\Kapacit_2\0_0_0_Kapacitások\1_Fizikai_kapacitás\2016_2017\2017_08_01\MER_2017_2018\[MER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59">
        <f>VLOOKUP(V259,'\\sioffl1\Kapacitas\Kapacit_2\0_0_0_Kapacitások\1_Fizikai_kapacitás\2016_2017\2017_08_01\MER_2017_2018\[MER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60">
        <f>VLOOKUP(V260,'\\sioffl1\Kapacitas\Kapacit_2\0_0_0_Kapacitások\1_Fizikai_kapacitás\2016_2017\2017_08_01\MER_2017_2018\[MER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61">
        <f>VLOOKUP(V261,'\\sioffl1\Kapacitas\Kapacit_2\0_0_0_Kapacitások\1_Fizikai_kapacitás\2016_2017\2017_08_01\MER_2017_2018\[MER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62">
        <f>VLOOKUP(V262,'\\sioffl1\Kapacitas\Kapacit_2\0_0_0_Kapacitások\1_Fizikai_kapacitás\2016_2017\2017_08_01\MER_2017_2018\[MER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63">
        <f>VLOOKUP(V263,'\\sioffl1\Kapacitas\Kapacit_2\0_0_0_Kapacitások\1_Fizikai_kapacitás\2016_2017\2017_08_01\MER_2017_2018\[MER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64">
        <f>VLOOKUP(V264,'\\sioffl1\Kapacitas\Kapacit_2\0_0_0_Kapacitások\1_Fizikai_kapacitás\2016_2017\2017_08_01\MER_2017_2018\[MER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65">
        <f>VLOOKUP(V265,'\\sioffl1\Kapacitas\Kapacit_2\0_0_0_Kapacitások\1_Fizikai_kapacitás\2016_2017\2017_08_01\MER_2017_2018\[MER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66">
        <f>VLOOKUP(V266,'\\sioffl1\Kapacitas\Kapacit_2\0_0_0_Kapacitások\1_Fizikai_kapacitás\2016_2017\2017_08_01\MER_2017_2018\[MER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67">
        <f>VLOOKUP(V267,'\\sioffl1\Kapacitas\Kapacit_2\0_0_0_Kapacitások\1_Fizikai_kapacitás\2016_2017\2017_08_01\MER_2017_2018\[MER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68">
        <f>VLOOKUP(V268,'\\sioffl1\Kapacitas\Kapacit_2\0_0_0_Kapacitások\1_Fizikai_kapacitás\2016_2017\2017_08_01\MER_2017_2018\[MER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69">
        <f>VLOOKUP(V269,'\\sioffl1\Kapacitas\Kapacit_2\0_0_0_Kapacitások\1_Fizikai_kapacitás\2016_2017\2017_08_01\MER_2017_2018\[MER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70">
        <f>VLOOKUP(V270,'\\sioffl1\Kapacitas\Kapacit_2\0_0_0_Kapacitások\1_Fizikai_kapacitás\2016_2017\2017_08_01\MER_2017_2018\[MER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71">
        <f>VLOOKUP(V271,'\\sioffl1\Kapacitas\Kapacit_2\0_0_0_Kapacitások\1_Fizikai_kapacitás\2016_2017\2017_08_01\MER_2017_2018\[MER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72">
        <f>VLOOKUP(V272,'\\sioffl1\Kapacitas\Kapacit_2\0_0_0_Kapacitások\1_Fizikai_kapacitás\2016_2017\2017_08_01\MER_2017_2018\[MER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73">
        <f>VLOOKUP(V273,'\\sioffl1\Kapacitas\Kapacit_2\0_0_0_Kapacitások\1_Fizikai_kapacitás\2016_2017\2017_08_01\MER_2017_2018\[MER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74">
        <f>VLOOKUP(V274,'\\sioffl1\Kapacitas\Kapacit_2\0_0_0_Kapacitások\1_Fizikai_kapacitás\2016_2017\2017_08_01\MER_2017_2018\[MER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75">
        <f>VLOOKUP(V275,'\\sioffl1\Kapacitas\Kapacit_2\0_0_0_Kapacitások\1_Fizikai_kapacitás\2016_2017\2017_08_01\MER_2017_2018\[MER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76">
        <f>VLOOKUP(V276,'\\sioffl1\Kapacitas\Kapacit_2\0_0_0_Kapacitások\1_Fizikai_kapacitás\2016_2017\2017_08_01\MER_2017_2018\[MER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77">
        <f>VLOOKUP(V277,'\\sioffl1\Kapacitas\Kapacit_2\0_0_0_Kapacitások\1_Fizikai_kapacitás\2016_2017\2017_08_01\MER_2017_2018\[MER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78">
        <f>VLOOKUP(V278,'\\sioffl1\Kapacitas\Kapacit_2\0_0_0_Kapacitások\1_Fizikai_kapacitás\2016_2017\2017_08_01\MER_2017_2018\[MER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79">
        <f>VLOOKUP(V279,'\\sioffl1\Kapacitas\Kapacit_2\0_0_0_Kapacitások\1_Fizikai_kapacitás\2016_2017\2017_08_01\MER_2017_2018\[MER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80">
        <f>VLOOKUP(V280,'\\sioffl1\Kapacitas\Kapacit_2\0_0_0_Kapacitások\1_Fizikai_kapacitás\2016_2017\2017_08_01\MER_2017_2018\[MER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81">
        <f>VLOOKUP(V281,'\\sioffl1\Kapacitas\Kapacit_2\0_0_0_Kapacitások\1_Fizikai_kapacitás\2016_2017\2017_08_01\MER_2017_2018\[MER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82">
        <f>VLOOKUP(V282,'\\sioffl1\Kapacitas\Kapacit_2\0_0_0_Kapacitások\1_Fizikai_kapacitás\2016_2017\2017_08_01\MER_2017_2018\[MER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83">
        <f>VLOOKUP(V283,'\\sioffl1\Kapacitas\Kapacit_2\0_0_0_Kapacitások\1_Fizikai_kapacitás\2016_2017\2017_08_01\MER_2017_2018\[MER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84">
        <f>VLOOKUP(V284,'\\sioffl1\Kapacitas\Kapacit_2\0_0_0_Kapacitások\1_Fizikai_kapacitás\2016_2017\2017_08_01\MER_2017_2018\[MER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85">
        <f>VLOOKUP(V285,'\\sioffl1\Kapacitas\Kapacit_2\0_0_0_Kapacitások\1_Fizikai_kapacitás\2016_2017\2017_08_01\MER_2017_2018\[MER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86">
        <f>VLOOKUP(V286,'\\sioffl1\Kapacitas\Kapacit_2\0_0_0_Kapacitások\1_Fizikai_kapacitás\2016_2017\2017_08_01\MER_2017_2018\[MER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87">
        <f>VLOOKUP(V287,'\\sioffl1\Kapacitas\Kapacit_2\0_0_0_Kapacitások\1_Fizikai_kapacitás\2016_2017\2017_08_01\MER_2017_2018\[MER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88">
        <f>VLOOKUP(V288,'\\sioffl1\Kapacitas\Kapacit_2\0_0_0_Kapacitások\1_Fizikai_kapacitás\2016_2017\2017_08_01\MER_2017_2018\[MER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89">
        <f>VLOOKUP(V289,'\\sioffl1\Kapacitas\Kapacit_2\0_0_0_Kapacitások\1_Fizikai_kapacitás\2016_2017\2017_08_01\MER_2017_2018\[MER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90">
        <f>VLOOKUP(V290,'\\sioffl1\Kapacitas\Kapacit_2\0_0_0_Kapacitások\1_Fizikai_kapacitás\2016_2017\2017_08_01\MER_2017_2018\[MER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91">
        <f>VLOOKUP(V291,'\\sioffl1\Kapacitas\Kapacit_2\0_0_0_Kapacitások\1_Fizikai_kapacitás\2016_2017\2017_08_01\MER_2017_2018\[MER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92">
        <f>VLOOKUP(V292,'\\sioffl1\Kapacitas\Kapacit_2\0_0_0_Kapacitások\1_Fizikai_kapacitás\2016_2017\2017_08_01\MER_2017_2018\[MER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93">
        <f>VLOOKUP(V293,'\\sioffl1\Kapacitas\Kapacit_2\0_0_0_Kapacitások\1_Fizikai_kapacitás\2016_2017\2017_08_01\MER_2017_2018\[MER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94">
        <f>VLOOKUP(V294,'\\sioffl1\Kapacitas\Kapacit_2\0_0_0_Kapacitások\1_Fizikai_kapacitás\2016_2017\2017_08_01\MER_2017_2018\[MER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95">
        <f>VLOOKUP(V295,'\\sioffl1\Kapacitas\Kapacit_2\0_0_0_Kapacitások\1_Fizikai_kapacitás\2016_2017\2017_08_01\MER_2017_2018\[MER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96">
        <f>VLOOKUP(V296,'\\sioffl1\Kapacitas\Kapacit_2\0_0_0_Kapacitások\1_Fizikai_kapacitás\2016_2017\2017_08_01\MER_2017_2018\[MER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97">
        <f>VLOOKUP(V297,'\\sioffl1\Kapacitas\Kapacit_2\0_0_0_Kapacitások\1_Fizikai_kapacitás\2016_2017\2017_08_01\MER_2017_2018\[MER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98">
        <f>VLOOKUP(V298,'\\sioffl1\Kapacitas\Kapacit_2\0_0_0_Kapacitások\1_Fizikai_kapacitás\2016_2017\2017_08_01\MER_2017_2018\[MER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99">
        <f>VLOOKUP(V299,'\\sioffl1\Kapacitas\Kapacit_2\0_0_0_Kapacitások\1_Fizikai_kapacitás\2016_2017\2017_08_01\MER_2017_2018\[MER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00">
        <f>VLOOKUP(V300,'\\sioffl1\Kapacitas\Kapacit_2\0_0_0_Kapacitások\1_Fizikai_kapacitás\2016_2017\2017_08_01\MER_2017_2018\[MER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01">
        <f>VLOOKUP(V301,'\\sioffl1\Kapacitas\Kapacit_2\0_0_0_Kapacitások\1_Fizikai_kapacitás\2016_2017\2017_08_01\MER_2017_2018\[MER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02">
        <f>VLOOKUP(V302,'\\sioffl1\Kapacitas\Kapacit_2\0_0_0_Kapacitások\1_Fizikai_kapacitás\2016_2017\2017_08_01\MER_2017_2018\[MER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03">
        <f>VLOOKUP(V303,'\\sioffl1\Kapacitas\Kapacit_2\0_0_0_Kapacitások\1_Fizikai_kapacitás\2016_2017\2017_08_01\MER_2017_2018\[MER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04">
        <f>VLOOKUP(V304,'\\sioffl1\Kapacitas\Kapacit_2\0_0_0_Kapacitások\1_Fizikai_kapacitás\2016_2017\2017_08_01\MER_2017_2018\[MER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05">
        <f>VLOOKUP(V305,'\\sioffl1\Kapacitas\Kapacit_2\0_0_0_Kapacitások\1_Fizikai_kapacitás\2016_2017\2017_08_01\MER_2017_2018\[MER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06">
        <f>VLOOKUP(V306,'\\sioffl1\Kapacitas\Kapacit_2\0_0_0_Kapacitások\1_Fizikai_kapacitás\2016_2017\2017_08_01\MER_2017_2018\[MER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07">
        <f>VLOOKUP(V307,'\\sioffl1\Kapacitas\Kapacit_2\0_0_0_Kapacitások\1_Fizikai_kapacitás\2016_2017\2017_08_01\MER_2017_2018\[MER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08">
        <f>VLOOKUP(V308,'\\sioffl1\Kapacitas\Kapacit_2\0_0_0_Kapacitások\1_Fizikai_kapacitás\2016_2017\2017_08_01\MER_2017_2018\[MER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09">
        <f>VLOOKUP(V309,'\\sioffl1\Kapacitas\Kapacit_2\0_0_0_Kapacitások\1_Fizikai_kapacitás\2016_2017\2017_08_01\MER_2017_2018\[MER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10">
        <f>VLOOKUP(V310,'\\sioffl1\Kapacitas\Kapacit_2\0_0_0_Kapacitások\1_Fizikai_kapacitás\2016_2017\2017_08_01\MER_2017_2018\[MER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11">
        <f>VLOOKUP(V311,'\\sioffl1\Kapacitas\Kapacit_2\0_0_0_Kapacitások\1_Fizikai_kapacitás\2016_2017\2017_08_01\MER_2017_2018\[MER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12">
        <f>VLOOKUP(V312,'\\sioffl1\Kapacitas\Kapacit_2\0_0_0_Kapacitások\1_Fizikai_kapacitás\2016_2017\2017_08_01\MER_2017_2018\[MER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13">
        <f>VLOOKUP(V313,'\\sioffl1\Kapacitas\Kapacit_2\0_0_0_Kapacitások\1_Fizikai_kapacitás\2016_2017\2017_08_01\MER_2017_2018\[MER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14">
        <f>VLOOKUP(V314,'\\sioffl1\Kapacitas\Kapacit_2\0_0_0_Kapacitások\1_Fizikai_kapacitás\2016_2017\2017_08_01\MER_2017_2018\[MER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15">
        <f>VLOOKUP(V315,'\\sioffl1\Kapacitas\Kapacit_2\0_0_0_Kapacitások\1_Fizikai_kapacitás\2016_2017\2017_08_01\MER_2017_2018\[MER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16">
        <f>VLOOKUP(V316,'\\sioffl1\Kapacitas\Kapacit_2\0_0_0_Kapacitások\1_Fizikai_kapacitás\2016_2017\2017_08_01\MER_2017_2018\[MER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17">
        <f>VLOOKUP(V317,'\\sioffl1\Kapacitas\Kapacit_2\0_0_0_Kapacitások\1_Fizikai_kapacitás\2016_2017\2017_08_01\MER_2017_2018\[MER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18">
        <f>VLOOKUP(V318,'\\sioffl1\Kapacitas\Kapacit_2\0_0_0_Kapacitások\1_Fizikai_kapacitás\2016_2017\2017_08_01\MER_2017_2018\[MER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19">
        <f>VLOOKUP(V319,'\\sioffl1\Kapacitas\Kapacit_2\0_0_0_Kapacitások\1_Fizikai_kapacitás\2016_2017\2017_08_01\MER_2017_2018\[MER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20">
        <f>VLOOKUP(V320,'\\sioffl1\Kapacitas\Kapacit_2\0_0_0_Kapacitások\1_Fizikai_kapacitás\2016_2017\2017_08_01\MER_2017_2018\[MER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21">
        <f>VLOOKUP(V321,'\\sioffl1\Kapacitas\Kapacit_2\0_0_0_Kapacitások\1_Fizikai_kapacitás\2016_2017\2017_08_01\MER_2017_2018\[MER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22">
        <f>VLOOKUP(V322,'\\sioffl1\Kapacitas\Kapacit_2\0_0_0_Kapacitások\1_Fizikai_kapacitás\2016_2017\2017_08_01\MER_2017_2018\[MER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23">
        <f>VLOOKUP(V323,'\\sioffl1\Kapacitas\Kapacit_2\0_0_0_Kapacitások\1_Fizikai_kapacitás\2016_2017\2017_08_01\MER_2017_2018\[MER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24">
        <f>VLOOKUP(V324,'\\sioffl1\Kapacitas\Kapacit_2\0_0_0_Kapacitások\1_Fizikai_kapacitás\2016_2017\2017_08_01\MER_2017_2018\[MER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25">
        <f>VLOOKUP(V325,'\\sioffl1\Kapacitas\Kapacit_2\0_0_0_Kapacitások\1_Fizikai_kapacitás\2016_2017\2017_08_01\MER_2017_2018\[MER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26">
        <f>VLOOKUP(V326,'\\sioffl1\Kapacitas\Kapacit_2\0_0_0_Kapacitások\1_Fizikai_kapacitás\2016_2017\2017_08_01\MER_2017_2018\[MER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27">
        <f>VLOOKUP(V327,'\\sioffl1\Kapacitas\Kapacit_2\0_0_0_Kapacitások\1_Fizikai_kapacitás\2016_2017\2017_08_01\MER_2017_2018\[MER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28">
        <f>VLOOKUP(V328,'\\sioffl1\Kapacitas\Kapacit_2\0_0_0_Kapacitások\1_Fizikai_kapacitás\2016_2017\2017_08_01\MER_2017_2018\[MER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29">
        <f>VLOOKUP(V329,'\\sioffl1\Kapacitas\Kapacit_2\0_0_0_Kapacitások\1_Fizikai_kapacitás\2016_2017\2017_08_01\MER_2017_2018\[MER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30">
        <f>VLOOKUP(V330,'\\sioffl1\Kapacitas\Kapacit_2\0_0_0_Kapacitások\1_Fizikai_kapacitás\2016_2017\2017_08_01\MER_2017_2018\[MER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31">
        <f>VLOOKUP(V331,'\\sioffl1\Kapacitas\Kapacit_2\0_0_0_Kapacitások\1_Fizikai_kapacitás\2016_2017\2017_08_01\MER_2017_2018\[MER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32">
        <f>VLOOKUP(V332,'\\sioffl1\Kapacitas\Kapacit_2\0_0_0_Kapacitások\1_Fizikai_kapacitás\2016_2017\2017_08_01\MER_2017_2018\[MER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33">
        <f>VLOOKUP(V333,'\\sioffl1\Kapacitas\Kapacit_2\0_0_0_Kapacitások\1_Fizikai_kapacitás\2016_2017\2017_08_01\MER_2017_2018\[MER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34">
        <f>VLOOKUP(V334,'\\sioffl1\Kapacitas\Kapacit_2\0_0_0_Kapacitások\1_Fizikai_kapacitás\2016_2017\2017_08_01\MER_2017_2018\[MER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35">
        <f>VLOOKUP(V335,'\\sioffl1\Kapacitas\Kapacit_2\0_0_0_Kapacitások\1_Fizikai_kapacitás\2016_2017\2017_08_01\MER_2017_2018\[MER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36">
        <f>VLOOKUP(V336,'\\sioffl1\Kapacitas\Kapacit_2\0_0_0_Kapacitások\1_Fizikai_kapacitás\2016_2017\2017_08_01\MER_2017_2018\[MER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37">
        <f>VLOOKUP(V337,'\\sioffl1\Kapacitas\Kapacit_2\0_0_0_Kapacitások\1_Fizikai_kapacitás\2016_2017\2017_08_01\MER_2017_2018\[MER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38">
        <f>VLOOKUP(V338,'\\sioffl1\Kapacitas\Kapacit_2\0_0_0_Kapacitások\1_Fizikai_kapacitás\2016_2017\2017_08_01\MER_2017_2018\[MER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39">
        <f>VLOOKUP(V339,'\\sioffl1\Kapacitas\Kapacit_2\0_0_0_Kapacitások\1_Fizikai_kapacitás\2016_2017\2017_08_01\MER_2017_2018\[MER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40">
        <f>VLOOKUP(V340,'\\sioffl1\Kapacitas\Kapacit_2\0_0_0_Kapacitások\1_Fizikai_kapacitás\2016_2017\2017_08_01\MER_2017_2018\[MER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41">
        <f>VLOOKUP(V341,'\\sioffl1\Kapacitas\Kapacit_2\0_0_0_Kapacitások\1_Fizikai_kapacitás\2016_2017\2017_08_01\MER_2017_2018\[MER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42">
        <f>VLOOKUP(V342,'\\sioffl1\Kapacitas\Kapacit_2\0_0_0_Kapacitások\1_Fizikai_kapacitás\2016_2017\2017_08_01\MER_2017_2018\[MER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43">
        <f>VLOOKUP(V343,'\\sioffl1\Kapacitas\Kapacit_2\0_0_0_Kapacitások\1_Fizikai_kapacitás\2016_2017\2017_08_01\MER_2017_2018\[MER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44">
        <f>VLOOKUP(V344,'\\sioffl1\Kapacitas\Kapacit_2\0_0_0_Kapacitások\1_Fizikai_kapacitás\2016_2017\2017_08_01\MER_2017_2018\[MER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45">
        <f>VLOOKUP(V345,'\\sioffl1\Kapacitas\Kapacit_2\0_0_0_Kapacitások\1_Fizikai_kapacitás\2016_2017\2017_08_01\MER_2017_2018\[MER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46">
        <f>VLOOKUP(V346,'\\sioffl1\Kapacitas\Kapacit_2\0_0_0_Kapacitások\1_Fizikai_kapacitás\2016_2017\2017_08_01\MER_2017_2018\[MER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47">
        <f>VLOOKUP(V347,'\\sioffl1\Kapacitas\Kapacit_2\0_0_0_Kapacitások\1_Fizikai_kapacitás\2016_2017\2017_08_01\MER_2017_2018\[MER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48">
        <f>VLOOKUP(V348,'\\sioffl1\Kapacitas\Kapacit_2\0_0_0_Kapacitások\1_Fizikai_kapacitás\2016_2017\2017_08_01\MER_2017_2018\[MER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49">
        <f>VLOOKUP(V349,'\\sioffl1\Kapacitas\Kapacit_2\0_0_0_Kapacitások\1_Fizikai_kapacitás\2016_2017\2017_08_01\MER_2017_2018\[MER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50">
        <f>VLOOKUP(V350,'\\sioffl1\Kapacitas\Kapacit_2\0_0_0_Kapacitások\1_Fizikai_kapacitás\2016_2017\2017_08_01\MER_2017_2018\[MER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51">
        <f>VLOOKUP(V351,'\\sioffl1\Kapacitas\Kapacit_2\0_0_0_Kapacitások\1_Fizikai_kapacitás\2016_2017\2017_08_01\MER_2017_2018\[MER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52">
        <f>VLOOKUP(V352,'\\sioffl1\Kapacitas\Kapacit_2\0_0_0_Kapacitások\1_Fizikai_kapacitás\2016_2017\2017_08_01\MER_2017_2018\[MER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53">
        <f>VLOOKUP(V353,'\\sioffl1\Kapacitas\Kapacit_2\0_0_0_Kapacitások\1_Fizikai_kapacitás\2016_2017\2017_08_01\MER_2017_2018\[MER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54">
        <f>VLOOKUP(V354,'\\sioffl1\Kapacitas\Kapacit_2\0_0_0_Kapacitások\1_Fizikai_kapacitás\2016_2017\2017_08_01\MER_2017_2018\[MER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55">
        <f>VLOOKUP(V355,'\\sioffl1\Kapacitas\Kapacit_2\0_0_0_Kapacitások\1_Fizikai_kapacitás\2016_2017\2017_08_01\MER_2017_2018\[MER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56">
        <f>VLOOKUP(V356,'\\sioffl1\Kapacitas\Kapacit_2\0_0_0_Kapacitások\1_Fizikai_kapacitás\2016_2017\2017_08_01\MER_2017_2018\[MER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57">
        <f>VLOOKUP(V357,'\\sioffl1\Kapacitas\Kapacit_2\0_0_0_Kapacitások\1_Fizikai_kapacitás\2016_2017\2017_08_01\MER_2017_2018\[MER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58">
        <f>VLOOKUP(V358,'\\sioffl1\Kapacitas\Kapacit_2\0_0_0_Kapacitások\1_Fizikai_kapacitás\2016_2017\2017_08_01\MER_2017_2018\[MER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59">
        <f>VLOOKUP(V359,'\\sioffl1\Kapacitas\Kapacit_2\0_0_0_Kapacitások\1_Fizikai_kapacitás\2016_2017\2017_08_01\MER_2017_2018\[MER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60">
        <f>VLOOKUP(V360,'\\sioffl1\Kapacitas\Kapacit_2\0_0_0_Kapacitások\1_Fizikai_kapacitás\2016_2017\2017_08_01\MER_2017_2018\[MER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61">
        <f>VLOOKUP(V361,'\\sioffl1\Kapacitas\Kapacit_2\0_0_0_Kapacitások\1_Fizikai_kapacitás\2016_2017\2017_08_01\MER_2017_2018\[MER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62">
        <f>VLOOKUP(V362,'\\sioffl1\Kapacitas\Kapacit_2\0_0_0_Kapacitások\1_Fizikai_kapacitás\2016_2017\2017_08_01\MER_2017_2018\[MER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63">
        <f>VLOOKUP(V363,'\\sioffl1\Kapacitas\Kapacit_2\0_0_0_Kapacitások\1_Fizikai_kapacitás\2016_2017\2017_08_01\MER_2017_2018\[MER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64">
        <f>VLOOKUP(V364,'\\sioffl1\Kapacitas\Kapacit_2\0_0_0_Kapacitások\1_Fizikai_kapacitás\2016_2017\2017_08_01\MER_2017_2018\[MER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65">
        <f>VLOOKUP(V365,'\\sioffl1\Kapacitas\Kapacit_2\0_0_0_Kapacitások\1_Fizikai_kapacitás\2016_2017\2017_08_01\MER_2017_2018\[MER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66">
        <f>VLOOKUP(V366,'\\sioffl1\Kapacitas\Kapacit_2\0_0_0_Kapacitások\1_Fizikai_kapacitás\2016_2017\2017_08_01\MER_2017_2018\[MER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67">
        <f>VLOOKUP(V367,'\\sioffl1\Kapacitas\Kapacit_2\0_0_0_Kapacitások\1_Fizikai_kapacitás\2016_2017\2017_08_01\MER_2017_2018\[MER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68">
        <f>VLOOKUP(V368,'\\sioffl1\Kapacitas\Kapacit_2\0_0_0_Kapacitások\1_Fizikai_kapacitás\2016_2017\2017_08_01\MER_2017_2018\[MER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69">
        <f>VLOOKUP(V369,'\\sioffl1\Kapacitas\Kapacit_2\0_0_0_Kapacitások\1_Fizikai_kapacitás\2016_2017\2017_08_01\MER_2017_2018\[MER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70">
        <f>VLOOKUP(V370,'\\sioffl1\Kapacitas\Kapacit_2\0_0_0_Kapacitások\1_Fizikai_kapacitás\2016_2017\2017_08_01\MER_2017_2018\[MER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71">
        <f>VLOOKUP(V371,'\\sioffl1\Kapacitas\Kapacit_2\0_0_0_Kapacitások\1_Fizikai_kapacitás\2016_2017\2017_08_01\MER_2017_2018\[MER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72">
        <f>VLOOKUP(V372,'\\sioffl1\Kapacitas\Kapacit_2\0_0_0_Kapacitások\1_Fizikai_kapacitás\2016_2017\2017_08_01\MER_2017_2018\[MER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73">
        <f>VLOOKUP(V373,'\\sioffl1\Kapacitas\Kapacit_2\0_0_0_Kapacitások\1_Fizikai_kapacitás\2016_2017\2017_08_01\MER_2017_2018\[MER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74">
        <f>VLOOKUP(V374,'\\sioffl1\Kapacitas\Kapacit_2\0_0_0_Kapacitások\1_Fizikai_kapacitás\2016_2017\2017_08_01\MER_2017_2018\[MER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75">
        <f>VLOOKUP(V375,'\\sioffl1\Kapacitas\Kapacit_2\0_0_0_Kapacitások\1_Fizikai_kapacitás\2016_2017\2017_08_01\MER_2017_2018\[MER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76">
        <f>VLOOKUP(V376,'\\sioffl1\Kapacitas\Kapacit_2\0_0_0_Kapacitások\1_Fizikai_kapacitás\2016_2017\2017_08_01\MER_2017_2018\[MER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77">
        <f>VLOOKUP(V377,'\\sioffl1\Kapacitas\Kapacit_2\0_0_0_Kapacitások\1_Fizikai_kapacitás\2016_2017\2017_08_01\MER_2017_2018\[MER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78">
        <f>VLOOKUP(V378,'\\sioffl1\Kapacitas\Kapacit_2\0_0_0_Kapacitások\1_Fizikai_kapacitás\2016_2017\2017_08_01\MER_2017_2018\[MER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79">
        <f>VLOOKUP(V379,'\\sioffl1\Kapacitas\Kapacit_2\0_0_0_Kapacitások\1_Fizikai_kapacitás\2016_2017\2017_08_01\MER_2017_2018\[MER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80">
        <f>VLOOKUP(V380,'\\sioffl1\Kapacitas\Kapacit_2\0_0_0_Kapacitások\1_Fizikai_kapacitás\2016_2017\2017_08_01\MER_2017_2018\[MER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81">
        <f>VLOOKUP(V381,'\\sioffl1\Kapacitas\Kapacit_2\0_0_0_Kapacitások\1_Fizikai_kapacitás\2016_2017\2017_08_01\MER_2017_2018\[MER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82">
        <f>VLOOKUP(V382,'\\sioffl1\Kapacitas\Kapacit_2\0_0_0_Kapacitások\1_Fizikai_kapacitás\2016_2017\2017_08_01\MER_2017_2018\[MER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83">
        <f>VLOOKUP(V383,'\\sioffl1\Kapacitas\Kapacit_2\0_0_0_Kapacitások\1_Fizikai_kapacitás\2016_2017\2017_08_01\MER_2017_2018\[MER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84">
        <f>VLOOKUP(V384,'\\sioffl1\Kapacitas\Kapacit_2\0_0_0_Kapacitások\1_Fizikai_kapacitás\2016_2017\2017_08_01\MER_2017_2018\[MER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85">
        <f>VLOOKUP(V385,'\\sioffl1\Kapacitas\Kapacit_2\0_0_0_Kapacitások\1_Fizikai_kapacitás\2016_2017\2017_08_01\MER_2017_2018\[MER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86">
        <f>VLOOKUP(V386,'\\sioffl1\Kapacitas\Kapacit_2\0_0_0_Kapacitások\1_Fizikai_kapacitás\2016_2017\2017_08_01\MER_2017_2018\[MER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87">
        <f>VLOOKUP(V387,'\\sioffl1\Kapacitas\Kapacit_2\0_0_0_Kapacitások\1_Fizikai_kapacitás\2016_2017\2017_08_01\MER_2017_2018\[MER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88">
        <f>VLOOKUP(V388,'\\sioffl1\Kapacitas\Kapacit_2\0_0_0_Kapacitások\1_Fizikai_kapacitás\2016_2017\2017_08_01\MER_2017_2018\[MER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89">
        <f>VLOOKUP(V389,'\\sioffl1\Kapacitas\Kapacit_2\0_0_0_Kapacitások\1_Fizikai_kapacitás\2016_2017\2017_08_01\MER_2017_2018\[MER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90">
        <f>VLOOKUP(V390,'\\sioffl1\Kapacitas\Kapacit_2\0_0_0_Kapacitások\1_Fizikai_kapacitás\2016_2017\2017_08_01\MER_2017_2018\[MER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91">
        <f>VLOOKUP(V391,'\\sioffl1\Kapacitas\Kapacit_2\0_0_0_Kapacitások\1_Fizikai_kapacitás\2016_2017\2017_08_01\MER_2017_2018\[MER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92">
        <f>VLOOKUP(V392,'\\sioffl1\Kapacitas\Kapacit_2\0_0_0_Kapacitások\1_Fizikai_kapacitás\2016_2017\2017_08_01\MER_2017_2018\[MER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93">
        <f>VLOOKUP(V393,'\\sioffl1\Kapacitas\Kapacit_2\0_0_0_Kapacitások\1_Fizikai_kapacitás\2016_2017\2017_08_01\MER_2017_2018\[MER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94">
        <f>VLOOKUP(V394,'\\sioffl1\Kapacitas\Kapacit_2\0_0_0_Kapacitások\1_Fizikai_kapacitás\2016_2017\2017_08_01\MER_2017_2018\[MER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95">
        <f>VLOOKUP(V395,'\\sioffl1\Kapacitas\Kapacit_2\0_0_0_Kapacitások\1_Fizikai_kapacitás\2016_2017\2017_08_01\MER_2017_2018\[MER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96">
        <f>VLOOKUP(V396,'\\sioffl1\Kapacitas\Kapacit_2\0_0_0_Kapacitások\1_Fizikai_kapacitás\2016_2017\2017_08_01\MER_2017_2018\[MER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97">
        <f>VLOOKUP(V397,'\\sioffl1\Kapacitas\Kapacit_2\0_0_0_Kapacitások\1_Fizikai_kapacitás\2016_2017\2017_08_01\MER_2017_2018\[MER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98">
        <f>VLOOKUP(V398,'\\sioffl1\Kapacitas\Kapacit_2\0_0_0_Kapacitások\1_Fizikai_kapacitás\2016_2017\2017_08_01\MER_2017_2018\[MER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99">
        <f>VLOOKUP(V399,'\\sioffl1\Kapacitas\Kapacit_2\0_0_0_Kapacitások\1_Fizikai_kapacitás\2016_2017\2017_08_01\MER_2017_2018\[MER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00">
        <f>VLOOKUP(V400,'\\sioffl1\Kapacitas\Kapacit_2\0_0_0_Kapacitások\1_Fizikai_kapacitás\2016_2017\2017_08_01\MER_2017_2018\[MER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01">
        <f>VLOOKUP(V401,'\\sioffl1\Kapacitas\Kapacit_2\0_0_0_Kapacitások\1_Fizikai_kapacitás\2016_2017\2017_08_01\MER_2017_2018\[MER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02">
        <f>VLOOKUP(V402,'\\sioffl1\Kapacitas\Kapacit_2\0_0_0_Kapacitások\1_Fizikai_kapacitás\2016_2017\2017_08_01\MER_2017_2018\[MER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03">
        <f>VLOOKUP(V403,'\\sioffl1\Kapacitas\Kapacit_2\0_0_0_Kapacitások\1_Fizikai_kapacitás\2016_2017\2017_08_01\MER_2017_2018\[MER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04">
        <f>VLOOKUP(V404,'\\sioffl1\Kapacitas\Kapacit_2\0_0_0_Kapacitások\1_Fizikai_kapacitás\2016_2017\2017_08_01\MER_2017_2018\[MER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05">
        <f>VLOOKUP(V405,'\\sioffl1\Kapacitas\Kapacit_2\0_0_0_Kapacitások\1_Fizikai_kapacitás\2016_2017\2017_08_01\MER_2017_2018\[MER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06">
        <f>VLOOKUP(V406,'\\sioffl1\Kapacitas\Kapacit_2\0_0_0_Kapacitások\1_Fizikai_kapacitás\2016_2017\2017_08_01\MER_2017_2018\[MER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07">
        <f>VLOOKUP(V407,'\\sioffl1\Kapacitas\Kapacit_2\0_0_0_Kapacitások\1_Fizikai_kapacitás\2016_2017\2017_08_01\MER_2017_2018\[MER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08">
        <f>VLOOKUP(V408,'\\sioffl1\Kapacitas\Kapacit_2\0_0_0_Kapacitások\1_Fizikai_kapacitás\2016_2017\2017_08_01\MER_2017_2018\[MER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09">
        <f>VLOOKUP(V409,'\\sioffl1\Kapacitas\Kapacit_2\0_0_0_Kapacitások\1_Fizikai_kapacitás\2016_2017\2017_08_01\MER_2017_2018\[MER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10">
        <f>VLOOKUP(V410,'\\sioffl1\Kapacitas\Kapacit_2\0_0_0_Kapacitások\1_Fizikai_kapacitás\2016_2017\2017_08_01\MER_2017_2018\[MER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11">
        <f>VLOOKUP(V411,'\\sioffl1\Kapacitas\Kapacit_2\0_0_0_Kapacitások\1_Fizikai_kapacitás\2016_2017\2017_08_01\MER_2017_2018\[MER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12">
        <f>VLOOKUP(V412,'\\sioffl1\Kapacitas\Kapacit_2\0_0_0_Kapacitások\1_Fizikai_kapacitás\2016_2017\2017_08_01\MER_2017_2018\[MER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13">
        <f>VLOOKUP(V413,'\\sioffl1\Kapacitas\Kapacit_2\0_0_0_Kapacitások\1_Fizikai_kapacitás\2016_2017\2017_08_01\MER_2017_2018\[MER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14">
        <f>VLOOKUP(V414,'\\sioffl1\Kapacitas\Kapacit_2\0_0_0_Kapacitások\1_Fizikai_kapacitás\2016_2017\2017_08_01\MER_2017_2018\[MER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15">
        <f>VLOOKUP(V415,'\\sioffl1\Kapacitas\Kapacit_2\0_0_0_Kapacitások\1_Fizikai_kapacitás\2016_2017\2017_08_01\MER_2017_2018\[MER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16">
        <f>VLOOKUP(V416,'\\sioffl1\Kapacitas\Kapacit_2\0_0_0_Kapacitások\1_Fizikai_kapacitás\2016_2017\2017_08_01\MER_2017_2018\[MER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17">
        <f>VLOOKUP(V417,'\\sioffl1\Kapacitas\Kapacit_2\0_0_0_Kapacitások\1_Fizikai_kapacitás\2016_2017\2017_08_01\MER_2017_2018\[MER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18">
        <f>VLOOKUP(V418,'\\sioffl1\Kapacitas\Kapacit_2\0_0_0_Kapacitások\1_Fizikai_kapacitás\2016_2017\2017_08_01\MER_2017_2018\[MER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19">
        <f>VLOOKUP(V419,'\\sioffl1\Kapacitas\Kapacit_2\0_0_0_Kapacitások\1_Fizikai_kapacitás\2016_2017\2017_08_01\MER_2017_2018\[MER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20">
        <f>VLOOKUP(V420,'\\sioffl1\Kapacitas\Kapacit_2\0_0_0_Kapacitások\1_Fizikai_kapacitás\2016_2017\2017_08_01\MER_2017_2018\[MER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21">
        <f>VLOOKUP(V421,'\\sioffl1\Kapacitas\Kapacit_2\0_0_0_Kapacitások\1_Fizikai_kapacitás\2016_2017\2017_08_01\MER_2017_2018\[MER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22">
        <f>VLOOKUP(V422,'\\sioffl1\Kapacitas\Kapacit_2\0_0_0_Kapacitások\1_Fizikai_kapacitás\2016_2017\2017_08_01\MER_2017_2018\[MER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23">
        <f>VLOOKUP(V423,'\\sioffl1\Kapacitas\Kapacit_2\0_0_0_Kapacitások\1_Fizikai_kapacitás\2016_2017\2017_08_01\MER_2017_2018\[MER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24">
        <f>VLOOKUP(V424,'\\sioffl1\Kapacitas\Kapacit_2\0_0_0_Kapacitások\1_Fizikai_kapacitás\2016_2017\2017_08_01\MER_2017_2018\[MER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25">
        <f>VLOOKUP(V425,'\\sioffl1\Kapacitas\Kapacit_2\0_0_0_Kapacitások\1_Fizikai_kapacitás\2016_2017\2017_08_01\MER_2017_2018\[MER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26">
        <f>VLOOKUP(V426,'\\sioffl1\Kapacitas\Kapacit_2\0_0_0_Kapacitások\1_Fizikai_kapacitás\2016_2017\2017_08_01\MER_2017_2018\[MER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27">
        <f>VLOOKUP(V427,'\\sioffl1\Kapacitas\Kapacit_2\0_0_0_Kapacitások\1_Fizikai_kapacitás\2016_2017\2017_08_01\MER_2017_2018\[MER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28">
        <f>VLOOKUP(V428,'\\sioffl1\Kapacitas\Kapacit_2\0_0_0_Kapacitások\1_Fizikai_kapacitás\2016_2017\2017_08_01\MER_2017_2018\[MER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29">
        <f>VLOOKUP(V429,'\\sioffl1\Kapacitas\Kapacit_2\0_0_0_Kapacitások\1_Fizikai_kapacitás\2016_2017\2017_08_01\MER_2017_2018\[MER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30">
        <f>VLOOKUP(V430,'\\sioffl1\Kapacitas\Kapacit_2\0_0_0_Kapacitások\1_Fizikai_kapacitás\2016_2017\2017_08_01\MER_2017_2018\[MER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31">
        <f>VLOOKUP(V431,'\\sioffl1\Kapacitas\Kapacit_2\0_0_0_Kapacitások\1_Fizikai_kapacitás\2016_2017\2017_08_01\MER_2017_2018\[MER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32">
        <f>VLOOKUP(V432,'\\sioffl1\Kapacitas\Kapacit_2\0_0_0_Kapacitások\1_Fizikai_kapacitás\2016_2017\2017_08_01\MER_2017_2018\[MER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33">
        <f>VLOOKUP(V433,'\\sioffl1\Kapacitas\Kapacit_2\0_0_0_Kapacitások\1_Fizikai_kapacitás\2016_2017\2017_08_01\MER_2017_2018\[MER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34">
        <f>VLOOKUP(V434,'\\sioffl1\Kapacitas\Kapacit_2\0_0_0_Kapacitások\1_Fizikai_kapacitás\2016_2017\2017_08_01\MER_2017_2018\[MER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35">
        <f>VLOOKUP(V435,'\\sioffl1\Kapacitas\Kapacit_2\0_0_0_Kapacitások\1_Fizikai_kapacitás\2016_2017\2017_08_01\MER_2017_2018\[MER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36">
        <f>VLOOKUP(V436,'\\sioffl1\Kapacitas\Kapacit_2\0_0_0_Kapacitások\1_Fizikai_kapacitás\2016_2017\2017_08_01\MER_2017_2018\[MER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37">
        <f>VLOOKUP(V437,'\\sioffl1\Kapacitas\Kapacit_2\0_0_0_Kapacitások\1_Fizikai_kapacitás\2016_2017\2017_08_01\MER_2017_2018\[MER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38">
        <f>VLOOKUP(V438,'\\sioffl1\Kapacitas\Kapacit_2\0_0_0_Kapacitások\1_Fizikai_kapacitás\2016_2017\2017_08_01\MER_2017_2018\[MER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39">
        <f>VLOOKUP(V439,'\\sioffl1\Kapacitas\Kapacit_2\0_0_0_Kapacitások\1_Fizikai_kapacitás\2016_2017\2017_08_01\MER_2017_2018\[MER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40">
        <f>VLOOKUP(V440,'\\sioffl1\Kapacitas\Kapacit_2\0_0_0_Kapacitások\1_Fizikai_kapacitás\2016_2017\2017_08_01\MER_2017_2018\[MER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41">
        <f>VLOOKUP(V441,'\\sioffl1\Kapacitas\Kapacit_2\0_0_0_Kapacitások\1_Fizikai_kapacitás\2016_2017\2017_08_01\MER_2017_2018\[MER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42">
        <f>VLOOKUP(V442,'\\sioffl1\Kapacitas\Kapacit_2\0_0_0_Kapacitások\1_Fizikai_kapacitás\2016_2017\2017_08_01\MER_2017_2018\[MER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43">
        <f>VLOOKUP(V443,'\\sioffl1\Kapacitas\Kapacit_2\0_0_0_Kapacitások\1_Fizikai_kapacitás\2016_2017\2017_08_01\MER_2017_2018\[MER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44">
        <f>VLOOKUP(V444,'\\sioffl1\Kapacitas\Kapacit_2\0_0_0_Kapacitások\1_Fizikai_kapacitás\2016_2017\2017_08_01\MER_2017_2018\[MER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45">
        <f>VLOOKUP(V445,'\\sioffl1\Kapacitas\Kapacit_2\0_0_0_Kapacitások\1_Fizikai_kapacitás\2016_2017\2017_08_01\MER_2017_2018\[MER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46">
        <f>VLOOKUP(V446,'\\sioffl1\Kapacitas\Kapacit_2\0_0_0_Kapacitások\1_Fizikai_kapacitás\2016_2017\2017_08_01\MER_2017_2018\[MER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47">
        <f>VLOOKUP(V447,'\\sioffl1\Kapacitas\Kapacit_2\0_0_0_Kapacitások\1_Fizikai_kapacitás\2016_2017\2017_08_01\MER_2017_2018\[MER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48">
        <f>VLOOKUP(V448,'\\sioffl1\Kapacitas\Kapacit_2\0_0_0_Kapacitások\1_Fizikai_kapacitás\2016_2017\2017_08_01\MER_2017_2018\[MER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49">
        <f>VLOOKUP(V449,'\\sioffl1\Kapacitas\Kapacit_2\0_0_0_Kapacitások\1_Fizikai_kapacitás\2016_2017\2017_08_01\MER_2017_2018\[MER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50">
        <f>VLOOKUP(V450,'\\sioffl1\Kapacitas\Kapacit_2\0_0_0_Kapacitások\1_Fizikai_kapacitás\2016_2017\2017_08_01\MER_2017_2018\[MER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51">
        <f>VLOOKUP(V451,'\\sioffl1\Kapacitas\Kapacit_2\0_0_0_Kapacitások\1_Fizikai_kapacitás\2016_2017\2017_08_01\MER_2017_2018\[MER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52">
        <f>VLOOKUP(V452,'\\sioffl1\Kapacitas\Kapacit_2\0_0_0_Kapacitások\1_Fizikai_kapacitás\2016_2017\2017_08_01\MER_2017_2018\[MER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53">
        <f>VLOOKUP(V453,'\\sioffl1\Kapacitas\Kapacit_2\0_0_0_Kapacitások\1_Fizikai_kapacitás\2016_2017\2017_08_01\MER_2017_2018\[MER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54">
        <f>VLOOKUP(V454,'\\sioffl1\Kapacitas\Kapacit_2\0_0_0_Kapacitások\1_Fizikai_kapacitás\2016_2017\2017_08_01\MER_2017_2018\[MER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55">
        <f>VLOOKUP(V455,'\\sioffl1\Kapacitas\Kapacit_2\0_0_0_Kapacitások\1_Fizikai_kapacitás\2016_2017\2017_08_01\MER_2017_2018\[MER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56">
        <f>VLOOKUP(V456,'\\sioffl1\Kapacitas\Kapacit_2\0_0_0_Kapacitások\1_Fizikai_kapacitás\2016_2017\2017_08_01\MER_2017_2018\[MER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57">
        <f>VLOOKUP(V457,'\\sioffl1\Kapacitas\Kapacit_2\0_0_0_Kapacitások\1_Fizikai_kapacitás\2016_2017\2017_08_01\MER_2017_2018\[MER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58">
        <f>VLOOKUP(V458,'\\sioffl1\Kapacitas\Kapacit_2\0_0_0_Kapacitások\1_Fizikai_kapacitás\2016_2017\2017_08_01\MER_2017_2018\[MER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59">
        <f>VLOOKUP(V459,'\\sioffl1\Kapacitas\Kapacit_2\0_0_0_Kapacitások\1_Fizikai_kapacitás\2016_2017\2017_08_01\MER_2017_2018\[MER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60">
        <f>VLOOKUP(V460,'\\sioffl1\Kapacitas\Kapacit_2\0_0_0_Kapacitások\1_Fizikai_kapacitás\2016_2017\2017_08_01\MER_2017_2018\[MER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61">
        <f>VLOOKUP(V461,'\\sioffl1\Kapacitas\Kapacit_2\0_0_0_Kapacitások\1_Fizikai_kapacitás\2016_2017\2017_08_01\MER_2017_2018\[MER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62">
        <f>VLOOKUP(V462,'\\sioffl1\Kapacitas\Kapacit_2\0_0_0_Kapacitások\1_Fizikai_kapacitás\2016_2017\2017_08_01\MER_2017_2018\[MER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63">
        <f>VLOOKUP(V463,'\\sioffl1\Kapacitas\Kapacit_2\0_0_0_Kapacitások\1_Fizikai_kapacitás\2016_2017\2017_08_01\MER_2017_2018\[MER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64">
        <f>VLOOKUP(V464,'\\sioffl1\Kapacitas\Kapacit_2\0_0_0_Kapacitások\1_Fizikai_kapacitás\2016_2017\2017_08_01\MER_2017_2018\[MER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65">
        <f>VLOOKUP(V465,'\\sioffl1\Kapacitas\Kapacit_2\0_0_0_Kapacitások\1_Fizikai_kapacitás\2016_2017\2017_08_01\MER_2017_2018\[MER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66">
        <f>VLOOKUP(V466,'\\sioffl1\Kapacitas\Kapacit_2\0_0_0_Kapacitások\1_Fizikai_kapacitás\2016_2017\2017_08_01\MER_2017_2018\[MER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67">
        <f>VLOOKUP(V467,'\\sioffl1\Kapacitas\Kapacit_2\0_0_0_Kapacitások\1_Fizikai_kapacitás\2016_2017\2017_08_01\MER_2017_2018\[MER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68">
        <f>VLOOKUP(V468,'\\sioffl1\Kapacitas\Kapacit_2\0_0_0_Kapacitások\1_Fizikai_kapacitás\2016_2017\2017_08_01\MER_2017_2018\[MER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69">
        <f>VLOOKUP(V469,'\\sioffl1\Kapacitas\Kapacit_2\0_0_0_Kapacitások\1_Fizikai_kapacitás\2016_2017\2017_08_01\MER_2017_2018\[MER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70">
        <f>VLOOKUP(V470,'\\sioffl1\Kapacitas\Kapacit_2\0_0_0_Kapacitások\1_Fizikai_kapacitás\2016_2017\2017_08_01\MER_2017_2018\[MER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471" start="0" length="0">
      <dxf>
        <alignment horizontal="center" vertical="center" readingOrder="0"/>
      </dxf>
    </rfmt>
    <rfmt sheetId="2" sqref="AJ472" start="0" length="0">
      <dxf>
        <numFmt numFmtId="30" formatCode="@"/>
        <alignment vertical="center" readingOrder="0"/>
      </dxf>
    </rfmt>
    <rfmt sheetId="2" sqref="AJ473" start="0" length="0">
      <dxf>
        <font>
          <b/>
          <sz val="11"/>
        </font>
        <fill>
          <patternFill patternType="solid">
            <bgColor theme="0"/>
          </patternFill>
        </fill>
        <alignment vertical="center" readingOrder="0"/>
      </dxf>
    </rfmt>
    <rcc rId="0" sId="2" dxf="1">
      <nc r="AJ474">
        <f>VLOOKUP(V474,'\\sioffl1\Kapacitas\Kapacit_2\0_0_0_Kapacitások\1_Fizikai_kapacitás\2016_2017\2017_08_01\MER_2017_2018\[MER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75">
        <f>VLOOKUP(V475,'\\sioffl1\Kapacitas\Kapacit_2\0_0_0_Kapacitások\1_Fizikai_kapacitás\2016_2017\2017_08_01\MER_2017_2018\[MER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76">
        <f>VLOOKUP(V476,'\\sioffl1\Kapacitas\Kapacit_2\0_0_0_Kapacitások\1_Fizikai_kapacitás\2016_2017\2017_08_01\MER_2017_2018\[MER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77">
        <f>VLOOKUP(V477,'\\sioffl1\Kapacitas\Kapacit_2\0_0_0_Kapacitások\1_Fizikai_kapacitás\2016_2017\2017_08_01\MER_2017_2018\[MER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78">
        <f>VLOOKUP(V478,'\\sioffl1\Kapacitas\Kapacit_2\0_0_0_Kapacitások\1_Fizikai_kapacitás\2016_2017\2017_08_01\MER_2017_2018\[MER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479" start="0" length="0">
      <dxf>
        <alignment horizontal="center" vertical="center" readingOrder="0"/>
      </dxf>
    </rfmt>
    <rcc rId="0" sId="2" dxf="1">
      <nc r="AJ480">
        <f>VLOOKUP(V480,'\\sioffl1\Kapacitas\Kapacit_2\0_0_0_Kapacitások\1_Fizikai_kapacitás\2016_2017\2017_08_01\MER_2017_2018\[MER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481" start="0" length="0">
      <dxf>
        <alignment vertical="center" readingOrder="0"/>
      </dxf>
    </rfmt>
    <rfmt sheetId="2" sqref="AJ482" start="0" length="0">
      <dxf>
        <font>
          <b/>
          <sz val="11"/>
        </font>
        <fill>
          <patternFill patternType="solid">
            <bgColor theme="0"/>
          </patternFill>
        </fill>
        <alignment vertical="center" readingOrder="0"/>
      </dxf>
    </rfmt>
    <rcc rId="0" sId="2" dxf="1">
      <nc r="AJ483">
        <f>VLOOKUP(V483,'\\sioffl1\Kapacitas\Kapacit_2\0_0_0_Kapacitások\1_Fizikai_kapacitás\2016_2017\2017_08_01\MER_2017_2018\[MER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84">
        <f>VLOOKUP(V484,'\\sioffl1\Kapacitas\Kapacit_2\0_0_0_Kapacitások\1_Fizikai_kapacitás\2016_2017\2017_08_01\MER_2017_2018\[MER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485" start="0" length="0">
      <dxf>
        <alignment vertical="center" readingOrder="0"/>
      </dxf>
    </rfmt>
    <rcc rId="0" sId="2" dxf="1">
      <nc r="AJ486">
        <f>VLOOKUP(V486,'\\sioffl1\Kapacitas\Kapacit_2\0_0_0_Kapacitások\1_Fizikai_kapacitás\2016_2017\2017_08_01\MER_2017_2018\[MER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87">
        <f>VLOOKUP(V487,'\\sioffl1\Kapacitas\Kapacit_2\0_0_0_Kapacitások\1_Fizikai_kapacitás\2016_2017\2017_08_01\MER_2017_2018\[MER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88">
        <f>VLOOKUP(V488,'\\sioffl1\Kapacitas\Kapacit_2\0_0_0_Kapacitások\1_Fizikai_kapacitás\2016_2017\2017_08_01\MER_2017_2018\[MER Partnereknek 2017_10_01_2018_09_30_Rev_0.xls]Kiadási pontok'!$B$3:$H$501,4,)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489" start="0" length="0">
      <dxf>
        <alignment vertical="center" readingOrder="0"/>
      </dxf>
    </rfmt>
    <rfmt sheetId="2" sqref="AJ490" start="0" length="0">
      <dxf>
        <alignment vertical="center" readingOrder="0"/>
      </dxf>
    </rfmt>
    <rfmt sheetId="2" sqref="AJ491" start="0" length="0">
      <dxf>
        <alignment vertical="center" readingOrder="0"/>
      </dxf>
    </rfmt>
    <rfmt sheetId="2" sqref="AJ492" start="0" length="0">
      <dxf>
        <alignment vertical="center" readingOrder="0"/>
      </dxf>
    </rfmt>
    <rfmt sheetId="2" sqref="AJ493" start="0" length="0">
      <dxf>
        <alignment vertical="center" readingOrder="0"/>
      </dxf>
    </rfmt>
    <rfmt sheetId="2" sqref="AJ494" start="0" length="0">
      <dxf>
        <alignment vertical="center" readingOrder="0"/>
      </dxf>
    </rfmt>
    <rfmt sheetId="2" sqref="AJ495" start="0" length="0">
      <dxf>
        <alignment vertical="center" readingOrder="0"/>
      </dxf>
    </rfmt>
    <rfmt sheetId="2" sqref="AJ496" start="0" length="0">
      <dxf>
        <alignment vertical="center" readingOrder="0"/>
      </dxf>
    </rfmt>
    <rfmt sheetId="2" sqref="AJ497" start="0" length="0">
      <dxf>
        <alignment vertical="center" readingOrder="0"/>
      </dxf>
    </rfmt>
    <rfmt sheetId="2" sqref="AJ498" start="0" length="0">
      <dxf>
        <alignment vertical="center" readingOrder="0"/>
      </dxf>
    </rfmt>
    <rfmt sheetId="2" sqref="AJ499" start="0" length="0">
      <dxf>
        <alignment vertical="center" readingOrder="0"/>
      </dxf>
    </rfmt>
    <rfmt sheetId="2" sqref="AJ500" start="0" length="0">
      <dxf>
        <alignment vertical="center" readingOrder="0"/>
      </dxf>
    </rfmt>
    <rfmt sheetId="2" sqref="AJ501" start="0" length="0">
      <dxf>
        <alignment vertical="center" readingOrder="0"/>
      </dxf>
    </rfmt>
    <rfmt sheetId="2" sqref="AJ502" start="0" length="0">
      <dxf>
        <alignment vertical="center" readingOrder="0"/>
      </dxf>
    </rfmt>
    <rfmt sheetId="2" sqref="AJ503" start="0" length="0">
      <dxf>
        <alignment vertical="center" readingOrder="0"/>
      </dxf>
    </rfmt>
    <rfmt sheetId="2" sqref="AJ504" start="0" length="0">
      <dxf>
        <alignment vertical="center" readingOrder="0"/>
      </dxf>
    </rfmt>
    <rfmt sheetId="2" sqref="AJ505" start="0" length="0">
      <dxf>
        <alignment vertical="center" readingOrder="0"/>
      </dxf>
    </rfmt>
    <rfmt sheetId="2" sqref="AJ506" start="0" length="0">
      <dxf>
        <alignment vertical="center" readingOrder="0"/>
      </dxf>
    </rfmt>
    <rfmt sheetId="2" sqref="AJ507" start="0" length="0">
      <dxf>
        <alignment vertical="center" readingOrder="0"/>
      </dxf>
    </rfmt>
    <rfmt sheetId="2" sqref="AJ508" start="0" length="0">
      <dxf>
        <alignment vertical="center" readingOrder="0"/>
      </dxf>
    </rfmt>
    <rfmt sheetId="2" sqref="AJ509" start="0" length="0">
      <dxf>
        <alignment vertical="center" readingOrder="0"/>
      </dxf>
    </rfmt>
    <rfmt sheetId="2" sqref="AJ510" start="0" length="0">
      <dxf>
        <alignment vertical="center" readingOrder="0"/>
      </dxf>
    </rfmt>
    <rfmt sheetId="2" sqref="AJ511" start="0" length="0">
      <dxf>
        <alignment vertical="center" readingOrder="0"/>
      </dxf>
    </rfmt>
    <rfmt sheetId="2" sqref="AJ512" start="0" length="0">
      <dxf>
        <alignment vertical="center" readingOrder="0"/>
      </dxf>
    </rfmt>
    <rfmt sheetId="2" sqref="AJ513" start="0" length="0">
      <dxf>
        <alignment vertical="center" readingOrder="0"/>
      </dxf>
    </rfmt>
    <rfmt sheetId="2" sqref="AJ514" start="0" length="0">
      <dxf>
        <alignment vertical="center" readingOrder="0"/>
      </dxf>
    </rfmt>
    <rfmt sheetId="2" sqref="AJ515" start="0" length="0">
      <dxf>
        <alignment vertical="center" readingOrder="0"/>
      </dxf>
    </rfmt>
    <rfmt sheetId="2" sqref="AJ516" start="0" length="0">
      <dxf>
        <alignment vertical="center" readingOrder="0"/>
      </dxf>
    </rfmt>
    <rfmt sheetId="2" sqref="AJ517" start="0" length="0">
      <dxf>
        <alignment vertical="center" readingOrder="0"/>
      </dxf>
    </rfmt>
    <rfmt sheetId="2" sqref="AJ518" start="0" length="0">
      <dxf>
        <alignment vertical="center" readingOrder="0"/>
      </dxf>
    </rfmt>
    <rfmt sheetId="2" sqref="AJ519" start="0" length="0">
      <dxf>
        <alignment vertical="center" readingOrder="0"/>
      </dxf>
    </rfmt>
    <rfmt sheetId="2" sqref="AJ520" start="0" length="0">
      <dxf>
        <alignment vertical="center" readingOrder="0"/>
      </dxf>
    </rfmt>
    <rfmt sheetId="2" sqref="AJ521" start="0" length="0">
      <dxf>
        <alignment vertical="center" readingOrder="0"/>
      </dxf>
    </rfmt>
    <rfmt sheetId="2" sqref="AJ522" start="0" length="0">
      <dxf>
        <alignment vertical="center" readingOrder="0"/>
      </dxf>
    </rfmt>
    <rfmt sheetId="2" sqref="AJ523" start="0" length="0">
      <dxf>
        <alignment vertical="center" readingOrder="0"/>
      </dxf>
    </rfmt>
    <rfmt sheetId="2" sqref="AJ524" start="0" length="0">
      <dxf>
        <alignment vertical="center" readingOrder="0"/>
      </dxf>
    </rfmt>
    <rfmt sheetId="2" sqref="AJ525" start="0" length="0">
      <dxf>
        <alignment vertical="center" readingOrder="0"/>
      </dxf>
    </rfmt>
    <rfmt sheetId="2" sqref="AJ526" start="0" length="0">
      <dxf>
        <alignment vertical="center" readingOrder="0"/>
      </dxf>
    </rfmt>
    <rfmt sheetId="2" sqref="AJ527" start="0" length="0">
      <dxf>
        <alignment vertical="center" readingOrder="0"/>
      </dxf>
    </rfmt>
    <rfmt sheetId="2" sqref="AJ528" start="0" length="0">
      <dxf>
        <alignment vertical="center" readingOrder="0"/>
      </dxf>
    </rfmt>
    <rfmt sheetId="2" sqref="AJ529" start="0" length="0">
      <dxf>
        <alignment vertical="center" readingOrder="0"/>
      </dxf>
    </rfmt>
    <rfmt sheetId="2" sqref="AJ530" start="0" length="0">
      <dxf>
        <alignment vertical="center" readingOrder="0"/>
      </dxf>
    </rfmt>
    <rfmt sheetId="2" sqref="AJ531" start="0" length="0">
      <dxf>
        <alignment vertical="center" readingOrder="0"/>
      </dxf>
    </rfmt>
    <rfmt sheetId="2" sqref="AJ532" start="0" length="0">
      <dxf>
        <alignment vertical="center" readingOrder="0"/>
      </dxf>
    </rfmt>
    <rfmt sheetId="2" sqref="AJ533" start="0" length="0">
      <dxf>
        <alignment vertical="center" readingOrder="0"/>
      </dxf>
    </rfmt>
    <rfmt sheetId="2" sqref="AJ534" start="0" length="0">
      <dxf>
        <alignment vertical="center" readingOrder="0"/>
      </dxf>
    </rfmt>
    <rfmt sheetId="2" sqref="AJ535" start="0" length="0">
      <dxf>
        <alignment vertical="center" readingOrder="0"/>
      </dxf>
    </rfmt>
    <rfmt sheetId="2" sqref="AJ536" start="0" length="0">
      <dxf>
        <alignment vertical="center" readingOrder="0"/>
      </dxf>
    </rfmt>
    <rfmt sheetId="2" sqref="AJ537" start="0" length="0">
      <dxf>
        <alignment vertical="center" readingOrder="0"/>
      </dxf>
    </rfmt>
    <rfmt sheetId="2" sqref="AJ538" start="0" length="0">
      <dxf>
        <alignment vertical="center" readingOrder="0"/>
      </dxf>
    </rfmt>
    <rfmt sheetId="2" sqref="AJ539" start="0" length="0">
      <dxf>
        <alignment vertical="center" readingOrder="0"/>
      </dxf>
    </rfmt>
    <rfmt sheetId="2" sqref="AJ540" start="0" length="0">
      <dxf>
        <alignment vertical="center" readingOrder="0"/>
      </dxf>
    </rfmt>
    <rfmt sheetId="2" sqref="AJ541" start="0" length="0">
      <dxf>
        <alignment vertical="center" readingOrder="0"/>
      </dxf>
    </rfmt>
    <rfmt sheetId="2" sqref="AJ542" start="0" length="0">
      <dxf>
        <alignment vertical="center" readingOrder="0"/>
      </dxf>
    </rfmt>
    <rfmt sheetId="2" sqref="AJ543" start="0" length="0">
      <dxf>
        <alignment vertical="center" readingOrder="0"/>
      </dxf>
    </rfmt>
    <rfmt sheetId="2" sqref="AJ544" start="0" length="0">
      <dxf>
        <alignment vertical="center" readingOrder="0"/>
      </dxf>
    </rfmt>
    <rfmt sheetId="2" sqref="AJ545" start="0" length="0">
      <dxf>
        <alignment vertical="center" readingOrder="0"/>
      </dxf>
    </rfmt>
    <rfmt sheetId="2" sqref="AJ546" start="0" length="0">
      <dxf>
        <alignment vertical="center" readingOrder="0"/>
      </dxf>
    </rfmt>
    <rfmt sheetId="2" sqref="AJ547" start="0" length="0">
      <dxf>
        <alignment vertical="center" readingOrder="0"/>
      </dxf>
    </rfmt>
    <rfmt sheetId="2" sqref="AJ548" start="0" length="0">
      <dxf>
        <alignment vertical="center" readingOrder="0"/>
      </dxf>
    </rfmt>
    <rfmt sheetId="2" sqref="AJ549" start="0" length="0">
      <dxf>
        <alignment vertical="center" readingOrder="0"/>
      </dxf>
    </rfmt>
    <rfmt sheetId="2" sqref="AJ550" start="0" length="0">
      <dxf>
        <alignment vertical="center" readingOrder="0"/>
      </dxf>
    </rfmt>
    <rfmt sheetId="2" sqref="AJ551" start="0" length="0">
      <dxf>
        <alignment vertical="center" readingOrder="0"/>
      </dxf>
    </rfmt>
    <rfmt sheetId="2" sqref="AJ552" start="0" length="0">
      <dxf>
        <alignment vertical="center" readingOrder="0"/>
      </dxf>
    </rfmt>
    <rfmt sheetId="2" sqref="AJ553" start="0" length="0">
      <dxf>
        <alignment vertical="center" readingOrder="0"/>
      </dxf>
    </rfmt>
    <rfmt sheetId="2" sqref="AJ554" start="0" length="0">
      <dxf>
        <alignment vertical="center" readingOrder="0"/>
      </dxf>
    </rfmt>
    <rfmt sheetId="2" sqref="AJ555" start="0" length="0">
      <dxf>
        <alignment vertical="center" readingOrder="0"/>
      </dxf>
    </rfmt>
    <rfmt sheetId="2" sqref="AJ556" start="0" length="0">
      <dxf>
        <alignment vertical="center" readingOrder="0"/>
      </dxf>
    </rfmt>
    <rfmt sheetId="2" sqref="AJ557" start="0" length="0">
      <dxf>
        <alignment vertical="center" readingOrder="0"/>
      </dxf>
    </rfmt>
    <rfmt sheetId="2" sqref="AJ558" start="0" length="0">
      <dxf>
        <alignment vertical="center" readingOrder="0"/>
      </dxf>
    </rfmt>
    <rfmt sheetId="2" sqref="AJ559" start="0" length="0">
      <dxf>
        <alignment vertical="center" readingOrder="0"/>
      </dxf>
    </rfmt>
    <rfmt sheetId="2" sqref="AJ560" start="0" length="0">
      <dxf>
        <alignment vertical="center" readingOrder="0"/>
      </dxf>
    </rfmt>
    <rfmt sheetId="2" sqref="AJ561" start="0" length="0">
      <dxf>
        <alignment vertical="center" readingOrder="0"/>
      </dxf>
    </rfmt>
    <rfmt sheetId="2" sqref="AJ562" start="0" length="0">
      <dxf>
        <alignment vertical="center" readingOrder="0"/>
      </dxf>
    </rfmt>
    <rfmt sheetId="2" sqref="AJ563" start="0" length="0">
      <dxf>
        <alignment vertical="center" readingOrder="0"/>
      </dxf>
    </rfmt>
    <rfmt sheetId="2" sqref="AJ564" start="0" length="0">
      <dxf>
        <alignment vertical="center" readingOrder="0"/>
      </dxf>
    </rfmt>
    <rfmt sheetId="2" sqref="AJ565" start="0" length="0">
      <dxf>
        <alignment vertical="center" readingOrder="0"/>
      </dxf>
    </rfmt>
    <rfmt sheetId="2" sqref="AJ566" start="0" length="0">
      <dxf>
        <alignment vertical="center" readingOrder="0"/>
      </dxf>
    </rfmt>
    <rfmt sheetId="2" sqref="AJ567" start="0" length="0">
      <dxf>
        <alignment vertical="center" readingOrder="0"/>
      </dxf>
    </rfmt>
    <rfmt sheetId="2" sqref="AJ568" start="0" length="0">
      <dxf>
        <alignment vertical="center" readingOrder="0"/>
      </dxf>
    </rfmt>
    <rfmt sheetId="2" sqref="AJ569" start="0" length="0">
      <dxf>
        <alignment vertical="center" readingOrder="0"/>
      </dxf>
    </rfmt>
    <rfmt sheetId="2" sqref="AJ570" start="0" length="0">
      <dxf>
        <alignment vertical="center" readingOrder="0"/>
      </dxf>
    </rfmt>
    <rfmt sheetId="2" sqref="AJ571" start="0" length="0">
      <dxf>
        <alignment vertical="center" readingOrder="0"/>
      </dxf>
    </rfmt>
    <rfmt sheetId="2" sqref="AJ572" start="0" length="0">
      <dxf>
        <alignment vertical="center" readingOrder="0"/>
      </dxf>
    </rfmt>
    <rfmt sheetId="2" sqref="AJ573" start="0" length="0">
      <dxf>
        <alignment vertical="center" readingOrder="0"/>
      </dxf>
    </rfmt>
    <rfmt sheetId="2" sqref="AJ574" start="0" length="0">
      <dxf>
        <alignment vertical="center" readingOrder="0"/>
      </dxf>
    </rfmt>
    <rfmt sheetId="2" sqref="AJ575" start="0" length="0">
      <dxf>
        <alignment vertical="center" readingOrder="0"/>
      </dxf>
    </rfmt>
    <rfmt sheetId="2" sqref="AJ576" start="0" length="0">
      <dxf>
        <alignment vertical="center" readingOrder="0"/>
      </dxf>
    </rfmt>
    <rfmt sheetId="2" sqref="AJ577" start="0" length="0">
      <dxf>
        <alignment vertical="center" readingOrder="0"/>
      </dxf>
    </rfmt>
    <rfmt sheetId="2" sqref="AJ578" start="0" length="0">
      <dxf>
        <alignment vertical="center" readingOrder="0"/>
      </dxf>
    </rfmt>
    <rfmt sheetId="2" sqref="AJ579" start="0" length="0">
      <dxf>
        <alignment vertical="center" readingOrder="0"/>
      </dxf>
    </rfmt>
    <rfmt sheetId="2" sqref="AJ580" start="0" length="0">
      <dxf>
        <alignment vertical="center" readingOrder="0"/>
      </dxf>
    </rfmt>
    <rfmt sheetId="2" sqref="AJ581" start="0" length="0">
      <dxf>
        <alignment vertical="center" readingOrder="0"/>
      </dxf>
    </rfmt>
    <rfmt sheetId="2" sqref="AJ582" start="0" length="0">
      <dxf>
        <alignment vertical="center" readingOrder="0"/>
      </dxf>
    </rfmt>
    <rfmt sheetId="2" sqref="AJ583" start="0" length="0">
      <dxf>
        <alignment vertical="center" readingOrder="0"/>
      </dxf>
    </rfmt>
    <rfmt sheetId="2" sqref="AJ584" start="0" length="0">
      <dxf>
        <alignment vertical="center" readingOrder="0"/>
      </dxf>
    </rfmt>
    <rfmt sheetId="2" sqref="AJ585" start="0" length="0">
      <dxf>
        <alignment vertical="center" readingOrder="0"/>
      </dxf>
    </rfmt>
    <rfmt sheetId="2" sqref="AJ586" start="0" length="0">
      <dxf>
        <alignment vertical="center" readingOrder="0"/>
      </dxf>
    </rfmt>
    <rfmt sheetId="2" sqref="AJ587" start="0" length="0">
      <dxf>
        <alignment vertical="center" readingOrder="0"/>
      </dxf>
    </rfmt>
    <rfmt sheetId="2" sqref="AJ588" start="0" length="0">
      <dxf>
        <alignment vertical="center" readingOrder="0"/>
      </dxf>
    </rfmt>
    <rfmt sheetId="2" sqref="AJ589" start="0" length="0">
      <dxf>
        <alignment vertical="center" readingOrder="0"/>
      </dxf>
    </rfmt>
    <rfmt sheetId="2" sqref="AJ590" start="0" length="0">
      <dxf>
        <alignment vertical="center" readingOrder="0"/>
      </dxf>
    </rfmt>
    <rfmt sheetId="2" sqref="AJ591" start="0" length="0">
      <dxf>
        <alignment vertical="center" readingOrder="0"/>
      </dxf>
    </rfmt>
    <rfmt sheetId="2" sqref="AJ592" start="0" length="0">
      <dxf>
        <alignment vertical="center" readingOrder="0"/>
      </dxf>
    </rfmt>
    <rfmt sheetId="2" sqref="AJ593" start="0" length="0">
      <dxf>
        <alignment vertical="center" readingOrder="0"/>
      </dxf>
    </rfmt>
    <rfmt sheetId="2" sqref="AJ594" start="0" length="0">
      <dxf>
        <alignment vertical="center" readingOrder="0"/>
      </dxf>
    </rfmt>
    <rfmt sheetId="2" sqref="AJ595" start="0" length="0">
      <dxf>
        <alignment vertical="center" readingOrder="0"/>
      </dxf>
    </rfmt>
    <rfmt sheetId="2" sqref="AJ596" start="0" length="0">
      <dxf>
        <alignment vertical="center" readingOrder="0"/>
      </dxf>
    </rfmt>
    <rfmt sheetId="2" sqref="AJ597" start="0" length="0">
      <dxf>
        <alignment vertical="center" readingOrder="0"/>
      </dxf>
    </rfmt>
    <rfmt sheetId="2" sqref="AJ598" start="0" length="0">
      <dxf>
        <alignment vertical="center" readingOrder="0"/>
      </dxf>
    </rfmt>
    <rfmt sheetId="2" sqref="AJ599" start="0" length="0">
      <dxf>
        <alignment vertical="center" readingOrder="0"/>
      </dxf>
    </rfmt>
    <rfmt sheetId="2" sqref="AJ600" start="0" length="0">
      <dxf>
        <alignment vertical="center" readingOrder="0"/>
      </dxf>
    </rfmt>
    <rfmt sheetId="2" sqref="AJ601" start="0" length="0">
      <dxf>
        <alignment vertical="center" readingOrder="0"/>
      </dxf>
    </rfmt>
    <rfmt sheetId="2" sqref="AJ602" start="0" length="0">
      <dxf>
        <alignment vertical="center" readingOrder="0"/>
      </dxf>
    </rfmt>
    <rfmt sheetId="2" sqref="AJ603" start="0" length="0">
      <dxf>
        <alignment vertical="center" readingOrder="0"/>
      </dxf>
    </rfmt>
    <rfmt sheetId="2" sqref="AJ604" start="0" length="0">
      <dxf>
        <alignment vertical="center" readingOrder="0"/>
      </dxf>
    </rfmt>
    <rfmt sheetId="2" sqref="AJ605" start="0" length="0">
      <dxf>
        <alignment vertical="center" readingOrder="0"/>
      </dxf>
    </rfmt>
    <rfmt sheetId="2" sqref="AJ606" start="0" length="0">
      <dxf>
        <alignment vertical="center" readingOrder="0"/>
      </dxf>
    </rfmt>
    <rfmt sheetId="2" sqref="AJ607" start="0" length="0">
      <dxf>
        <alignment vertical="center" readingOrder="0"/>
      </dxf>
    </rfmt>
    <rfmt sheetId="2" sqref="AJ608" start="0" length="0">
      <dxf>
        <alignment vertical="center" readingOrder="0"/>
      </dxf>
    </rfmt>
    <rfmt sheetId="2" sqref="AJ609" start="0" length="0">
      <dxf>
        <alignment vertical="center" readingOrder="0"/>
      </dxf>
    </rfmt>
    <rfmt sheetId="2" sqref="AJ610" start="0" length="0">
      <dxf>
        <alignment vertical="center" readingOrder="0"/>
      </dxf>
    </rfmt>
    <rfmt sheetId="2" sqref="AJ611" start="0" length="0">
      <dxf>
        <alignment vertical="center" readingOrder="0"/>
      </dxf>
    </rfmt>
    <rfmt sheetId="2" sqref="AJ612" start="0" length="0">
      <dxf>
        <alignment vertical="center" readingOrder="0"/>
      </dxf>
    </rfmt>
    <rfmt sheetId="2" sqref="AJ613" start="0" length="0">
      <dxf>
        <alignment vertical="center" readingOrder="0"/>
      </dxf>
    </rfmt>
    <rfmt sheetId="2" sqref="AJ614" start="0" length="0">
      <dxf>
        <alignment vertical="center" readingOrder="0"/>
      </dxf>
    </rfmt>
    <rfmt sheetId="2" sqref="AJ615" start="0" length="0">
      <dxf>
        <alignment vertical="center" readingOrder="0"/>
      </dxf>
    </rfmt>
    <rfmt sheetId="2" sqref="AJ616" start="0" length="0">
      <dxf>
        <alignment vertical="center" readingOrder="0"/>
      </dxf>
    </rfmt>
    <rfmt sheetId="2" sqref="AJ617" start="0" length="0">
      <dxf>
        <alignment vertical="center" readingOrder="0"/>
      </dxf>
    </rfmt>
    <rfmt sheetId="2" sqref="AJ618" start="0" length="0">
      <dxf>
        <alignment vertical="center" readingOrder="0"/>
      </dxf>
    </rfmt>
    <rfmt sheetId="2" sqref="AJ619" start="0" length="0">
      <dxf>
        <alignment vertical="center" readingOrder="0"/>
      </dxf>
    </rfmt>
    <rfmt sheetId="2" sqref="AJ620" start="0" length="0">
      <dxf>
        <alignment vertical="center" readingOrder="0"/>
      </dxf>
    </rfmt>
    <rfmt sheetId="2" sqref="AJ621" start="0" length="0">
      <dxf>
        <alignment vertical="center" readingOrder="0"/>
      </dxf>
    </rfmt>
    <rfmt sheetId="2" sqref="AJ622" start="0" length="0">
      <dxf>
        <alignment vertical="center" readingOrder="0"/>
      </dxf>
    </rfmt>
    <rfmt sheetId="2" sqref="AJ623" start="0" length="0">
      <dxf>
        <alignment vertical="center" readingOrder="0"/>
      </dxf>
    </rfmt>
    <rfmt sheetId="2" sqref="AJ624" start="0" length="0">
      <dxf>
        <alignment vertical="center" readingOrder="0"/>
      </dxf>
    </rfmt>
    <rfmt sheetId="2" sqref="AJ625" start="0" length="0">
      <dxf>
        <alignment vertical="center" readingOrder="0"/>
      </dxf>
    </rfmt>
    <rfmt sheetId="2" sqref="AJ626" start="0" length="0">
      <dxf>
        <alignment vertical="center" readingOrder="0"/>
      </dxf>
    </rfmt>
  </rrc>
  <rrc rId="608" sId="2" ref="AJ1:AJ1048576" action="deleteCol">
    <undo index="2" exp="area" ref3D="1" dr="$A$2:$XFD$3" dn="Z_EC82EC42_76E0_4781_B877_13BB6D0777DF_.wvu.PrintTitles" sId="2"/>
    <undo index="2" exp="area" ref3D="1" dr="$A$2:$XFD$3" dn="Z_EAB0E31B_6637_4D4E_A1C4_84B123167B72_.wvu.PrintTitles" sId="2"/>
    <undo index="2" exp="area" ref3D="1" dr="$A$2:$XFD$3" dn="Z_E9FE6A6F_3618_4F0B_9595_2A4A0816C087_.wvu.PrintTitles" sId="2"/>
    <undo index="2" exp="area" ref3D="1" dr="$A$2:$XFD$3" dn="Z_E5AB5744_4C8A_40CE_9F0B_33627CEEF0B3_.wvu.PrintTitles" sId="2"/>
    <undo index="2" exp="area" ref3D="1" dr="$A$2:$XFD$3" dn="Z_D804A323_1934_42A5_ADE5_667998EEFD9B_.wvu.PrintTitles" sId="2"/>
    <undo index="2" exp="area" ref3D="1" dr="$A$2:$XFD$3" dn="Z_D6E84AB2_3371_40A9_86DA_A7CB0C4470C3_.wvu.PrintTitles" sId="2"/>
    <undo index="0" exp="area" ref3D="1" dr="$A$250:$XFD$250" dn="Z_D36219D0_A7BF_4FA8_8DD8_488F13E3673E_.wvu.Rows" sId="2"/>
    <undo index="2" exp="area" ref3D="1" dr="$A$2:$XFD$3" dn="Z_D36219D0_A7BF_4FA8_8DD8_488F13E3673E_.wvu.PrintTitles" sId="2"/>
    <undo index="0" exp="area" ref3D="1" dr="$A$250:$XFD$250" dn="Z_C22417F1_0922_495C_826E_BDAEA7C2F5B1_.wvu.Rows" sId="2"/>
    <undo index="2" exp="area" ref3D="1" dr="$A$2:$XFD$3" dn="Z_C22417F1_0922_495C_826E_BDAEA7C2F5B1_.wvu.PrintTitles" sId="2"/>
    <undo index="2" exp="area" ref3D="1" dr="$A$2:$XFD$3" dn="Z_B7F6F808_C796_4841_A128_909C4D10553C_.wvu.PrintTitles" sId="2"/>
    <undo index="2" exp="area" ref3D="1" dr="$A$2:$XFD$3" dn="Z_9A544348_C62B_4C52_9881_7B81D8AABC20_.wvu.PrintTitles" sId="2"/>
    <undo index="2" exp="area" ref3D="1" dr="$A$2:$XFD$3" dn="Z_97310CF4_8226_4A1A_B74A_4157DE6ECEB4_.wvu.PrintTitles" sId="2"/>
    <undo index="0" exp="area" ref3D="1" dr="$A$250:$XFD$250" dn="Z_8DC3BF2D_804D_41E7_9D94_D62D5D3A81A6_.wvu.Rows" sId="2"/>
    <undo index="2" exp="area" ref3D="1" dr="$A$2:$XFD$3" dn="Z_8DC3BF2D_804D_41E7_9D94_D62D5D3A81A6_.wvu.PrintTitles" sId="2"/>
    <undo index="1" exp="area" ref3D="1" dr="$A$113:$XFD$113" dn="Z_8CF23890_B80D_43CE_AC47_A5A077AE53A3_.wvu.Rows" sId="2"/>
    <undo index="2" exp="area" ref3D="1" dr="$A$2:$XFD$3" dn="Z_8CF23890_B80D_43CE_AC47_A5A077AE53A3_.wvu.PrintTitles" sId="2"/>
    <undo index="2" exp="area" ref3D="1" dr="$A$2:$XFD$3" dn="Z_70379542_B2D6_40D2_80AE_F1B0F6194280_.wvu.PrintTitles" sId="2"/>
    <undo index="6" exp="area" ref3D="1" dr="$AD$1:$AJ$1048576" dn="Z_70379542_B2D6_40D2_80AE_F1B0F6194280_.wvu.Cols" sId="2"/>
    <undo index="2" exp="area" ref3D="1" dr="$A$2:$XFD$3" dn="Z_5EC924FF_8BC8_40AD_A319_4C9D91240D71_.wvu.PrintTitles" sId="2"/>
    <undo index="2" exp="area" ref3D="1" dr="$A$2:$XFD$3" dn="Z_5D3CE05E_E258_49BD_A56F_B41F6E2E1760_.wvu.PrintTitles" sId="2"/>
    <undo index="0" exp="area" ref3D="1" dr="$A$250:$XFD$250" dn="Z_50921383_7DBA_4510_9D4A_313E4C433247_.wvu.Rows" sId="2"/>
    <undo index="2" exp="area" ref3D="1" dr="$A$2:$XFD$3" dn="Z_50921383_7DBA_4510_9D4A_313E4C433247_.wvu.PrintTitles" sId="2"/>
    <undo index="2" exp="area" ref3D="1" dr="$A$2:$XFD$3" dn="Z_4AAFD51F_A55D_4BD7_8E8E_8ADC9828244C_.wvu.PrintTitles" sId="2"/>
    <undo index="2" exp="area" ref3D="1" dr="$A$2:$XFD$3" dn="Z_2A64C2BC_53ED_460F_8F73_8F31D0C747C5_.wvu.PrintTitles" sId="2"/>
    <undo index="2" exp="area" ref3D="1" dr="$A$2:$XFD$3" dn="Z_22DCB34F_2C24_4230_98F6_DAF7677861F8_.wvu.PrintTitles" sId="2"/>
    <undo index="6" exp="area" ref3D="1" dr="$AD$1:$AJ$1048576" dn="Z_22DCB34F_2C24_4230_98F6_DAF7677861F8_.wvu.Cols" sId="2"/>
    <undo index="2" exp="area" ref3D="1" dr="$A$2:$XFD$3" dn="Nyomtatási_cím" sId="2"/>
    <rfmt sheetId="2" xfDxf="1" sqref="AJ1:AJ1048576" start="0" length="0">
      <dxf>
        <font>
          <sz val="11"/>
        </font>
      </dxf>
    </rfmt>
    <rcc rId="0" sId="2" dxf="1">
      <nc r="AJ2" t="inlineStr">
        <is>
          <t>MER 2017/2018</t>
        </is>
      </nc>
      <ndxf>
        <font>
          <b/>
          <sz val="11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" t="inlineStr">
        <is>
          <t>MJ/m3</t>
        </is>
      </nc>
      <ndxf>
        <font>
          <b/>
          <sz val="1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4" start="0" length="0">
      <dxf>
        <font>
          <b/>
          <sz val="1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AJ5">
        <f>VLOOKUP(V5,'\\sioffl1\Kapacitas\Kapacit_2\0_0_0_Kapacitások\1_Fizikai_kapacitás\2016_2017\2017_08_01\MER_2017_2018\[MER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6">
        <f>VLOOKUP(V6,'\\sioffl1\Kapacitas\Kapacit_2\0_0_0_Kapacitások\1_Fizikai_kapacitás\2016_2017\2017_08_01\MER_2017_2018\[MER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7">
        <f>VLOOKUP(V7,'\\sioffl1\Kapacitas\Kapacit_2\0_0_0_Kapacitások\1_Fizikai_kapacitás\2016_2017\2017_08_01\MER_2017_2018\[MER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8">
        <f>VLOOKUP(V8,'\\sioffl1\Kapacitas\Kapacit_2\0_0_0_Kapacitások\1_Fizikai_kapacitás\2016_2017\2017_08_01\MER_2017_2018\[MER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9">
        <f>VLOOKUP(V9,'\\sioffl1\Kapacitas\Kapacit_2\0_0_0_Kapacitások\1_Fizikai_kapacitás\2016_2017\2017_08_01\MER_2017_2018\[MER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0">
        <f>VLOOKUP(V10,'\\sioffl1\Kapacitas\Kapacit_2\0_0_0_Kapacitások\1_Fizikai_kapacitás\2016_2017\2017_08_01\MER_2017_2018\[MER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1">
        <f>VLOOKUP(V11,'\\sioffl1\Kapacitas\Kapacit_2\0_0_0_Kapacitások\1_Fizikai_kapacitás\2016_2017\2017_08_01\MER_2017_2018\[MER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2">
        <f>VLOOKUP(V12,'\\sioffl1\Kapacitas\Kapacit_2\0_0_0_Kapacitások\1_Fizikai_kapacitás\2016_2017\2017_08_01\MER_2017_2018\[MER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3">
        <f>VLOOKUP(V13,'\\sioffl1\Kapacitas\Kapacit_2\0_0_0_Kapacitások\1_Fizikai_kapacitás\2016_2017\2017_08_01\MER_2017_2018\[MER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4">
        <f>VLOOKUP(V14,'\\sioffl1\Kapacitas\Kapacit_2\0_0_0_Kapacitások\1_Fizikai_kapacitás\2016_2017\2017_08_01\MER_2017_2018\[MER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5">
        <f>VLOOKUP(V15,'\\sioffl1\Kapacitas\Kapacit_2\0_0_0_Kapacitások\1_Fizikai_kapacitás\2016_2017\2017_08_01\MER_2017_2018\[MER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6">
        <f>VLOOKUP(V16,'\\sioffl1\Kapacitas\Kapacit_2\0_0_0_Kapacitások\1_Fizikai_kapacitás\2016_2017\2017_08_01\MER_2017_2018\[MER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7">
        <f>VLOOKUP(V17,'\\sioffl1\Kapacitas\Kapacit_2\0_0_0_Kapacitások\1_Fizikai_kapacitás\2016_2017\2017_08_01\MER_2017_2018\[MER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8">
        <f>VLOOKUP(V18,'\\sioffl1\Kapacitas\Kapacit_2\0_0_0_Kapacitások\1_Fizikai_kapacitás\2016_2017\2017_08_01\MER_2017_2018\[MER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9">
        <f>VLOOKUP(V19,'\\sioffl1\Kapacitas\Kapacit_2\0_0_0_Kapacitások\1_Fizikai_kapacitás\2016_2017\2017_08_01\MER_2017_2018\[MER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0">
        <f>VLOOKUP(V20,'\\sioffl1\Kapacitas\Kapacit_2\0_0_0_Kapacitások\1_Fizikai_kapacitás\2016_2017\2017_08_01\MER_2017_2018\[MER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1">
        <f>VLOOKUP(V21,'\\sioffl1\Kapacitas\Kapacit_2\0_0_0_Kapacitások\1_Fizikai_kapacitás\2016_2017\2017_08_01\MER_2017_2018\[MER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2">
        <f>VLOOKUP(V22,'\\sioffl1\Kapacitas\Kapacit_2\0_0_0_Kapacitások\1_Fizikai_kapacitás\2016_2017\2017_08_01\MER_2017_2018\[MER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3">
        <f>VLOOKUP(V23,'\\sioffl1\Kapacitas\Kapacit_2\0_0_0_Kapacitások\1_Fizikai_kapacitás\2016_2017\2017_08_01\MER_2017_2018\[MER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4">
        <f>VLOOKUP(V24,'\\sioffl1\Kapacitas\Kapacit_2\0_0_0_Kapacitások\1_Fizikai_kapacitás\2016_2017\2017_08_01\MER_2017_2018\[MER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5">
        <f>VLOOKUP(V25,'\\sioffl1\Kapacitas\Kapacit_2\0_0_0_Kapacitások\1_Fizikai_kapacitás\2016_2017\2017_08_01\MER_2017_2018\[MER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6">
        <f>VLOOKUP(V26,'\\sioffl1\Kapacitas\Kapacit_2\0_0_0_Kapacitások\1_Fizikai_kapacitás\2016_2017\2017_08_01\MER_2017_2018\[MER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7">
        <f>VLOOKUP(V27,'\\sioffl1\Kapacitas\Kapacit_2\0_0_0_Kapacitások\1_Fizikai_kapacitás\2016_2017\2017_08_01\MER_2017_2018\[MER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8">
        <f>VLOOKUP(V28,'\\sioffl1\Kapacitas\Kapacit_2\0_0_0_Kapacitások\1_Fizikai_kapacitás\2016_2017\2017_08_01\MER_2017_2018\[MER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9">
        <f>VLOOKUP(V29,'\\sioffl1\Kapacitas\Kapacit_2\0_0_0_Kapacitások\1_Fizikai_kapacitás\2016_2017\2017_08_01\MER_2017_2018\[MER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0">
        <f>VLOOKUP(V30,'\\sioffl1\Kapacitas\Kapacit_2\0_0_0_Kapacitások\1_Fizikai_kapacitás\2016_2017\2017_08_01\MER_2017_2018\[MER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1">
        <f>VLOOKUP(V31,'\\sioffl1\Kapacitas\Kapacit_2\0_0_0_Kapacitások\1_Fizikai_kapacitás\2016_2017\2017_08_01\MER_2017_2018\[MER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2">
        <f>VLOOKUP(V32,'\\sioffl1\Kapacitas\Kapacit_2\0_0_0_Kapacitások\1_Fizikai_kapacitás\2016_2017\2017_08_01\MER_2017_2018\[MER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3">
        <f>VLOOKUP(V33,'\\sioffl1\Kapacitas\Kapacit_2\0_0_0_Kapacitások\1_Fizikai_kapacitás\2016_2017\2017_08_01\MER_2017_2018\[MER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4">
        <f>VLOOKUP(V34,'\\sioffl1\Kapacitas\Kapacit_2\0_0_0_Kapacitások\1_Fizikai_kapacitás\2016_2017\2017_08_01\MER_2017_2018\[MER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5">
        <f>VLOOKUP(V35,'\\sioffl1\Kapacitas\Kapacit_2\0_0_0_Kapacitások\1_Fizikai_kapacitás\2016_2017\2017_08_01\MER_2017_2018\[MER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6">
        <f>VLOOKUP(V36,'\\sioffl1\Kapacitas\Kapacit_2\0_0_0_Kapacitások\1_Fizikai_kapacitás\2016_2017\2017_08_01\MER_2017_2018\[MER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7">
        <f>VLOOKUP(V37,'\\sioffl1\Kapacitas\Kapacit_2\0_0_0_Kapacitások\1_Fizikai_kapacitás\2016_2017\2017_08_01\MER_2017_2018\[MER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8">
        <f>VLOOKUP(V38,'\\sioffl1\Kapacitas\Kapacit_2\0_0_0_Kapacitások\1_Fizikai_kapacitás\2016_2017\2017_08_01\MER_2017_2018\[MER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9">
        <f>VLOOKUP(V39,'\\sioffl1\Kapacitas\Kapacit_2\0_0_0_Kapacitások\1_Fizikai_kapacitás\2016_2017\2017_08_01\MER_2017_2018\[MER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0">
        <f>VLOOKUP(V40,'\\sioffl1\Kapacitas\Kapacit_2\0_0_0_Kapacitások\1_Fizikai_kapacitás\2016_2017\2017_08_01\MER_2017_2018\[MER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1">
        <f>VLOOKUP(V41,'\\sioffl1\Kapacitas\Kapacit_2\0_0_0_Kapacitások\1_Fizikai_kapacitás\2016_2017\2017_08_01\MER_2017_2018\[MER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2">
        <f>VLOOKUP(V42,'\\sioffl1\Kapacitas\Kapacit_2\0_0_0_Kapacitások\1_Fizikai_kapacitás\2016_2017\2017_08_01\MER_2017_2018\[MER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3">
        <f>VLOOKUP(V43,'\\sioffl1\Kapacitas\Kapacit_2\0_0_0_Kapacitások\1_Fizikai_kapacitás\2016_2017\2017_08_01\MER_2017_2018\[MER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4">
        <f>VLOOKUP(V44,'\\sioffl1\Kapacitas\Kapacit_2\0_0_0_Kapacitások\1_Fizikai_kapacitás\2016_2017\2017_08_01\MER_2017_2018\[MER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5">
        <f>VLOOKUP(V45,'\\sioffl1\Kapacitas\Kapacit_2\0_0_0_Kapacitások\1_Fizikai_kapacitás\2016_2017\2017_08_01\MER_2017_2018\[MER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6">
        <f>VLOOKUP(V46,'\\sioffl1\Kapacitas\Kapacit_2\0_0_0_Kapacitások\1_Fizikai_kapacitás\2016_2017\2017_08_01\MER_2017_2018\[MER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7">
        <f>VLOOKUP(V47,'\\sioffl1\Kapacitas\Kapacit_2\0_0_0_Kapacitások\1_Fizikai_kapacitás\2016_2017\2017_08_01\MER_2017_2018\[MER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8">
        <f>VLOOKUP(V48,'\\sioffl1\Kapacitas\Kapacit_2\0_0_0_Kapacitások\1_Fizikai_kapacitás\2016_2017\2017_08_01\MER_2017_2018\[MER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9">
        <f>VLOOKUP(V49,'\\sioffl1\Kapacitas\Kapacit_2\0_0_0_Kapacitások\1_Fizikai_kapacitás\2016_2017\2017_08_01\MER_2017_2018\[MER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50">
        <f>VLOOKUP(V50,'\\sioffl1\Kapacitas\Kapacit_2\0_0_0_Kapacitások\1_Fizikai_kapacitás\2016_2017\2017_08_01\MER_2017_2018\[MER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51">
        <f>VLOOKUP(V51,'\\sioffl1\Kapacitas\Kapacit_2\0_0_0_Kapacitások\1_Fizikai_kapacitás\2016_2017\2017_08_01\MER_2017_2018\[MER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52">
        <f>VLOOKUP(V52,'\\sioffl1\Kapacitas\Kapacit_2\0_0_0_Kapacitások\1_Fizikai_kapacitás\2016_2017\2017_08_01\MER_2017_2018\[MER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53">
        <f>VLOOKUP(V53,'\\sioffl1\Kapacitas\Kapacit_2\0_0_0_Kapacitások\1_Fizikai_kapacitás\2016_2017\2017_08_01\MER_2017_2018\[MER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54">
        <f>VLOOKUP(V54,'\\sioffl1\Kapacitas\Kapacit_2\0_0_0_Kapacitások\1_Fizikai_kapacitás\2016_2017\2017_08_01\MER_2017_2018\[MER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55">
        <f>VLOOKUP(V55,'\\sioffl1\Kapacitas\Kapacit_2\0_0_0_Kapacitások\1_Fizikai_kapacitás\2016_2017\2017_08_01\MER_2017_2018\[MER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56">
        <f>VLOOKUP(V56,'\\sioffl1\Kapacitas\Kapacit_2\0_0_0_Kapacitások\1_Fizikai_kapacitás\2016_2017\2017_08_01\MER_2017_2018\[MER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57">
        <f>VLOOKUP(V57,'\\sioffl1\Kapacitas\Kapacit_2\0_0_0_Kapacitások\1_Fizikai_kapacitás\2016_2017\2017_08_01\MER_2017_2018\[MER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58">
        <f>VLOOKUP(V58,'\\sioffl1\Kapacitas\Kapacit_2\0_0_0_Kapacitások\1_Fizikai_kapacitás\2016_2017\2017_08_01\MER_2017_2018\[MER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59">
        <f>VLOOKUP(V59,'\\sioffl1\Kapacitas\Kapacit_2\0_0_0_Kapacitások\1_Fizikai_kapacitás\2016_2017\2017_08_01\MER_2017_2018\[MER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60">
        <f>VLOOKUP(V60,'\\sioffl1\Kapacitas\Kapacit_2\0_0_0_Kapacitások\1_Fizikai_kapacitás\2016_2017\2017_08_01\MER_2017_2018\[MER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61">
        <f>VLOOKUP(V61,'\\sioffl1\Kapacitas\Kapacit_2\0_0_0_Kapacitások\1_Fizikai_kapacitás\2016_2017\2017_08_01\MER_2017_2018\[MER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62">
        <f>VLOOKUP(V62,'\\sioffl1\Kapacitas\Kapacit_2\0_0_0_Kapacitások\1_Fizikai_kapacitás\2016_2017\2017_08_01\MER_2017_2018\[MER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63">
        <f>VLOOKUP(V63,'\\sioffl1\Kapacitas\Kapacit_2\0_0_0_Kapacitások\1_Fizikai_kapacitás\2016_2017\2017_08_01\MER_2017_2018\[MER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64">
        <f>VLOOKUP(V64,'\\sioffl1\Kapacitas\Kapacit_2\0_0_0_Kapacitások\1_Fizikai_kapacitás\2016_2017\2017_08_01\MER_2017_2018\[MER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65">
        <f>VLOOKUP(V65,'\\sioffl1\Kapacitas\Kapacit_2\0_0_0_Kapacitások\1_Fizikai_kapacitás\2016_2017\2017_08_01\MER_2017_2018\[MER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66">
        <f>VLOOKUP(V66,'\\sioffl1\Kapacitas\Kapacit_2\0_0_0_Kapacitások\1_Fizikai_kapacitás\2016_2017\2017_08_01\MER_2017_2018\[MER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67">
        <f>VLOOKUP(V67,'\\sioffl1\Kapacitas\Kapacit_2\0_0_0_Kapacitások\1_Fizikai_kapacitás\2016_2017\2017_08_01\MER_2017_2018\[MER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68">
        <f>VLOOKUP(V68,'\\sioffl1\Kapacitas\Kapacit_2\0_0_0_Kapacitások\1_Fizikai_kapacitás\2016_2017\2017_08_01\MER_2017_2018\[MER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69">
        <f>VLOOKUP(V69,'\\sioffl1\Kapacitas\Kapacit_2\0_0_0_Kapacitások\1_Fizikai_kapacitás\2016_2017\2017_08_01\MER_2017_2018\[MER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70">
        <f>VLOOKUP(V70,'\\sioffl1\Kapacitas\Kapacit_2\0_0_0_Kapacitások\1_Fizikai_kapacitás\2016_2017\2017_08_01\MER_2017_2018\[MER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71">
        <f>VLOOKUP(V71,'\\sioffl1\Kapacitas\Kapacit_2\0_0_0_Kapacitások\1_Fizikai_kapacitás\2016_2017\2017_08_01\MER_2017_2018\[MER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72">
        <f>VLOOKUP(V72,'\\sioffl1\Kapacitas\Kapacit_2\0_0_0_Kapacitások\1_Fizikai_kapacitás\2016_2017\2017_08_01\MER_2017_2018\[MER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73">
        <f>VLOOKUP(V73,'\\sioffl1\Kapacitas\Kapacit_2\0_0_0_Kapacitások\1_Fizikai_kapacitás\2016_2017\2017_08_01\MER_2017_2018\[MER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74">
        <f>VLOOKUP(V74,'\\sioffl1\Kapacitas\Kapacit_2\0_0_0_Kapacitások\1_Fizikai_kapacitás\2016_2017\2017_08_01\MER_2017_2018\[MER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75">
        <f>VLOOKUP(V75,'\\sioffl1\Kapacitas\Kapacit_2\0_0_0_Kapacitások\1_Fizikai_kapacitás\2016_2017\2017_08_01\MER_2017_2018\[MER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76">
        <f>VLOOKUP(V76,'\\sioffl1\Kapacitas\Kapacit_2\0_0_0_Kapacitások\1_Fizikai_kapacitás\2016_2017\2017_08_01\MER_2017_2018\[MER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77">
        <f>VLOOKUP(V77,'\\sioffl1\Kapacitas\Kapacit_2\0_0_0_Kapacitások\1_Fizikai_kapacitás\2016_2017\2017_08_01\MER_2017_2018\[MER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78">
        <f>VLOOKUP(V78,'\\sioffl1\Kapacitas\Kapacit_2\0_0_0_Kapacitások\1_Fizikai_kapacitás\2016_2017\2017_08_01\MER_2017_2018\[MER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79">
        <f>VLOOKUP(V79,'\\sioffl1\Kapacitas\Kapacit_2\0_0_0_Kapacitások\1_Fizikai_kapacitás\2016_2017\2017_08_01\MER_2017_2018\[MER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80">
        <f>VLOOKUP(V80,'\\sioffl1\Kapacitas\Kapacit_2\0_0_0_Kapacitások\1_Fizikai_kapacitás\2016_2017\2017_08_01\MER_2017_2018\[MER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81">
        <f>VLOOKUP(V81,'\\sioffl1\Kapacitas\Kapacit_2\0_0_0_Kapacitások\1_Fizikai_kapacitás\2016_2017\2017_08_01\MER_2017_2018\[MER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82">
        <f>VLOOKUP(V82,'\\sioffl1\Kapacitas\Kapacit_2\0_0_0_Kapacitások\1_Fizikai_kapacitás\2016_2017\2017_08_01\MER_2017_2018\[MER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83">
        <f>VLOOKUP(V83,'\\sioffl1\Kapacitas\Kapacit_2\0_0_0_Kapacitások\1_Fizikai_kapacitás\2016_2017\2017_08_01\MER_2017_2018\[MER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84">
        <f>VLOOKUP(V84,'\\sioffl1\Kapacitas\Kapacit_2\0_0_0_Kapacitások\1_Fizikai_kapacitás\2016_2017\2017_08_01\MER_2017_2018\[MER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85">
        <f>VLOOKUP(V85,'\\sioffl1\Kapacitas\Kapacit_2\0_0_0_Kapacitások\1_Fizikai_kapacitás\2016_2017\2017_08_01\MER_2017_2018\[MER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86">
        <f>VLOOKUP(V86,'\\sioffl1\Kapacitas\Kapacit_2\0_0_0_Kapacitások\1_Fizikai_kapacitás\2016_2017\2017_08_01\MER_2017_2018\[MER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87">
        <f>VLOOKUP(V87,'\\sioffl1\Kapacitas\Kapacit_2\0_0_0_Kapacitások\1_Fizikai_kapacitás\2016_2017\2017_08_01\MER_2017_2018\[MER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88">
        <f>VLOOKUP(V88,'\\sioffl1\Kapacitas\Kapacit_2\0_0_0_Kapacitások\1_Fizikai_kapacitás\2016_2017\2017_08_01\MER_2017_2018\[MER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89">
        <f>VLOOKUP(V89,'\\sioffl1\Kapacitas\Kapacit_2\0_0_0_Kapacitások\1_Fizikai_kapacitás\2016_2017\2017_08_01\MER_2017_2018\[MER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90">
        <f>VLOOKUP(V90,'\\sioffl1\Kapacitas\Kapacit_2\0_0_0_Kapacitások\1_Fizikai_kapacitás\2016_2017\2017_08_01\MER_2017_2018\[MER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91">
        <f>VLOOKUP(V91,'\\sioffl1\Kapacitas\Kapacit_2\0_0_0_Kapacitások\1_Fizikai_kapacitás\2016_2017\2017_08_01\MER_2017_2018\[MER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92">
        <f>VLOOKUP(V92,'\\sioffl1\Kapacitas\Kapacit_2\0_0_0_Kapacitások\1_Fizikai_kapacitás\2016_2017\2017_08_01\MER_2017_2018\[MER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93">
        <f>VLOOKUP(V93,'\\sioffl1\Kapacitas\Kapacit_2\0_0_0_Kapacitások\1_Fizikai_kapacitás\2016_2017\2017_08_01\MER_2017_2018\[MER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94">
        <f>VLOOKUP(V94,'\\sioffl1\Kapacitas\Kapacit_2\0_0_0_Kapacitások\1_Fizikai_kapacitás\2016_2017\2017_08_01\MER_2017_2018\[MER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95">
        <f>VLOOKUP(V95,'\\sioffl1\Kapacitas\Kapacit_2\0_0_0_Kapacitások\1_Fizikai_kapacitás\2016_2017\2017_08_01\MER_2017_2018\[MER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96">
        <f>VLOOKUP(V96,'\\sioffl1\Kapacitas\Kapacit_2\0_0_0_Kapacitások\1_Fizikai_kapacitás\2016_2017\2017_08_01\MER_2017_2018\[MER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97">
        <f>VLOOKUP(V97,'\\sioffl1\Kapacitas\Kapacit_2\0_0_0_Kapacitások\1_Fizikai_kapacitás\2016_2017\2017_08_01\MER_2017_2018\[MER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98">
        <f>VLOOKUP(V98,'\\sioffl1\Kapacitas\Kapacit_2\0_0_0_Kapacitások\1_Fizikai_kapacitás\2016_2017\2017_08_01\MER_2017_2018\[MER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99">
        <f>VLOOKUP(V99,'\\sioffl1\Kapacitas\Kapacit_2\0_0_0_Kapacitások\1_Fizikai_kapacitás\2016_2017\2017_08_01\MER_2017_2018\[MER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00">
        <f>VLOOKUP(V100,'\\sioffl1\Kapacitas\Kapacit_2\0_0_0_Kapacitások\1_Fizikai_kapacitás\2016_2017\2017_08_01\MER_2017_2018\[MER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01">
        <f>VLOOKUP(V101,'\\sioffl1\Kapacitas\Kapacit_2\0_0_0_Kapacitások\1_Fizikai_kapacitás\2016_2017\2017_08_01\MER_2017_2018\[MER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02">
        <f>VLOOKUP(V102,'\\sioffl1\Kapacitas\Kapacit_2\0_0_0_Kapacitások\1_Fizikai_kapacitás\2016_2017\2017_08_01\MER_2017_2018\[MER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03">
        <f>VLOOKUP(V103,'\\sioffl1\Kapacitas\Kapacit_2\0_0_0_Kapacitások\1_Fizikai_kapacitás\2016_2017\2017_08_01\MER_2017_2018\[MER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04">
        <f>VLOOKUP(V104,'\\sioffl1\Kapacitas\Kapacit_2\0_0_0_Kapacitások\1_Fizikai_kapacitás\2016_2017\2017_08_01\MER_2017_2018\[MER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05">
        <f>VLOOKUP(V105,'\\sioffl1\Kapacitas\Kapacit_2\0_0_0_Kapacitások\1_Fizikai_kapacitás\2016_2017\2017_08_01\MER_2017_2018\[MER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06">
        <f>VLOOKUP(V106,'\\sioffl1\Kapacitas\Kapacit_2\0_0_0_Kapacitások\1_Fizikai_kapacitás\2016_2017\2017_08_01\MER_2017_2018\[MER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07">
        <f>VLOOKUP(V107,'\\sioffl1\Kapacitas\Kapacit_2\0_0_0_Kapacitások\1_Fizikai_kapacitás\2016_2017\2017_08_01\MER_2017_2018\[MER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08">
        <f>VLOOKUP(V108,'\\sioffl1\Kapacitas\Kapacit_2\0_0_0_Kapacitások\1_Fizikai_kapacitás\2016_2017\2017_08_01\MER_2017_2018\[MER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09">
        <f>VLOOKUP(V109,'\\sioffl1\Kapacitas\Kapacit_2\0_0_0_Kapacitások\1_Fizikai_kapacitás\2016_2017\2017_08_01\MER_2017_2018\[MER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10">
        <f>VLOOKUP(V110,'\\sioffl1\Kapacitas\Kapacit_2\0_0_0_Kapacitások\1_Fizikai_kapacitás\2016_2017\2017_08_01\MER_2017_2018\[MER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11">
        <f>VLOOKUP(V111,'\\sioffl1\Kapacitas\Kapacit_2\0_0_0_Kapacitások\1_Fizikai_kapacitás\2016_2017\2017_08_01\MER_2017_2018\[MER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12">
        <f>VLOOKUP(V112,'\\sioffl1\Kapacitas\Kapacit_2\0_0_0_Kapacitások\1_Fizikai_kapacitás\2016_2017\2017_08_01\MER_2017_2018\[MER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13">
        <f>VLOOKUP(V113,'\\sioffl1\Kapacitas\Kapacit_2\0_0_0_Kapacitások\1_Fizikai_kapacitás\2016_2017\2017_08_01\MER_2017_2018\[MER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14">
        <f>VLOOKUP(V114,'\\sioffl1\Kapacitas\Kapacit_2\0_0_0_Kapacitások\1_Fizikai_kapacitás\2016_2017\2017_08_01\MER_2017_2018\[MER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15">
        <f>VLOOKUP(V115,'\\sioffl1\Kapacitas\Kapacit_2\0_0_0_Kapacitások\1_Fizikai_kapacitás\2016_2017\2017_08_01\MER_2017_2018\[MER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16">
        <f>VLOOKUP(V116,'\\sioffl1\Kapacitas\Kapacit_2\0_0_0_Kapacitások\1_Fizikai_kapacitás\2016_2017\2017_08_01\MER_2017_2018\[MER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17">
        <f>VLOOKUP(V117,'\\sioffl1\Kapacitas\Kapacit_2\0_0_0_Kapacitások\1_Fizikai_kapacitás\2016_2017\2017_08_01\MER_2017_2018\[MER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18">
        <f>VLOOKUP(V118,'\\sioffl1\Kapacitas\Kapacit_2\0_0_0_Kapacitások\1_Fizikai_kapacitás\2016_2017\2017_08_01\MER_2017_2018\[MER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19">
        <f>VLOOKUP(V119,'\\sioffl1\Kapacitas\Kapacit_2\0_0_0_Kapacitások\1_Fizikai_kapacitás\2016_2017\2017_08_01\MER_2017_2018\[MER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20">
        <f>VLOOKUP(V120,'\\sioffl1\Kapacitas\Kapacit_2\0_0_0_Kapacitások\1_Fizikai_kapacitás\2016_2017\2017_08_01\MER_2017_2018\[MER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21">
        <f>VLOOKUP(V121,'\\sioffl1\Kapacitas\Kapacit_2\0_0_0_Kapacitások\1_Fizikai_kapacitás\2016_2017\2017_08_01\MER_2017_2018\[MER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22">
        <f>VLOOKUP(V122,'\\sioffl1\Kapacitas\Kapacit_2\0_0_0_Kapacitások\1_Fizikai_kapacitás\2016_2017\2017_08_01\MER_2017_2018\[MER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23">
        <f>VLOOKUP(V123,'\\sioffl1\Kapacitas\Kapacit_2\0_0_0_Kapacitások\1_Fizikai_kapacitás\2016_2017\2017_08_01\MER_2017_2018\[MER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24">
        <f>VLOOKUP(V124,'\\sioffl1\Kapacitas\Kapacit_2\0_0_0_Kapacitások\1_Fizikai_kapacitás\2016_2017\2017_08_01\MER_2017_2018\[MER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25">
        <f>VLOOKUP(V125,'\\sioffl1\Kapacitas\Kapacit_2\0_0_0_Kapacitások\1_Fizikai_kapacitás\2016_2017\2017_08_01\MER_2017_2018\[MER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26">
        <f>VLOOKUP(V126,'\\sioffl1\Kapacitas\Kapacit_2\0_0_0_Kapacitások\1_Fizikai_kapacitás\2016_2017\2017_08_01\MER_2017_2018\[MER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27">
        <f>VLOOKUP(V127,'\\sioffl1\Kapacitas\Kapacit_2\0_0_0_Kapacitások\1_Fizikai_kapacitás\2016_2017\2017_08_01\MER_2017_2018\[MER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28">
        <f>VLOOKUP(V128,'\\sioffl1\Kapacitas\Kapacit_2\0_0_0_Kapacitások\1_Fizikai_kapacitás\2016_2017\2017_08_01\MER_2017_2018\[MER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29">
        <f>VLOOKUP(V129,'\\sioffl1\Kapacitas\Kapacit_2\0_0_0_Kapacitások\1_Fizikai_kapacitás\2016_2017\2017_08_01\MER_2017_2018\[MER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30">
        <f>VLOOKUP(V130,'\\sioffl1\Kapacitas\Kapacit_2\0_0_0_Kapacitások\1_Fizikai_kapacitás\2016_2017\2017_08_01\MER_2017_2018\[MER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31">
        <f>VLOOKUP(V131,'\\sioffl1\Kapacitas\Kapacit_2\0_0_0_Kapacitások\1_Fizikai_kapacitás\2016_2017\2017_08_01\MER_2017_2018\[MER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32">
        <f>VLOOKUP(V132,'\\sioffl1\Kapacitas\Kapacit_2\0_0_0_Kapacitások\1_Fizikai_kapacitás\2016_2017\2017_08_01\MER_2017_2018\[MER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33">
        <f>VLOOKUP(V133,'\\sioffl1\Kapacitas\Kapacit_2\0_0_0_Kapacitások\1_Fizikai_kapacitás\2016_2017\2017_08_01\MER_2017_2018\[MER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34">
        <f>VLOOKUP(V134,'\\sioffl1\Kapacitas\Kapacit_2\0_0_0_Kapacitások\1_Fizikai_kapacitás\2016_2017\2017_08_01\MER_2017_2018\[MER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35">
        <f>VLOOKUP(V135,'\\sioffl1\Kapacitas\Kapacit_2\0_0_0_Kapacitások\1_Fizikai_kapacitás\2016_2017\2017_08_01\MER_2017_2018\[MER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36">
        <f>VLOOKUP(V136,'\\sioffl1\Kapacitas\Kapacit_2\0_0_0_Kapacitások\1_Fizikai_kapacitás\2016_2017\2017_08_01\MER_2017_2018\[MER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37">
        <f>VLOOKUP(V137,'\\sioffl1\Kapacitas\Kapacit_2\0_0_0_Kapacitások\1_Fizikai_kapacitás\2016_2017\2017_08_01\MER_2017_2018\[MER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38">
        <f>VLOOKUP(V138,'\\sioffl1\Kapacitas\Kapacit_2\0_0_0_Kapacitások\1_Fizikai_kapacitás\2016_2017\2017_08_01\MER_2017_2018\[MER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39">
        <f>VLOOKUP(V139,'\\sioffl1\Kapacitas\Kapacit_2\0_0_0_Kapacitások\1_Fizikai_kapacitás\2016_2017\2017_08_01\MER_2017_2018\[MER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40">
        <f>VLOOKUP(V140,'\\sioffl1\Kapacitas\Kapacit_2\0_0_0_Kapacitások\1_Fizikai_kapacitás\2016_2017\2017_08_01\MER_2017_2018\[MER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41">
        <f>VLOOKUP(V141,'\\sioffl1\Kapacitas\Kapacit_2\0_0_0_Kapacitások\1_Fizikai_kapacitás\2016_2017\2017_08_01\MER_2017_2018\[MER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42">
        <f>VLOOKUP(V142,'\\sioffl1\Kapacitas\Kapacit_2\0_0_0_Kapacitások\1_Fizikai_kapacitás\2016_2017\2017_08_01\MER_2017_2018\[MER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43">
        <f>VLOOKUP(V143,'\\sioffl1\Kapacitas\Kapacit_2\0_0_0_Kapacitások\1_Fizikai_kapacitás\2016_2017\2017_08_01\MER_2017_2018\[MER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44">
        <f>VLOOKUP(V144,'\\sioffl1\Kapacitas\Kapacit_2\0_0_0_Kapacitások\1_Fizikai_kapacitás\2016_2017\2017_08_01\MER_2017_2018\[MER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45">
        <f>VLOOKUP(V145,'\\sioffl1\Kapacitas\Kapacit_2\0_0_0_Kapacitások\1_Fizikai_kapacitás\2016_2017\2017_08_01\MER_2017_2018\[MER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46">
        <f>VLOOKUP(V146,'\\sioffl1\Kapacitas\Kapacit_2\0_0_0_Kapacitások\1_Fizikai_kapacitás\2016_2017\2017_08_01\MER_2017_2018\[MER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47">
        <f>VLOOKUP(V147,'\\sioffl1\Kapacitas\Kapacit_2\0_0_0_Kapacitások\1_Fizikai_kapacitás\2016_2017\2017_08_01\MER_2017_2018\[MER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48">
        <f>VLOOKUP(V148,'\\sioffl1\Kapacitas\Kapacit_2\0_0_0_Kapacitások\1_Fizikai_kapacitás\2016_2017\2017_08_01\MER_2017_2018\[MER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49">
        <f>VLOOKUP(V149,'\\sioffl1\Kapacitas\Kapacit_2\0_0_0_Kapacitások\1_Fizikai_kapacitás\2016_2017\2017_08_01\MER_2017_2018\[MER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50">
        <f>VLOOKUP(V150,'\\sioffl1\Kapacitas\Kapacit_2\0_0_0_Kapacitások\1_Fizikai_kapacitás\2016_2017\2017_08_01\MER_2017_2018\[MER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51">
        <f>VLOOKUP(V151,'\\sioffl1\Kapacitas\Kapacit_2\0_0_0_Kapacitások\1_Fizikai_kapacitás\2016_2017\2017_08_01\MER_2017_2018\[MER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52">
        <f>VLOOKUP(V152,'\\sioffl1\Kapacitas\Kapacit_2\0_0_0_Kapacitások\1_Fizikai_kapacitás\2016_2017\2017_08_01\MER_2017_2018\[MER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53">
        <f>VLOOKUP(V153,'\\sioffl1\Kapacitas\Kapacit_2\0_0_0_Kapacitások\1_Fizikai_kapacitás\2016_2017\2017_08_01\MER_2017_2018\[MER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54">
        <f>VLOOKUP(V154,'\\sioffl1\Kapacitas\Kapacit_2\0_0_0_Kapacitások\1_Fizikai_kapacitás\2016_2017\2017_08_01\MER_2017_2018\[MER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55">
        <f>VLOOKUP(V155,'\\sioffl1\Kapacitas\Kapacit_2\0_0_0_Kapacitások\1_Fizikai_kapacitás\2016_2017\2017_08_01\MER_2017_2018\[MER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56">
        <f>VLOOKUP(V156,'\\sioffl1\Kapacitas\Kapacit_2\0_0_0_Kapacitások\1_Fizikai_kapacitás\2016_2017\2017_08_01\MER_2017_2018\[MER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57">
        <f>VLOOKUP(V157,'\\sioffl1\Kapacitas\Kapacit_2\0_0_0_Kapacitások\1_Fizikai_kapacitás\2016_2017\2017_08_01\MER_2017_2018\[MER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58">
        <f>VLOOKUP(V158,'\\sioffl1\Kapacitas\Kapacit_2\0_0_0_Kapacitások\1_Fizikai_kapacitás\2016_2017\2017_08_01\MER_2017_2018\[MER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59">
        <f>VLOOKUP(V159,'\\sioffl1\Kapacitas\Kapacit_2\0_0_0_Kapacitások\1_Fizikai_kapacitás\2016_2017\2017_08_01\MER_2017_2018\[MER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60">
        <f>VLOOKUP(V160,'\\sioffl1\Kapacitas\Kapacit_2\0_0_0_Kapacitások\1_Fizikai_kapacitás\2016_2017\2017_08_01\MER_2017_2018\[MER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61">
        <f>VLOOKUP(V161,'\\sioffl1\Kapacitas\Kapacit_2\0_0_0_Kapacitások\1_Fizikai_kapacitás\2016_2017\2017_08_01\MER_2017_2018\[MER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62">
        <f>VLOOKUP(V162,'\\sioffl1\Kapacitas\Kapacit_2\0_0_0_Kapacitások\1_Fizikai_kapacitás\2016_2017\2017_08_01\MER_2017_2018\[MER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63">
        <f>VLOOKUP(V163,'\\sioffl1\Kapacitas\Kapacit_2\0_0_0_Kapacitások\1_Fizikai_kapacitás\2016_2017\2017_08_01\MER_2017_2018\[MER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64">
        <f>VLOOKUP(V164,'\\sioffl1\Kapacitas\Kapacit_2\0_0_0_Kapacitások\1_Fizikai_kapacitás\2016_2017\2017_08_01\MER_2017_2018\[MER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65">
        <f>VLOOKUP(V165,'\\sioffl1\Kapacitas\Kapacit_2\0_0_0_Kapacitások\1_Fizikai_kapacitás\2016_2017\2017_08_01\MER_2017_2018\[MER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66">
        <f>VLOOKUP(V166,'\\sioffl1\Kapacitas\Kapacit_2\0_0_0_Kapacitások\1_Fizikai_kapacitás\2016_2017\2017_08_01\MER_2017_2018\[MER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67">
        <f>VLOOKUP(V167,'\\sioffl1\Kapacitas\Kapacit_2\0_0_0_Kapacitások\1_Fizikai_kapacitás\2016_2017\2017_08_01\MER_2017_2018\[MER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68">
        <f>VLOOKUP(V168,'\\sioffl1\Kapacitas\Kapacit_2\0_0_0_Kapacitások\1_Fizikai_kapacitás\2016_2017\2017_08_01\MER_2017_2018\[MER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69">
        <f>VLOOKUP(V169,'\\sioffl1\Kapacitas\Kapacit_2\0_0_0_Kapacitások\1_Fizikai_kapacitás\2016_2017\2017_08_01\MER_2017_2018\[MER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70">
        <f>VLOOKUP(V170,'\\sioffl1\Kapacitas\Kapacit_2\0_0_0_Kapacitások\1_Fizikai_kapacitás\2016_2017\2017_08_01\MER_2017_2018\[MER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71">
        <f>VLOOKUP(V171,'\\sioffl1\Kapacitas\Kapacit_2\0_0_0_Kapacitások\1_Fizikai_kapacitás\2016_2017\2017_08_01\MER_2017_2018\[MER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72">
        <f>VLOOKUP(V172,'\\sioffl1\Kapacitas\Kapacit_2\0_0_0_Kapacitások\1_Fizikai_kapacitás\2016_2017\2017_08_01\MER_2017_2018\[MER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73">
        <f>VLOOKUP(V173,'\\sioffl1\Kapacitas\Kapacit_2\0_0_0_Kapacitások\1_Fizikai_kapacitás\2016_2017\2017_08_01\MER_2017_2018\[MER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74">
        <f>VLOOKUP(V174,'\\sioffl1\Kapacitas\Kapacit_2\0_0_0_Kapacitások\1_Fizikai_kapacitás\2016_2017\2017_08_01\MER_2017_2018\[MER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75">
        <f>VLOOKUP(V175,'\\sioffl1\Kapacitas\Kapacit_2\0_0_0_Kapacitások\1_Fizikai_kapacitás\2016_2017\2017_08_01\MER_2017_2018\[MER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76">
        <f>VLOOKUP(V176,'\\sioffl1\Kapacitas\Kapacit_2\0_0_0_Kapacitások\1_Fizikai_kapacitás\2016_2017\2017_08_01\MER_2017_2018\[MER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77">
        <f>VLOOKUP(V177,'\\sioffl1\Kapacitas\Kapacit_2\0_0_0_Kapacitások\1_Fizikai_kapacitás\2016_2017\2017_08_01\MER_2017_2018\[MER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78">
        <f>VLOOKUP(V178,'\\sioffl1\Kapacitas\Kapacit_2\0_0_0_Kapacitások\1_Fizikai_kapacitás\2016_2017\2017_08_01\MER_2017_2018\[MER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79">
        <f>VLOOKUP(V179,'\\sioffl1\Kapacitas\Kapacit_2\0_0_0_Kapacitások\1_Fizikai_kapacitás\2016_2017\2017_08_01\MER_2017_2018\[MER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80">
        <f>VLOOKUP(V180,'\\sioffl1\Kapacitas\Kapacit_2\0_0_0_Kapacitások\1_Fizikai_kapacitás\2016_2017\2017_08_01\MER_2017_2018\[MER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81">
        <f>VLOOKUP(V181,'\\sioffl1\Kapacitas\Kapacit_2\0_0_0_Kapacitások\1_Fizikai_kapacitás\2016_2017\2017_08_01\MER_2017_2018\[MER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82">
        <f>VLOOKUP(V182,'\\sioffl1\Kapacitas\Kapacit_2\0_0_0_Kapacitások\1_Fizikai_kapacitás\2016_2017\2017_08_01\MER_2017_2018\[MER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83">
        <f>VLOOKUP(V183,'\\sioffl1\Kapacitas\Kapacit_2\0_0_0_Kapacitások\1_Fizikai_kapacitás\2016_2017\2017_08_01\MER_2017_2018\[MER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84">
        <f>VLOOKUP(V184,'\\sioffl1\Kapacitas\Kapacit_2\0_0_0_Kapacitások\1_Fizikai_kapacitás\2016_2017\2017_08_01\MER_2017_2018\[MER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85">
        <f>VLOOKUP(V185,'\\sioffl1\Kapacitas\Kapacit_2\0_0_0_Kapacitások\1_Fizikai_kapacitás\2016_2017\2017_08_01\MER_2017_2018\[MER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86">
        <f>VLOOKUP(V186,'\\sioffl1\Kapacitas\Kapacit_2\0_0_0_Kapacitások\1_Fizikai_kapacitás\2016_2017\2017_08_01\MER_2017_2018\[MER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87">
        <f>VLOOKUP(V187,'\\sioffl1\Kapacitas\Kapacit_2\0_0_0_Kapacitások\1_Fizikai_kapacitás\2016_2017\2017_08_01\MER_2017_2018\[MER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88">
        <f>VLOOKUP(V188,'\\sioffl1\Kapacitas\Kapacit_2\0_0_0_Kapacitások\1_Fizikai_kapacitás\2016_2017\2017_08_01\MER_2017_2018\[MER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89">
        <f>VLOOKUP(V189,'\\sioffl1\Kapacitas\Kapacit_2\0_0_0_Kapacitások\1_Fizikai_kapacitás\2016_2017\2017_08_01\MER_2017_2018\[MER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90">
        <f>VLOOKUP(V190,'\\sioffl1\Kapacitas\Kapacit_2\0_0_0_Kapacitások\1_Fizikai_kapacitás\2016_2017\2017_08_01\MER_2017_2018\[MER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91">
        <f>VLOOKUP(V191,'\\sioffl1\Kapacitas\Kapacit_2\0_0_0_Kapacitások\1_Fizikai_kapacitás\2016_2017\2017_08_01\MER_2017_2018\[MER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92">
        <f>VLOOKUP(V192,'\\sioffl1\Kapacitas\Kapacit_2\0_0_0_Kapacitások\1_Fizikai_kapacitás\2016_2017\2017_08_01\MER_2017_2018\[MER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93">
        <f>VLOOKUP(V193,'\\sioffl1\Kapacitas\Kapacit_2\0_0_0_Kapacitások\1_Fizikai_kapacitás\2016_2017\2017_08_01\MER_2017_2018\[MER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94">
        <f>VLOOKUP(V194,'\\sioffl1\Kapacitas\Kapacit_2\0_0_0_Kapacitások\1_Fizikai_kapacitás\2016_2017\2017_08_01\MER_2017_2018\[MER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95">
        <f>VLOOKUP(V195,'\\sioffl1\Kapacitas\Kapacit_2\0_0_0_Kapacitások\1_Fizikai_kapacitás\2016_2017\2017_08_01\MER_2017_2018\[MER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96">
        <f>VLOOKUP(V196,'\\sioffl1\Kapacitas\Kapacit_2\0_0_0_Kapacitások\1_Fizikai_kapacitás\2016_2017\2017_08_01\MER_2017_2018\[MER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97">
        <f>VLOOKUP(V197,'\\sioffl1\Kapacitas\Kapacit_2\0_0_0_Kapacitások\1_Fizikai_kapacitás\2016_2017\2017_08_01\MER_2017_2018\[MER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98">
        <f>VLOOKUP(V198,'\\sioffl1\Kapacitas\Kapacit_2\0_0_0_Kapacitások\1_Fizikai_kapacitás\2016_2017\2017_08_01\MER_2017_2018\[MER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99">
        <f>VLOOKUP(V199,'\\sioffl1\Kapacitas\Kapacit_2\0_0_0_Kapacitások\1_Fizikai_kapacitás\2016_2017\2017_08_01\MER_2017_2018\[MER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00">
        <f>VLOOKUP(V200,'\\sioffl1\Kapacitas\Kapacit_2\0_0_0_Kapacitások\1_Fizikai_kapacitás\2016_2017\2017_08_01\MER_2017_2018\[MER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01">
        <f>VLOOKUP(V201,'\\sioffl1\Kapacitas\Kapacit_2\0_0_0_Kapacitások\1_Fizikai_kapacitás\2016_2017\2017_08_01\MER_2017_2018\[MER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02">
        <f>VLOOKUP(V202,'\\sioffl1\Kapacitas\Kapacit_2\0_0_0_Kapacitások\1_Fizikai_kapacitás\2016_2017\2017_08_01\MER_2017_2018\[MER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03">
        <f>VLOOKUP(V203,'\\sioffl1\Kapacitas\Kapacit_2\0_0_0_Kapacitások\1_Fizikai_kapacitás\2016_2017\2017_08_01\MER_2017_2018\[MER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04">
        <f>VLOOKUP(V204,'\\sioffl1\Kapacitas\Kapacit_2\0_0_0_Kapacitások\1_Fizikai_kapacitás\2016_2017\2017_08_01\MER_2017_2018\[MER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05">
        <f>VLOOKUP(V205,'\\sioffl1\Kapacitas\Kapacit_2\0_0_0_Kapacitások\1_Fizikai_kapacitás\2016_2017\2017_08_01\MER_2017_2018\[MER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06">
        <f>VLOOKUP(V206,'\\sioffl1\Kapacitas\Kapacit_2\0_0_0_Kapacitások\1_Fizikai_kapacitás\2016_2017\2017_08_01\MER_2017_2018\[MER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07">
        <f>VLOOKUP(V207,'\\sioffl1\Kapacitas\Kapacit_2\0_0_0_Kapacitások\1_Fizikai_kapacitás\2016_2017\2017_08_01\MER_2017_2018\[MER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08">
        <f>VLOOKUP(V208,'\\sioffl1\Kapacitas\Kapacit_2\0_0_0_Kapacitások\1_Fizikai_kapacitás\2016_2017\2017_08_01\MER_2017_2018\[MER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09">
        <f>VLOOKUP(V209,'\\sioffl1\Kapacitas\Kapacit_2\0_0_0_Kapacitások\1_Fizikai_kapacitás\2016_2017\2017_08_01\MER_2017_2018\[MER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10">
        <f>VLOOKUP(V210,'\\sioffl1\Kapacitas\Kapacit_2\0_0_0_Kapacitások\1_Fizikai_kapacitás\2016_2017\2017_08_01\MER_2017_2018\[MER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11">
        <f>VLOOKUP(V211,'\\sioffl1\Kapacitas\Kapacit_2\0_0_0_Kapacitások\1_Fizikai_kapacitás\2016_2017\2017_08_01\MER_2017_2018\[MER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12">
        <f>VLOOKUP(V212,'\\sioffl1\Kapacitas\Kapacit_2\0_0_0_Kapacitások\1_Fizikai_kapacitás\2016_2017\2017_08_01\MER_2017_2018\[MER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13">
        <f>VLOOKUP(V213,'\\sioffl1\Kapacitas\Kapacit_2\0_0_0_Kapacitások\1_Fizikai_kapacitás\2016_2017\2017_08_01\MER_2017_2018\[MER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14">
        <f>VLOOKUP(V214,'\\sioffl1\Kapacitas\Kapacit_2\0_0_0_Kapacitások\1_Fizikai_kapacitás\2016_2017\2017_08_01\MER_2017_2018\[MER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15">
        <f>VLOOKUP(V215,'\\sioffl1\Kapacitas\Kapacit_2\0_0_0_Kapacitások\1_Fizikai_kapacitás\2016_2017\2017_08_01\MER_2017_2018\[MER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16">
        <f>VLOOKUP(V216,'\\sioffl1\Kapacitas\Kapacit_2\0_0_0_Kapacitások\1_Fizikai_kapacitás\2016_2017\2017_08_01\MER_2017_2018\[MER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17">
        <f>VLOOKUP(V217,'\\sioffl1\Kapacitas\Kapacit_2\0_0_0_Kapacitások\1_Fizikai_kapacitás\2016_2017\2017_08_01\MER_2017_2018\[MER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18">
        <f>VLOOKUP(V218,'\\sioffl1\Kapacitas\Kapacit_2\0_0_0_Kapacitások\1_Fizikai_kapacitás\2016_2017\2017_08_01\MER_2017_2018\[MER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19">
        <f>VLOOKUP(V219,'\\sioffl1\Kapacitas\Kapacit_2\0_0_0_Kapacitások\1_Fizikai_kapacitás\2016_2017\2017_08_01\MER_2017_2018\[MER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20">
        <f>VLOOKUP(V220,'\\sioffl1\Kapacitas\Kapacit_2\0_0_0_Kapacitások\1_Fizikai_kapacitás\2016_2017\2017_08_01\MER_2017_2018\[MER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21">
        <f>VLOOKUP(V221,'\\sioffl1\Kapacitas\Kapacit_2\0_0_0_Kapacitások\1_Fizikai_kapacitás\2016_2017\2017_08_01\MER_2017_2018\[MER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22">
        <f>VLOOKUP(V222,'\\sioffl1\Kapacitas\Kapacit_2\0_0_0_Kapacitások\1_Fizikai_kapacitás\2016_2017\2017_08_01\MER_2017_2018\[MER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23">
        <f>VLOOKUP(V223,'\\sioffl1\Kapacitas\Kapacit_2\0_0_0_Kapacitások\1_Fizikai_kapacitás\2016_2017\2017_08_01\MER_2017_2018\[MER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24">
        <f>VLOOKUP(V224,'\\sioffl1\Kapacitas\Kapacit_2\0_0_0_Kapacitások\1_Fizikai_kapacitás\2016_2017\2017_08_01\MER_2017_2018\[MER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25">
        <f>VLOOKUP(V225,'\\sioffl1\Kapacitas\Kapacit_2\0_0_0_Kapacitások\1_Fizikai_kapacitás\2016_2017\2017_08_01\MER_2017_2018\[MER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26">
        <f>VLOOKUP(V226,'\\sioffl1\Kapacitas\Kapacit_2\0_0_0_Kapacitások\1_Fizikai_kapacitás\2016_2017\2017_08_01\MER_2017_2018\[MER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27">
        <f>VLOOKUP(V227,'\\sioffl1\Kapacitas\Kapacit_2\0_0_0_Kapacitások\1_Fizikai_kapacitás\2016_2017\2017_08_01\MER_2017_2018\[MER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28">
        <f>VLOOKUP(V228,'\\sioffl1\Kapacitas\Kapacit_2\0_0_0_Kapacitások\1_Fizikai_kapacitás\2016_2017\2017_08_01\MER_2017_2018\[MER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29">
        <f>VLOOKUP(V229,'\\sioffl1\Kapacitas\Kapacit_2\0_0_0_Kapacitások\1_Fizikai_kapacitás\2016_2017\2017_08_01\MER_2017_2018\[MER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30">
        <f>VLOOKUP(V230,'\\sioffl1\Kapacitas\Kapacit_2\0_0_0_Kapacitások\1_Fizikai_kapacitás\2016_2017\2017_08_01\MER_2017_2018\[MER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31">
        <f>VLOOKUP(V231,'\\sioffl1\Kapacitas\Kapacit_2\0_0_0_Kapacitások\1_Fizikai_kapacitás\2016_2017\2017_08_01\MER_2017_2018\[MER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32">
        <f>VLOOKUP(V232,'\\sioffl1\Kapacitas\Kapacit_2\0_0_0_Kapacitások\1_Fizikai_kapacitás\2016_2017\2017_08_01\MER_2017_2018\[MER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33">
        <f>VLOOKUP(V233,'\\sioffl1\Kapacitas\Kapacit_2\0_0_0_Kapacitások\1_Fizikai_kapacitás\2016_2017\2017_08_01\MER_2017_2018\[MER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34">
        <f>VLOOKUP(V234,'\\sioffl1\Kapacitas\Kapacit_2\0_0_0_Kapacitások\1_Fizikai_kapacitás\2016_2017\2017_08_01\MER_2017_2018\[MER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35">
        <f>VLOOKUP(V235,'\\sioffl1\Kapacitas\Kapacit_2\0_0_0_Kapacitások\1_Fizikai_kapacitás\2016_2017\2017_08_01\MER_2017_2018\[MER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36">
        <f>VLOOKUP(V236,'\\sioffl1\Kapacitas\Kapacit_2\0_0_0_Kapacitások\1_Fizikai_kapacitás\2016_2017\2017_08_01\MER_2017_2018\[MER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37">
        <f>VLOOKUP(V237,'\\sioffl1\Kapacitas\Kapacit_2\0_0_0_Kapacitások\1_Fizikai_kapacitás\2016_2017\2017_08_01\MER_2017_2018\[MER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38">
        <f>VLOOKUP(V238,'\\sioffl1\Kapacitas\Kapacit_2\0_0_0_Kapacitások\1_Fizikai_kapacitás\2016_2017\2017_08_01\MER_2017_2018\[MER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39">
        <f>VLOOKUP(V239,'\\sioffl1\Kapacitas\Kapacit_2\0_0_0_Kapacitások\1_Fizikai_kapacitás\2016_2017\2017_08_01\MER_2017_2018\[MER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40">
        <f>VLOOKUP(V240,'\\sioffl1\Kapacitas\Kapacit_2\0_0_0_Kapacitások\1_Fizikai_kapacitás\2016_2017\2017_08_01\MER_2017_2018\[MER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41">
        <f>VLOOKUP(V241,'\\sioffl1\Kapacitas\Kapacit_2\0_0_0_Kapacitások\1_Fizikai_kapacitás\2016_2017\2017_08_01\MER_2017_2018\[MER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42">
        <f>VLOOKUP(V242,'\\sioffl1\Kapacitas\Kapacit_2\0_0_0_Kapacitások\1_Fizikai_kapacitás\2016_2017\2017_08_01\MER_2017_2018\[MER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43">
        <f>VLOOKUP(V243,'\\sioffl1\Kapacitas\Kapacit_2\0_0_0_Kapacitások\1_Fizikai_kapacitás\2016_2017\2017_08_01\MER_2017_2018\[MER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44">
        <f>VLOOKUP(V244,'\\sioffl1\Kapacitas\Kapacit_2\0_0_0_Kapacitások\1_Fizikai_kapacitás\2016_2017\2017_08_01\MER_2017_2018\[MER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45">
        <f>VLOOKUP(V245,'\\sioffl1\Kapacitas\Kapacit_2\0_0_0_Kapacitások\1_Fizikai_kapacitás\2016_2017\2017_08_01\MER_2017_2018\[MER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46">
        <f>VLOOKUP(V246,'\\sioffl1\Kapacitas\Kapacit_2\0_0_0_Kapacitások\1_Fizikai_kapacitás\2016_2017\2017_08_01\MER_2017_2018\[MER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47">
        <f>VLOOKUP(V247,'\\sioffl1\Kapacitas\Kapacit_2\0_0_0_Kapacitások\1_Fizikai_kapacitás\2016_2017\2017_08_01\MER_2017_2018\[MER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48">
        <f>VLOOKUP(V248,'\\sioffl1\Kapacitas\Kapacit_2\0_0_0_Kapacitások\1_Fizikai_kapacitás\2016_2017\2017_08_01\MER_2017_2018\[MER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49">
        <f>VLOOKUP(V249,'\\sioffl1\Kapacitas\Kapacit_2\0_0_0_Kapacitások\1_Fizikai_kapacitás\2016_2017\2017_08_01\MER_2017_2018\[MER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50">
        <f>VLOOKUP(V250,'\\sioffl1\Kapacitas\Kapacit_2\0_0_0_Kapacitások\1_Fizikai_kapacitás\2016_2017\2017_08_01\MER_2017_2018\[MER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51">
        <f>VLOOKUP(V251,'\\sioffl1\Kapacitas\Kapacit_2\0_0_0_Kapacitások\1_Fizikai_kapacitás\2016_2017\2017_08_01\MER_2017_2018\[MER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52">
        <f>VLOOKUP(V252,'\\sioffl1\Kapacitas\Kapacit_2\0_0_0_Kapacitások\1_Fizikai_kapacitás\2016_2017\2017_08_01\MER_2017_2018\[MER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53">
        <f>VLOOKUP(V253,'\\sioffl1\Kapacitas\Kapacit_2\0_0_0_Kapacitások\1_Fizikai_kapacitás\2016_2017\2017_08_01\MER_2017_2018\[MER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54">
        <f>VLOOKUP(V254,'\\sioffl1\Kapacitas\Kapacit_2\0_0_0_Kapacitások\1_Fizikai_kapacitás\2016_2017\2017_08_01\MER_2017_2018\[MER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55">
        <f>VLOOKUP(V255,'\\sioffl1\Kapacitas\Kapacit_2\0_0_0_Kapacitások\1_Fizikai_kapacitás\2016_2017\2017_08_01\MER_2017_2018\[MER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56">
        <f>VLOOKUP(V256,'\\sioffl1\Kapacitas\Kapacit_2\0_0_0_Kapacitások\1_Fizikai_kapacitás\2016_2017\2017_08_01\MER_2017_2018\[MER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57">
        <f>VLOOKUP(V257,'\\sioffl1\Kapacitas\Kapacit_2\0_0_0_Kapacitások\1_Fizikai_kapacitás\2016_2017\2017_08_01\MER_2017_2018\[MER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58">
        <f>VLOOKUP(V258,'\\sioffl1\Kapacitas\Kapacit_2\0_0_0_Kapacitások\1_Fizikai_kapacitás\2016_2017\2017_08_01\MER_2017_2018\[MER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59">
        <f>VLOOKUP(V259,'\\sioffl1\Kapacitas\Kapacit_2\0_0_0_Kapacitások\1_Fizikai_kapacitás\2016_2017\2017_08_01\MER_2017_2018\[MER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60">
        <f>VLOOKUP(V260,'\\sioffl1\Kapacitas\Kapacit_2\0_0_0_Kapacitások\1_Fizikai_kapacitás\2016_2017\2017_08_01\MER_2017_2018\[MER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61">
        <f>VLOOKUP(V261,'\\sioffl1\Kapacitas\Kapacit_2\0_0_0_Kapacitások\1_Fizikai_kapacitás\2016_2017\2017_08_01\MER_2017_2018\[MER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62">
        <f>VLOOKUP(V262,'\\sioffl1\Kapacitas\Kapacit_2\0_0_0_Kapacitások\1_Fizikai_kapacitás\2016_2017\2017_08_01\MER_2017_2018\[MER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63">
        <f>VLOOKUP(V263,'\\sioffl1\Kapacitas\Kapacit_2\0_0_0_Kapacitások\1_Fizikai_kapacitás\2016_2017\2017_08_01\MER_2017_2018\[MER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64">
        <f>VLOOKUP(V264,'\\sioffl1\Kapacitas\Kapacit_2\0_0_0_Kapacitások\1_Fizikai_kapacitás\2016_2017\2017_08_01\MER_2017_2018\[MER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65">
        <f>VLOOKUP(V265,'\\sioffl1\Kapacitas\Kapacit_2\0_0_0_Kapacitások\1_Fizikai_kapacitás\2016_2017\2017_08_01\MER_2017_2018\[MER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66">
        <f>VLOOKUP(V266,'\\sioffl1\Kapacitas\Kapacit_2\0_0_0_Kapacitások\1_Fizikai_kapacitás\2016_2017\2017_08_01\MER_2017_2018\[MER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67">
        <f>VLOOKUP(V267,'\\sioffl1\Kapacitas\Kapacit_2\0_0_0_Kapacitások\1_Fizikai_kapacitás\2016_2017\2017_08_01\MER_2017_2018\[MER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68">
        <f>VLOOKUP(V268,'\\sioffl1\Kapacitas\Kapacit_2\0_0_0_Kapacitások\1_Fizikai_kapacitás\2016_2017\2017_08_01\MER_2017_2018\[MER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69">
        <f>VLOOKUP(V269,'\\sioffl1\Kapacitas\Kapacit_2\0_0_0_Kapacitások\1_Fizikai_kapacitás\2016_2017\2017_08_01\MER_2017_2018\[MER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70">
        <f>VLOOKUP(V270,'\\sioffl1\Kapacitas\Kapacit_2\0_0_0_Kapacitások\1_Fizikai_kapacitás\2016_2017\2017_08_01\MER_2017_2018\[MER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71">
        <f>VLOOKUP(V271,'\\sioffl1\Kapacitas\Kapacit_2\0_0_0_Kapacitások\1_Fizikai_kapacitás\2016_2017\2017_08_01\MER_2017_2018\[MER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72">
        <f>VLOOKUP(V272,'\\sioffl1\Kapacitas\Kapacit_2\0_0_0_Kapacitások\1_Fizikai_kapacitás\2016_2017\2017_08_01\MER_2017_2018\[MER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73">
        <f>VLOOKUP(V273,'\\sioffl1\Kapacitas\Kapacit_2\0_0_0_Kapacitások\1_Fizikai_kapacitás\2016_2017\2017_08_01\MER_2017_2018\[MER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74">
        <f>VLOOKUP(V274,'\\sioffl1\Kapacitas\Kapacit_2\0_0_0_Kapacitások\1_Fizikai_kapacitás\2016_2017\2017_08_01\MER_2017_2018\[MER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75">
        <f>VLOOKUP(V275,'\\sioffl1\Kapacitas\Kapacit_2\0_0_0_Kapacitások\1_Fizikai_kapacitás\2016_2017\2017_08_01\MER_2017_2018\[MER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76">
        <f>VLOOKUP(V276,'\\sioffl1\Kapacitas\Kapacit_2\0_0_0_Kapacitások\1_Fizikai_kapacitás\2016_2017\2017_08_01\MER_2017_2018\[MER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77">
        <f>VLOOKUP(V277,'\\sioffl1\Kapacitas\Kapacit_2\0_0_0_Kapacitások\1_Fizikai_kapacitás\2016_2017\2017_08_01\MER_2017_2018\[MER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78">
        <f>VLOOKUP(V278,'\\sioffl1\Kapacitas\Kapacit_2\0_0_0_Kapacitások\1_Fizikai_kapacitás\2016_2017\2017_08_01\MER_2017_2018\[MER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79">
        <f>VLOOKUP(V279,'\\sioffl1\Kapacitas\Kapacit_2\0_0_0_Kapacitások\1_Fizikai_kapacitás\2016_2017\2017_08_01\MER_2017_2018\[MER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80">
        <f>VLOOKUP(V280,'\\sioffl1\Kapacitas\Kapacit_2\0_0_0_Kapacitások\1_Fizikai_kapacitás\2016_2017\2017_08_01\MER_2017_2018\[MER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81">
        <f>VLOOKUP(V281,'\\sioffl1\Kapacitas\Kapacit_2\0_0_0_Kapacitások\1_Fizikai_kapacitás\2016_2017\2017_08_01\MER_2017_2018\[MER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82">
        <f>VLOOKUP(V282,'\\sioffl1\Kapacitas\Kapacit_2\0_0_0_Kapacitások\1_Fizikai_kapacitás\2016_2017\2017_08_01\MER_2017_2018\[MER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83">
        <f>VLOOKUP(V283,'\\sioffl1\Kapacitas\Kapacit_2\0_0_0_Kapacitások\1_Fizikai_kapacitás\2016_2017\2017_08_01\MER_2017_2018\[MER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84">
        <f>VLOOKUP(V284,'\\sioffl1\Kapacitas\Kapacit_2\0_0_0_Kapacitások\1_Fizikai_kapacitás\2016_2017\2017_08_01\MER_2017_2018\[MER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85">
        <f>VLOOKUP(V285,'\\sioffl1\Kapacitas\Kapacit_2\0_0_0_Kapacitások\1_Fizikai_kapacitás\2016_2017\2017_08_01\MER_2017_2018\[MER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86">
        <f>VLOOKUP(V286,'\\sioffl1\Kapacitas\Kapacit_2\0_0_0_Kapacitások\1_Fizikai_kapacitás\2016_2017\2017_08_01\MER_2017_2018\[MER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87">
        <f>VLOOKUP(V287,'\\sioffl1\Kapacitas\Kapacit_2\0_0_0_Kapacitások\1_Fizikai_kapacitás\2016_2017\2017_08_01\MER_2017_2018\[MER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88">
        <f>VLOOKUP(V288,'\\sioffl1\Kapacitas\Kapacit_2\0_0_0_Kapacitások\1_Fizikai_kapacitás\2016_2017\2017_08_01\MER_2017_2018\[MER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89">
        <f>VLOOKUP(V289,'\\sioffl1\Kapacitas\Kapacit_2\0_0_0_Kapacitások\1_Fizikai_kapacitás\2016_2017\2017_08_01\MER_2017_2018\[MER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90">
        <f>VLOOKUP(V290,'\\sioffl1\Kapacitas\Kapacit_2\0_0_0_Kapacitások\1_Fizikai_kapacitás\2016_2017\2017_08_01\MER_2017_2018\[MER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91">
        <f>VLOOKUP(V291,'\\sioffl1\Kapacitas\Kapacit_2\0_0_0_Kapacitások\1_Fizikai_kapacitás\2016_2017\2017_08_01\MER_2017_2018\[MER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92">
        <f>VLOOKUP(V292,'\\sioffl1\Kapacitas\Kapacit_2\0_0_0_Kapacitások\1_Fizikai_kapacitás\2016_2017\2017_08_01\MER_2017_2018\[MER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93">
        <f>VLOOKUP(V293,'\\sioffl1\Kapacitas\Kapacit_2\0_0_0_Kapacitások\1_Fizikai_kapacitás\2016_2017\2017_08_01\MER_2017_2018\[MER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94">
        <f>VLOOKUP(V294,'\\sioffl1\Kapacitas\Kapacit_2\0_0_0_Kapacitások\1_Fizikai_kapacitás\2016_2017\2017_08_01\MER_2017_2018\[MER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95">
        <f>VLOOKUP(V295,'\\sioffl1\Kapacitas\Kapacit_2\0_0_0_Kapacitások\1_Fizikai_kapacitás\2016_2017\2017_08_01\MER_2017_2018\[MER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96">
        <f>VLOOKUP(V296,'\\sioffl1\Kapacitas\Kapacit_2\0_0_0_Kapacitások\1_Fizikai_kapacitás\2016_2017\2017_08_01\MER_2017_2018\[MER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97">
        <f>VLOOKUP(V297,'\\sioffl1\Kapacitas\Kapacit_2\0_0_0_Kapacitások\1_Fizikai_kapacitás\2016_2017\2017_08_01\MER_2017_2018\[MER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98">
        <f>VLOOKUP(V298,'\\sioffl1\Kapacitas\Kapacit_2\0_0_0_Kapacitások\1_Fizikai_kapacitás\2016_2017\2017_08_01\MER_2017_2018\[MER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299">
        <f>VLOOKUP(V299,'\\sioffl1\Kapacitas\Kapacit_2\0_0_0_Kapacitások\1_Fizikai_kapacitás\2016_2017\2017_08_01\MER_2017_2018\[MER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00">
        <f>VLOOKUP(V300,'\\sioffl1\Kapacitas\Kapacit_2\0_0_0_Kapacitások\1_Fizikai_kapacitás\2016_2017\2017_08_01\MER_2017_2018\[MER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01">
        <f>VLOOKUP(V301,'\\sioffl1\Kapacitas\Kapacit_2\0_0_0_Kapacitások\1_Fizikai_kapacitás\2016_2017\2017_08_01\MER_2017_2018\[MER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02">
        <f>VLOOKUP(V302,'\\sioffl1\Kapacitas\Kapacit_2\0_0_0_Kapacitások\1_Fizikai_kapacitás\2016_2017\2017_08_01\MER_2017_2018\[MER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03">
        <f>VLOOKUP(V303,'\\sioffl1\Kapacitas\Kapacit_2\0_0_0_Kapacitások\1_Fizikai_kapacitás\2016_2017\2017_08_01\MER_2017_2018\[MER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04">
        <f>VLOOKUP(V304,'\\sioffl1\Kapacitas\Kapacit_2\0_0_0_Kapacitások\1_Fizikai_kapacitás\2016_2017\2017_08_01\MER_2017_2018\[MER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05">
        <f>VLOOKUP(V305,'\\sioffl1\Kapacitas\Kapacit_2\0_0_0_Kapacitások\1_Fizikai_kapacitás\2016_2017\2017_08_01\MER_2017_2018\[MER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06">
        <f>VLOOKUP(V306,'\\sioffl1\Kapacitas\Kapacit_2\0_0_0_Kapacitások\1_Fizikai_kapacitás\2016_2017\2017_08_01\MER_2017_2018\[MER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07">
        <f>VLOOKUP(V307,'\\sioffl1\Kapacitas\Kapacit_2\0_0_0_Kapacitások\1_Fizikai_kapacitás\2016_2017\2017_08_01\MER_2017_2018\[MER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08">
        <f>VLOOKUP(V308,'\\sioffl1\Kapacitas\Kapacit_2\0_0_0_Kapacitások\1_Fizikai_kapacitás\2016_2017\2017_08_01\MER_2017_2018\[MER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09">
        <f>VLOOKUP(V309,'\\sioffl1\Kapacitas\Kapacit_2\0_0_0_Kapacitások\1_Fizikai_kapacitás\2016_2017\2017_08_01\MER_2017_2018\[MER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10">
        <f>VLOOKUP(V310,'\\sioffl1\Kapacitas\Kapacit_2\0_0_0_Kapacitások\1_Fizikai_kapacitás\2016_2017\2017_08_01\MER_2017_2018\[MER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11">
        <f>VLOOKUP(V311,'\\sioffl1\Kapacitas\Kapacit_2\0_0_0_Kapacitások\1_Fizikai_kapacitás\2016_2017\2017_08_01\MER_2017_2018\[MER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12">
        <f>VLOOKUP(V312,'\\sioffl1\Kapacitas\Kapacit_2\0_0_0_Kapacitások\1_Fizikai_kapacitás\2016_2017\2017_08_01\MER_2017_2018\[MER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13">
        <f>VLOOKUP(V313,'\\sioffl1\Kapacitas\Kapacit_2\0_0_0_Kapacitások\1_Fizikai_kapacitás\2016_2017\2017_08_01\MER_2017_2018\[MER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14">
        <f>VLOOKUP(V314,'\\sioffl1\Kapacitas\Kapacit_2\0_0_0_Kapacitások\1_Fizikai_kapacitás\2016_2017\2017_08_01\MER_2017_2018\[MER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15">
        <f>VLOOKUP(V315,'\\sioffl1\Kapacitas\Kapacit_2\0_0_0_Kapacitások\1_Fizikai_kapacitás\2016_2017\2017_08_01\MER_2017_2018\[MER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16">
        <f>VLOOKUP(V316,'\\sioffl1\Kapacitas\Kapacit_2\0_0_0_Kapacitások\1_Fizikai_kapacitás\2016_2017\2017_08_01\MER_2017_2018\[MER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17">
        <f>VLOOKUP(V317,'\\sioffl1\Kapacitas\Kapacit_2\0_0_0_Kapacitások\1_Fizikai_kapacitás\2016_2017\2017_08_01\MER_2017_2018\[MER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18">
        <f>VLOOKUP(V318,'\\sioffl1\Kapacitas\Kapacit_2\0_0_0_Kapacitások\1_Fizikai_kapacitás\2016_2017\2017_08_01\MER_2017_2018\[MER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19">
        <f>VLOOKUP(V319,'\\sioffl1\Kapacitas\Kapacit_2\0_0_0_Kapacitások\1_Fizikai_kapacitás\2016_2017\2017_08_01\MER_2017_2018\[MER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20">
        <f>VLOOKUP(V320,'\\sioffl1\Kapacitas\Kapacit_2\0_0_0_Kapacitások\1_Fizikai_kapacitás\2016_2017\2017_08_01\MER_2017_2018\[MER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21">
        <f>VLOOKUP(V321,'\\sioffl1\Kapacitas\Kapacit_2\0_0_0_Kapacitások\1_Fizikai_kapacitás\2016_2017\2017_08_01\MER_2017_2018\[MER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22">
        <f>VLOOKUP(V322,'\\sioffl1\Kapacitas\Kapacit_2\0_0_0_Kapacitások\1_Fizikai_kapacitás\2016_2017\2017_08_01\MER_2017_2018\[MER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23">
        <f>VLOOKUP(V323,'\\sioffl1\Kapacitas\Kapacit_2\0_0_0_Kapacitások\1_Fizikai_kapacitás\2016_2017\2017_08_01\MER_2017_2018\[MER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24">
        <f>VLOOKUP(V324,'\\sioffl1\Kapacitas\Kapacit_2\0_0_0_Kapacitások\1_Fizikai_kapacitás\2016_2017\2017_08_01\MER_2017_2018\[MER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25">
        <f>VLOOKUP(V325,'\\sioffl1\Kapacitas\Kapacit_2\0_0_0_Kapacitások\1_Fizikai_kapacitás\2016_2017\2017_08_01\MER_2017_2018\[MER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26">
        <f>VLOOKUP(V326,'\\sioffl1\Kapacitas\Kapacit_2\0_0_0_Kapacitások\1_Fizikai_kapacitás\2016_2017\2017_08_01\MER_2017_2018\[MER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27">
        <f>VLOOKUP(V327,'\\sioffl1\Kapacitas\Kapacit_2\0_0_0_Kapacitások\1_Fizikai_kapacitás\2016_2017\2017_08_01\MER_2017_2018\[MER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28">
        <f>VLOOKUP(V328,'\\sioffl1\Kapacitas\Kapacit_2\0_0_0_Kapacitások\1_Fizikai_kapacitás\2016_2017\2017_08_01\MER_2017_2018\[MER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29">
        <f>VLOOKUP(V329,'\\sioffl1\Kapacitas\Kapacit_2\0_0_0_Kapacitások\1_Fizikai_kapacitás\2016_2017\2017_08_01\MER_2017_2018\[MER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30">
        <f>VLOOKUP(V330,'\\sioffl1\Kapacitas\Kapacit_2\0_0_0_Kapacitások\1_Fizikai_kapacitás\2016_2017\2017_08_01\MER_2017_2018\[MER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31">
        <f>VLOOKUP(V331,'\\sioffl1\Kapacitas\Kapacit_2\0_0_0_Kapacitások\1_Fizikai_kapacitás\2016_2017\2017_08_01\MER_2017_2018\[MER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32">
        <f>VLOOKUP(V332,'\\sioffl1\Kapacitas\Kapacit_2\0_0_0_Kapacitások\1_Fizikai_kapacitás\2016_2017\2017_08_01\MER_2017_2018\[MER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33">
        <f>VLOOKUP(V333,'\\sioffl1\Kapacitas\Kapacit_2\0_0_0_Kapacitások\1_Fizikai_kapacitás\2016_2017\2017_08_01\MER_2017_2018\[MER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34">
        <f>VLOOKUP(V334,'\\sioffl1\Kapacitas\Kapacit_2\0_0_0_Kapacitások\1_Fizikai_kapacitás\2016_2017\2017_08_01\MER_2017_2018\[MER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35">
        <f>VLOOKUP(V335,'\\sioffl1\Kapacitas\Kapacit_2\0_0_0_Kapacitások\1_Fizikai_kapacitás\2016_2017\2017_08_01\MER_2017_2018\[MER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36">
        <f>VLOOKUP(V336,'\\sioffl1\Kapacitas\Kapacit_2\0_0_0_Kapacitások\1_Fizikai_kapacitás\2016_2017\2017_08_01\MER_2017_2018\[MER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37">
        <f>VLOOKUP(V337,'\\sioffl1\Kapacitas\Kapacit_2\0_0_0_Kapacitások\1_Fizikai_kapacitás\2016_2017\2017_08_01\MER_2017_2018\[MER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38">
        <f>VLOOKUP(V338,'\\sioffl1\Kapacitas\Kapacit_2\0_0_0_Kapacitások\1_Fizikai_kapacitás\2016_2017\2017_08_01\MER_2017_2018\[MER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39">
        <f>VLOOKUP(V339,'\\sioffl1\Kapacitas\Kapacit_2\0_0_0_Kapacitások\1_Fizikai_kapacitás\2016_2017\2017_08_01\MER_2017_2018\[MER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40">
        <f>VLOOKUP(V340,'\\sioffl1\Kapacitas\Kapacit_2\0_0_0_Kapacitások\1_Fizikai_kapacitás\2016_2017\2017_08_01\MER_2017_2018\[MER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41">
        <f>VLOOKUP(V341,'\\sioffl1\Kapacitas\Kapacit_2\0_0_0_Kapacitások\1_Fizikai_kapacitás\2016_2017\2017_08_01\MER_2017_2018\[MER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42">
        <f>VLOOKUP(V342,'\\sioffl1\Kapacitas\Kapacit_2\0_0_0_Kapacitások\1_Fizikai_kapacitás\2016_2017\2017_08_01\MER_2017_2018\[MER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43">
        <f>VLOOKUP(V343,'\\sioffl1\Kapacitas\Kapacit_2\0_0_0_Kapacitások\1_Fizikai_kapacitás\2016_2017\2017_08_01\MER_2017_2018\[MER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44">
        <f>VLOOKUP(V344,'\\sioffl1\Kapacitas\Kapacit_2\0_0_0_Kapacitások\1_Fizikai_kapacitás\2016_2017\2017_08_01\MER_2017_2018\[MER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45">
        <f>VLOOKUP(V345,'\\sioffl1\Kapacitas\Kapacit_2\0_0_0_Kapacitások\1_Fizikai_kapacitás\2016_2017\2017_08_01\MER_2017_2018\[MER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46">
        <f>VLOOKUP(V346,'\\sioffl1\Kapacitas\Kapacit_2\0_0_0_Kapacitások\1_Fizikai_kapacitás\2016_2017\2017_08_01\MER_2017_2018\[MER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47">
        <f>VLOOKUP(V347,'\\sioffl1\Kapacitas\Kapacit_2\0_0_0_Kapacitások\1_Fizikai_kapacitás\2016_2017\2017_08_01\MER_2017_2018\[MER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48">
        <f>VLOOKUP(V348,'\\sioffl1\Kapacitas\Kapacit_2\0_0_0_Kapacitások\1_Fizikai_kapacitás\2016_2017\2017_08_01\MER_2017_2018\[MER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49">
        <f>VLOOKUP(V349,'\\sioffl1\Kapacitas\Kapacit_2\0_0_0_Kapacitások\1_Fizikai_kapacitás\2016_2017\2017_08_01\MER_2017_2018\[MER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50">
        <f>VLOOKUP(V350,'\\sioffl1\Kapacitas\Kapacit_2\0_0_0_Kapacitások\1_Fizikai_kapacitás\2016_2017\2017_08_01\MER_2017_2018\[MER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51">
        <f>VLOOKUP(V351,'\\sioffl1\Kapacitas\Kapacit_2\0_0_0_Kapacitások\1_Fizikai_kapacitás\2016_2017\2017_08_01\MER_2017_2018\[MER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52">
        <f>VLOOKUP(V352,'\\sioffl1\Kapacitas\Kapacit_2\0_0_0_Kapacitások\1_Fizikai_kapacitás\2016_2017\2017_08_01\MER_2017_2018\[MER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53">
        <f>VLOOKUP(V353,'\\sioffl1\Kapacitas\Kapacit_2\0_0_0_Kapacitások\1_Fizikai_kapacitás\2016_2017\2017_08_01\MER_2017_2018\[MER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54">
        <f>VLOOKUP(V354,'\\sioffl1\Kapacitas\Kapacit_2\0_0_0_Kapacitások\1_Fizikai_kapacitás\2016_2017\2017_08_01\MER_2017_2018\[MER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55">
        <f>VLOOKUP(V355,'\\sioffl1\Kapacitas\Kapacit_2\0_0_0_Kapacitások\1_Fizikai_kapacitás\2016_2017\2017_08_01\MER_2017_2018\[MER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56">
        <f>VLOOKUP(V356,'\\sioffl1\Kapacitas\Kapacit_2\0_0_0_Kapacitások\1_Fizikai_kapacitás\2016_2017\2017_08_01\MER_2017_2018\[MER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57">
        <f>VLOOKUP(V357,'\\sioffl1\Kapacitas\Kapacit_2\0_0_0_Kapacitások\1_Fizikai_kapacitás\2016_2017\2017_08_01\MER_2017_2018\[MER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58">
        <f>VLOOKUP(V358,'\\sioffl1\Kapacitas\Kapacit_2\0_0_0_Kapacitások\1_Fizikai_kapacitás\2016_2017\2017_08_01\MER_2017_2018\[MER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59">
        <f>VLOOKUP(V359,'\\sioffl1\Kapacitas\Kapacit_2\0_0_0_Kapacitások\1_Fizikai_kapacitás\2016_2017\2017_08_01\MER_2017_2018\[MER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60">
        <f>VLOOKUP(V360,'\\sioffl1\Kapacitas\Kapacit_2\0_0_0_Kapacitások\1_Fizikai_kapacitás\2016_2017\2017_08_01\MER_2017_2018\[MER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61">
        <f>VLOOKUP(V361,'\\sioffl1\Kapacitas\Kapacit_2\0_0_0_Kapacitások\1_Fizikai_kapacitás\2016_2017\2017_08_01\MER_2017_2018\[MER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62">
        <f>VLOOKUP(V362,'\\sioffl1\Kapacitas\Kapacit_2\0_0_0_Kapacitások\1_Fizikai_kapacitás\2016_2017\2017_08_01\MER_2017_2018\[MER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63">
        <f>VLOOKUP(V363,'\\sioffl1\Kapacitas\Kapacit_2\0_0_0_Kapacitások\1_Fizikai_kapacitás\2016_2017\2017_08_01\MER_2017_2018\[MER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64">
        <f>VLOOKUP(V364,'\\sioffl1\Kapacitas\Kapacit_2\0_0_0_Kapacitások\1_Fizikai_kapacitás\2016_2017\2017_08_01\MER_2017_2018\[MER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65">
        <f>VLOOKUP(V365,'\\sioffl1\Kapacitas\Kapacit_2\0_0_0_Kapacitások\1_Fizikai_kapacitás\2016_2017\2017_08_01\MER_2017_2018\[MER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66">
        <f>VLOOKUP(V366,'\\sioffl1\Kapacitas\Kapacit_2\0_0_0_Kapacitások\1_Fizikai_kapacitás\2016_2017\2017_08_01\MER_2017_2018\[MER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67">
        <f>VLOOKUP(V367,'\\sioffl1\Kapacitas\Kapacit_2\0_0_0_Kapacitások\1_Fizikai_kapacitás\2016_2017\2017_08_01\MER_2017_2018\[MER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68">
        <f>VLOOKUP(V368,'\\sioffl1\Kapacitas\Kapacit_2\0_0_0_Kapacitások\1_Fizikai_kapacitás\2016_2017\2017_08_01\MER_2017_2018\[MER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69">
        <f>VLOOKUP(V369,'\\sioffl1\Kapacitas\Kapacit_2\0_0_0_Kapacitások\1_Fizikai_kapacitás\2016_2017\2017_08_01\MER_2017_2018\[MER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70">
        <f>VLOOKUP(V370,'\\sioffl1\Kapacitas\Kapacit_2\0_0_0_Kapacitások\1_Fizikai_kapacitás\2016_2017\2017_08_01\MER_2017_2018\[MER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71">
        <f>VLOOKUP(V371,'\\sioffl1\Kapacitas\Kapacit_2\0_0_0_Kapacitások\1_Fizikai_kapacitás\2016_2017\2017_08_01\MER_2017_2018\[MER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72">
        <f>VLOOKUP(V372,'\\sioffl1\Kapacitas\Kapacit_2\0_0_0_Kapacitások\1_Fizikai_kapacitás\2016_2017\2017_08_01\MER_2017_2018\[MER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73">
        <f>VLOOKUP(V373,'\\sioffl1\Kapacitas\Kapacit_2\0_0_0_Kapacitások\1_Fizikai_kapacitás\2016_2017\2017_08_01\MER_2017_2018\[MER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74">
        <f>VLOOKUP(V374,'\\sioffl1\Kapacitas\Kapacit_2\0_0_0_Kapacitások\1_Fizikai_kapacitás\2016_2017\2017_08_01\MER_2017_2018\[MER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75">
        <f>VLOOKUP(V375,'\\sioffl1\Kapacitas\Kapacit_2\0_0_0_Kapacitások\1_Fizikai_kapacitás\2016_2017\2017_08_01\MER_2017_2018\[MER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76">
        <f>VLOOKUP(V376,'\\sioffl1\Kapacitas\Kapacit_2\0_0_0_Kapacitások\1_Fizikai_kapacitás\2016_2017\2017_08_01\MER_2017_2018\[MER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77">
        <f>VLOOKUP(V377,'\\sioffl1\Kapacitas\Kapacit_2\0_0_0_Kapacitások\1_Fizikai_kapacitás\2016_2017\2017_08_01\MER_2017_2018\[MER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78">
        <f>VLOOKUP(V378,'\\sioffl1\Kapacitas\Kapacit_2\0_0_0_Kapacitások\1_Fizikai_kapacitás\2016_2017\2017_08_01\MER_2017_2018\[MER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79">
        <f>VLOOKUP(V379,'\\sioffl1\Kapacitas\Kapacit_2\0_0_0_Kapacitások\1_Fizikai_kapacitás\2016_2017\2017_08_01\MER_2017_2018\[MER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80">
        <f>VLOOKUP(V380,'\\sioffl1\Kapacitas\Kapacit_2\0_0_0_Kapacitások\1_Fizikai_kapacitás\2016_2017\2017_08_01\MER_2017_2018\[MER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81">
        <f>VLOOKUP(V381,'\\sioffl1\Kapacitas\Kapacit_2\0_0_0_Kapacitások\1_Fizikai_kapacitás\2016_2017\2017_08_01\MER_2017_2018\[MER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82">
        <f>VLOOKUP(V382,'\\sioffl1\Kapacitas\Kapacit_2\0_0_0_Kapacitások\1_Fizikai_kapacitás\2016_2017\2017_08_01\MER_2017_2018\[MER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83">
        <f>VLOOKUP(V383,'\\sioffl1\Kapacitas\Kapacit_2\0_0_0_Kapacitások\1_Fizikai_kapacitás\2016_2017\2017_08_01\MER_2017_2018\[MER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84">
        <f>VLOOKUP(V384,'\\sioffl1\Kapacitas\Kapacit_2\0_0_0_Kapacitások\1_Fizikai_kapacitás\2016_2017\2017_08_01\MER_2017_2018\[MER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85">
        <f>VLOOKUP(V385,'\\sioffl1\Kapacitas\Kapacit_2\0_0_0_Kapacitások\1_Fizikai_kapacitás\2016_2017\2017_08_01\MER_2017_2018\[MER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86">
        <f>VLOOKUP(V386,'\\sioffl1\Kapacitas\Kapacit_2\0_0_0_Kapacitások\1_Fizikai_kapacitás\2016_2017\2017_08_01\MER_2017_2018\[MER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87">
        <f>VLOOKUP(V387,'\\sioffl1\Kapacitas\Kapacit_2\0_0_0_Kapacitások\1_Fizikai_kapacitás\2016_2017\2017_08_01\MER_2017_2018\[MER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88">
        <f>VLOOKUP(V388,'\\sioffl1\Kapacitas\Kapacit_2\0_0_0_Kapacitások\1_Fizikai_kapacitás\2016_2017\2017_08_01\MER_2017_2018\[MER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89">
        <f>VLOOKUP(V389,'\\sioffl1\Kapacitas\Kapacit_2\0_0_0_Kapacitások\1_Fizikai_kapacitás\2016_2017\2017_08_01\MER_2017_2018\[MER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90">
        <f>VLOOKUP(V390,'\\sioffl1\Kapacitas\Kapacit_2\0_0_0_Kapacitások\1_Fizikai_kapacitás\2016_2017\2017_08_01\MER_2017_2018\[MER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91">
        <f>VLOOKUP(V391,'\\sioffl1\Kapacitas\Kapacit_2\0_0_0_Kapacitások\1_Fizikai_kapacitás\2016_2017\2017_08_01\MER_2017_2018\[MER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92">
        <f>VLOOKUP(V392,'\\sioffl1\Kapacitas\Kapacit_2\0_0_0_Kapacitások\1_Fizikai_kapacitás\2016_2017\2017_08_01\MER_2017_2018\[MER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93">
        <f>VLOOKUP(V393,'\\sioffl1\Kapacitas\Kapacit_2\0_0_0_Kapacitások\1_Fizikai_kapacitás\2016_2017\2017_08_01\MER_2017_2018\[MER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94">
        <f>VLOOKUP(V394,'\\sioffl1\Kapacitas\Kapacit_2\0_0_0_Kapacitások\1_Fizikai_kapacitás\2016_2017\2017_08_01\MER_2017_2018\[MER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95">
        <f>VLOOKUP(V395,'\\sioffl1\Kapacitas\Kapacit_2\0_0_0_Kapacitások\1_Fizikai_kapacitás\2016_2017\2017_08_01\MER_2017_2018\[MER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96">
        <f>VLOOKUP(V396,'\\sioffl1\Kapacitas\Kapacit_2\0_0_0_Kapacitások\1_Fizikai_kapacitás\2016_2017\2017_08_01\MER_2017_2018\[MER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97">
        <f>VLOOKUP(V397,'\\sioffl1\Kapacitas\Kapacit_2\0_0_0_Kapacitások\1_Fizikai_kapacitás\2016_2017\2017_08_01\MER_2017_2018\[MER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98">
        <f>VLOOKUP(V398,'\\sioffl1\Kapacitas\Kapacit_2\0_0_0_Kapacitások\1_Fizikai_kapacitás\2016_2017\2017_08_01\MER_2017_2018\[MER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99">
        <f>VLOOKUP(V399,'\\sioffl1\Kapacitas\Kapacit_2\0_0_0_Kapacitások\1_Fizikai_kapacitás\2016_2017\2017_08_01\MER_2017_2018\[MER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00">
        <f>VLOOKUP(V400,'\\sioffl1\Kapacitas\Kapacit_2\0_0_0_Kapacitások\1_Fizikai_kapacitás\2016_2017\2017_08_01\MER_2017_2018\[MER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01">
        <f>VLOOKUP(V401,'\\sioffl1\Kapacitas\Kapacit_2\0_0_0_Kapacitások\1_Fizikai_kapacitás\2016_2017\2017_08_01\MER_2017_2018\[MER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02">
        <f>VLOOKUP(V402,'\\sioffl1\Kapacitas\Kapacit_2\0_0_0_Kapacitások\1_Fizikai_kapacitás\2016_2017\2017_08_01\MER_2017_2018\[MER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03">
        <f>VLOOKUP(V403,'\\sioffl1\Kapacitas\Kapacit_2\0_0_0_Kapacitások\1_Fizikai_kapacitás\2016_2017\2017_08_01\MER_2017_2018\[MER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04">
        <f>VLOOKUP(V404,'\\sioffl1\Kapacitas\Kapacit_2\0_0_0_Kapacitások\1_Fizikai_kapacitás\2016_2017\2017_08_01\MER_2017_2018\[MER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05">
        <f>VLOOKUP(V405,'\\sioffl1\Kapacitas\Kapacit_2\0_0_0_Kapacitások\1_Fizikai_kapacitás\2016_2017\2017_08_01\MER_2017_2018\[MER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06">
        <f>VLOOKUP(V406,'\\sioffl1\Kapacitas\Kapacit_2\0_0_0_Kapacitások\1_Fizikai_kapacitás\2016_2017\2017_08_01\MER_2017_2018\[MER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07">
        <f>VLOOKUP(V407,'\\sioffl1\Kapacitas\Kapacit_2\0_0_0_Kapacitások\1_Fizikai_kapacitás\2016_2017\2017_08_01\MER_2017_2018\[MER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08">
        <f>VLOOKUP(V408,'\\sioffl1\Kapacitas\Kapacit_2\0_0_0_Kapacitások\1_Fizikai_kapacitás\2016_2017\2017_08_01\MER_2017_2018\[MER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09">
        <f>VLOOKUP(V409,'\\sioffl1\Kapacitas\Kapacit_2\0_0_0_Kapacitások\1_Fizikai_kapacitás\2016_2017\2017_08_01\MER_2017_2018\[MER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10">
        <f>VLOOKUP(V410,'\\sioffl1\Kapacitas\Kapacit_2\0_0_0_Kapacitások\1_Fizikai_kapacitás\2016_2017\2017_08_01\MER_2017_2018\[MER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11">
        <f>VLOOKUP(V411,'\\sioffl1\Kapacitas\Kapacit_2\0_0_0_Kapacitások\1_Fizikai_kapacitás\2016_2017\2017_08_01\MER_2017_2018\[MER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12">
        <f>VLOOKUP(V412,'\\sioffl1\Kapacitas\Kapacit_2\0_0_0_Kapacitások\1_Fizikai_kapacitás\2016_2017\2017_08_01\MER_2017_2018\[MER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13">
        <f>VLOOKUP(V413,'\\sioffl1\Kapacitas\Kapacit_2\0_0_0_Kapacitások\1_Fizikai_kapacitás\2016_2017\2017_08_01\MER_2017_2018\[MER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14">
        <f>VLOOKUP(V414,'\\sioffl1\Kapacitas\Kapacit_2\0_0_0_Kapacitások\1_Fizikai_kapacitás\2016_2017\2017_08_01\MER_2017_2018\[MER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15">
        <f>VLOOKUP(V415,'\\sioffl1\Kapacitas\Kapacit_2\0_0_0_Kapacitások\1_Fizikai_kapacitás\2016_2017\2017_08_01\MER_2017_2018\[MER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16">
        <f>VLOOKUP(V416,'\\sioffl1\Kapacitas\Kapacit_2\0_0_0_Kapacitások\1_Fizikai_kapacitás\2016_2017\2017_08_01\MER_2017_2018\[MER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17">
        <f>VLOOKUP(V417,'\\sioffl1\Kapacitas\Kapacit_2\0_0_0_Kapacitások\1_Fizikai_kapacitás\2016_2017\2017_08_01\MER_2017_2018\[MER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18">
        <f>VLOOKUP(V418,'\\sioffl1\Kapacitas\Kapacit_2\0_0_0_Kapacitások\1_Fizikai_kapacitás\2016_2017\2017_08_01\MER_2017_2018\[MER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19">
        <f>VLOOKUP(V419,'\\sioffl1\Kapacitas\Kapacit_2\0_0_0_Kapacitások\1_Fizikai_kapacitás\2016_2017\2017_08_01\MER_2017_2018\[MER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20">
        <f>VLOOKUP(V420,'\\sioffl1\Kapacitas\Kapacit_2\0_0_0_Kapacitások\1_Fizikai_kapacitás\2016_2017\2017_08_01\MER_2017_2018\[MER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21">
        <f>VLOOKUP(V421,'\\sioffl1\Kapacitas\Kapacit_2\0_0_0_Kapacitások\1_Fizikai_kapacitás\2016_2017\2017_08_01\MER_2017_2018\[MER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22">
        <f>VLOOKUP(V422,'\\sioffl1\Kapacitas\Kapacit_2\0_0_0_Kapacitások\1_Fizikai_kapacitás\2016_2017\2017_08_01\MER_2017_2018\[MER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23">
        <f>VLOOKUP(V423,'\\sioffl1\Kapacitas\Kapacit_2\0_0_0_Kapacitások\1_Fizikai_kapacitás\2016_2017\2017_08_01\MER_2017_2018\[MER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24">
        <f>VLOOKUP(V424,'\\sioffl1\Kapacitas\Kapacit_2\0_0_0_Kapacitások\1_Fizikai_kapacitás\2016_2017\2017_08_01\MER_2017_2018\[MER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25">
        <f>VLOOKUP(V425,'\\sioffl1\Kapacitas\Kapacit_2\0_0_0_Kapacitások\1_Fizikai_kapacitás\2016_2017\2017_08_01\MER_2017_2018\[MER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26">
        <f>VLOOKUP(V426,'\\sioffl1\Kapacitas\Kapacit_2\0_0_0_Kapacitások\1_Fizikai_kapacitás\2016_2017\2017_08_01\MER_2017_2018\[MER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27">
        <f>VLOOKUP(V427,'\\sioffl1\Kapacitas\Kapacit_2\0_0_0_Kapacitások\1_Fizikai_kapacitás\2016_2017\2017_08_01\MER_2017_2018\[MER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28">
        <f>VLOOKUP(V428,'\\sioffl1\Kapacitas\Kapacit_2\0_0_0_Kapacitások\1_Fizikai_kapacitás\2016_2017\2017_08_01\MER_2017_2018\[MER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29">
        <f>VLOOKUP(V429,'\\sioffl1\Kapacitas\Kapacit_2\0_0_0_Kapacitások\1_Fizikai_kapacitás\2016_2017\2017_08_01\MER_2017_2018\[MER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30">
        <f>VLOOKUP(V430,'\\sioffl1\Kapacitas\Kapacit_2\0_0_0_Kapacitások\1_Fizikai_kapacitás\2016_2017\2017_08_01\MER_2017_2018\[MER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31">
        <f>VLOOKUP(V431,'\\sioffl1\Kapacitas\Kapacit_2\0_0_0_Kapacitások\1_Fizikai_kapacitás\2016_2017\2017_08_01\MER_2017_2018\[MER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32">
        <f>VLOOKUP(V432,'\\sioffl1\Kapacitas\Kapacit_2\0_0_0_Kapacitások\1_Fizikai_kapacitás\2016_2017\2017_08_01\MER_2017_2018\[MER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33">
        <f>VLOOKUP(V433,'\\sioffl1\Kapacitas\Kapacit_2\0_0_0_Kapacitások\1_Fizikai_kapacitás\2016_2017\2017_08_01\MER_2017_2018\[MER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34">
        <f>VLOOKUP(V434,'\\sioffl1\Kapacitas\Kapacit_2\0_0_0_Kapacitások\1_Fizikai_kapacitás\2016_2017\2017_08_01\MER_2017_2018\[MER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35">
        <f>VLOOKUP(V435,'\\sioffl1\Kapacitas\Kapacit_2\0_0_0_Kapacitások\1_Fizikai_kapacitás\2016_2017\2017_08_01\MER_2017_2018\[MER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36">
        <f>VLOOKUP(V436,'\\sioffl1\Kapacitas\Kapacit_2\0_0_0_Kapacitások\1_Fizikai_kapacitás\2016_2017\2017_08_01\MER_2017_2018\[MER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37">
        <f>VLOOKUP(V437,'\\sioffl1\Kapacitas\Kapacit_2\0_0_0_Kapacitások\1_Fizikai_kapacitás\2016_2017\2017_08_01\MER_2017_2018\[MER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38">
        <f>VLOOKUP(V438,'\\sioffl1\Kapacitas\Kapacit_2\0_0_0_Kapacitások\1_Fizikai_kapacitás\2016_2017\2017_08_01\MER_2017_2018\[MER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39">
        <f>VLOOKUP(V439,'\\sioffl1\Kapacitas\Kapacit_2\0_0_0_Kapacitások\1_Fizikai_kapacitás\2016_2017\2017_08_01\MER_2017_2018\[MER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40">
        <f>VLOOKUP(V440,'\\sioffl1\Kapacitas\Kapacit_2\0_0_0_Kapacitások\1_Fizikai_kapacitás\2016_2017\2017_08_01\MER_2017_2018\[MER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41">
        <f>VLOOKUP(V441,'\\sioffl1\Kapacitas\Kapacit_2\0_0_0_Kapacitások\1_Fizikai_kapacitás\2016_2017\2017_08_01\MER_2017_2018\[MER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42">
        <f>VLOOKUP(V442,'\\sioffl1\Kapacitas\Kapacit_2\0_0_0_Kapacitások\1_Fizikai_kapacitás\2016_2017\2017_08_01\MER_2017_2018\[MER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43">
        <f>VLOOKUP(V443,'\\sioffl1\Kapacitas\Kapacit_2\0_0_0_Kapacitások\1_Fizikai_kapacitás\2016_2017\2017_08_01\MER_2017_2018\[MER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44">
        <f>VLOOKUP(V444,'\\sioffl1\Kapacitas\Kapacit_2\0_0_0_Kapacitások\1_Fizikai_kapacitás\2016_2017\2017_08_01\MER_2017_2018\[MER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45">
        <f>VLOOKUP(V445,'\\sioffl1\Kapacitas\Kapacit_2\0_0_0_Kapacitások\1_Fizikai_kapacitás\2016_2017\2017_08_01\MER_2017_2018\[MER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46">
        <f>VLOOKUP(V446,'\\sioffl1\Kapacitas\Kapacit_2\0_0_0_Kapacitások\1_Fizikai_kapacitás\2016_2017\2017_08_01\MER_2017_2018\[MER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47">
        <f>VLOOKUP(V447,'\\sioffl1\Kapacitas\Kapacit_2\0_0_0_Kapacitások\1_Fizikai_kapacitás\2016_2017\2017_08_01\MER_2017_2018\[MER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48">
        <f>VLOOKUP(V448,'\\sioffl1\Kapacitas\Kapacit_2\0_0_0_Kapacitások\1_Fizikai_kapacitás\2016_2017\2017_08_01\MER_2017_2018\[MER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49">
        <f>VLOOKUP(V449,'\\sioffl1\Kapacitas\Kapacit_2\0_0_0_Kapacitások\1_Fizikai_kapacitás\2016_2017\2017_08_01\MER_2017_2018\[MER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50">
        <f>VLOOKUP(V450,'\\sioffl1\Kapacitas\Kapacit_2\0_0_0_Kapacitások\1_Fizikai_kapacitás\2016_2017\2017_08_01\MER_2017_2018\[MER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51">
        <f>VLOOKUP(V451,'\\sioffl1\Kapacitas\Kapacit_2\0_0_0_Kapacitások\1_Fizikai_kapacitás\2016_2017\2017_08_01\MER_2017_2018\[MER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52">
        <f>VLOOKUP(V452,'\\sioffl1\Kapacitas\Kapacit_2\0_0_0_Kapacitások\1_Fizikai_kapacitás\2016_2017\2017_08_01\MER_2017_2018\[MER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53">
        <f>VLOOKUP(V453,'\\sioffl1\Kapacitas\Kapacit_2\0_0_0_Kapacitások\1_Fizikai_kapacitás\2016_2017\2017_08_01\MER_2017_2018\[MER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54">
        <f>VLOOKUP(V454,'\\sioffl1\Kapacitas\Kapacit_2\0_0_0_Kapacitások\1_Fizikai_kapacitás\2016_2017\2017_08_01\MER_2017_2018\[MER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55">
        <f>VLOOKUP(V455,'\\sioffl1\Kapacitas\Kapacit_2\0_0_0_Kapacitások\1_Fizikai_kapacitás\2016_2017\2017_08_01\MER_2017_2018\[MER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56">
        <f>VLOOKUP(V456,'\\sioffl1\Kapacitas\Kapacit_2\0_0_0_Kapacitások\1_Fizikai_kapacitás\2016_2017\2017_08_01\MER_2017_2018\[MER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57">
        <f>VLOOKUP(V457,'\\sioffl1\Kapacitas\Kapacit_2\0_0_0_Kapacitások\1_Fizikai_kapacitás\2016_2017\2017_08_01\MER_2017_2018\[MER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58">
        <f>VLOOKUP(V458,'\\sioffl1\Kapacitas\Kapacit_2\0_0_0_Kapacitások\1_Fizikai_kapacitás\2016_2017\2017_08_01\MER_2017_2018\[MER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59">
        <f>VLOOKUP(V459,'\\sioffl1\Kapacitas\Kapacit_2\0_0_0_Kapacitások\1_Fizikai_kapacitás\2016_2017\2017_08_01\MER_2017_2018\[MER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60">
        <f>VLOOKUP(V460,'\\sioffl1\Kapacitas\Kapacit_2\0_0_0_Kapacitások\1_Fizikai_kapacitás\2016_2017\2017_08_01\MER_2017_2018\[MER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61">
        <f>VLOOKUP(V461,'\\sioffl1\Kapacitas\Kapacit_2\0_0_0_Kapacitások\1_Fizikai_kapacitás\2016_2017\2017_08_01\MER_2017_2018\[MER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62">
        <f>VLOOKUP(V462,'\\sioffl1\Kapacitas\Kapacit_2\0_0_0_Kapacitások\1_Fizikai_kapacitás\2016_2017\2017_08_01\MER_2017_2018\[MER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63">
        <f>VLOOKUP(V463,'\\sioffl1\Kapacitas\Kapacit_2\0_0_0_Kapacitások\1_Fizikai_kapacitás\2016_2017\2017_08_01\MER_2017_2018\[MER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64">
        <f>VLOOKUP(V464,'\\sioffl1\Kapacitas\Kapacit_2\0_0_0_Kapacitások\1_Fizikai_kapacitás\2016_2017\2017_08_01\MER_2017_2018\[MER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65">
        <f>VLOOKUP(V465,'\\sioffl1\Kapacitas\Kapacit_2\0_0_0_Kapacitások\1_Fizikai_kapacitás\2016_2017\2017_08_01\MER_2017_2018\[MER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66">
        <f>VLOOKUP(V466,'\\sioffl1\Kapacitas\Kapacit_2\0_0_0_Kapacitások\1_Fizikai_kapacitás\2016_2017\2017_08_01\MER_2017_2018\[MER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67">
        <f>VLOOKUP(V467,'\\sioffl1\Kapacitas\Kapacit_2\0_0_0_Kapacitások\1_Fizikai_kapacitás\2016_2017\2017_08_01\MER_2017_2018\[MER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68">
        <f>VLOOKUP(V468,'\\sioffl1\Kapacitas\Kapacit_2\0_0_0_Kapacitások\1_Fizikai_kapacitás\2016_2017\2017_08_01\MER_2017_2018\[MER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69">
        <f>VLOOKUP(V469,'\\sioffl1\Kapacitas\Kapacit_2\0_0_0_Kapacitások\1_Fizikai_kapacitás\2016_2017\2017_08_01\MER_2017_2018\[MER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70">
        <f>VLOOKUP(V470,'\\sioffl1\Kapacitas\Kapacit_2\0_0_0_Kapacitások\1_Fizikai_kapacitás\2016_2017\2017_08_01\MER_2017_2018\[MER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471" start="0" length="0">
      <dxf>
        <alignment horizontal="center" vertical="center" readingOrder="0"/>
      </dxf>
    </rfmt>
    <rfmt sheetId="2" sqref="AJ472" start="0" length="0">
      <dxf>
        <numFmt numFmtId="30" formatCode="@"/>
        <alignment vertical="center" readingOrder="0"/>
      </dxf>
    </rfmt>
    <rfmt sheetId="2" sqref="AJ473" start="0" length="0">
      <dxf>
        <font>
          <b/>
          <sz val="11"/>
        </font>
        <fill>
          <patternFill patternType="solid">
            <bgColor theme="0"/>
          </patternFill>
        </fill>
        <alignment vertical="center" readingOrder="0"/>
      </dxf>
    </rfmt>
    <rcc rId="0" sId="2" dxf="1">
      <nc r="AJ474">
        <f>VLOOKUP(V474,'\\sioffl1\Kapacitas\Kapacit_2\0_0_0_Kapacitások\1_Fizikai_kapacitás\2016_2017\2017_08_01\MER_2017_2018\[MER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75">
        <f>VLOOKUP(V475,'\\sioffl1\Kapacitas\Kapacit_2\0_0_0_Kapacitások\1_Fizikai_kapacitás\2016_2017\2017_08_01\MER_2017_2018\[MER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76">
        <f>VLOOKUP(V476,'\\sioffl1\Kapacitas\Kapacit_2\0_0_0_Kapacitások\1_Fizikai_kapacitás\2016_2017\2017_08_01\MER_2017_2018\[MER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77">
        <f>VLOOKUP(V477,'\\sioffl1\Kapacitas\Kapacit_2\0_0_0_Kapacitások\1_Fizikai_kapacitás\2016_2017\2017_08_01\MER_2017_2018\[MER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78">
        <f>VLOOKUP(V478,'\\sioffl1\Kapacitas\Kapacit_2\0_0_0_Kapacitások\1_Fizikai_kapacitás\2016_2017\2017_08_01\MER_2017_2018\[MER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479" start="0" length="0">
      <dxf>
        <alignment horizontal="center" vertical="center" readingOrder="0"/>
      </dxf>
    </rfmt>
    <rcc rId="0" sId="2" dxf="1">
      <nc r="AJ480">
        <f>VLOOKUP(V480,'\\sioffl1\Kapacitas\Kapacit_2\0_0_0_Kapacitások\1_Fizikai_kapacitás\2016_2017\2017_08_01\MER_2017_2018\[MER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481" start="0" length="0">
      <dxf>
        <alignment vertical="center" readingOrder="0"/>
      </dxf>
    </rfmt>
    <rfmt sheetId="2" sqref="AJ482" start="0" length="0">
      <dxf>
        <font>
          <b/>
          <sz val="11"/>
        </font>
        <fill>
          <patternFill patternType="solid">
            <bgColor theme="0"/>
          </patternFill>
        </fill>
        <alignment vertical="center" readingOrder="0"/>
      </dxf>
    </rfmt>
    <rcc rId="0" sId="2" dxf="1">
      <nc r="AJ483">
        <f>VLOOKUP(V483,'\\sioffl1\Kapacitas\Kapacit_2\0_0_0_Kapacitások\1_Fizikai_kapacitás\2016_2017\2017_08_01\MER_2017_2018\[MER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84">
        <f>VLOOKUP(V484,'\\sioffl1\Kapacitas\Kapacit_2\0_0_0_Kapacitások\1_Fizikai_kapacitás\2016_2017\2017_08_01\MER_2017_2018\[MER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485" start="0" length="0">
      <dxf>
        <alignment vertical="center" readingOrder="0"/>
      </dxf>
    </rfmt>
    <rcc rId="0" sId="2" dxf="1">
      <nc r="AJ486">
        <f>VLOOKUP(V486,'\\sioffl1\Kapacitas\Kapacit_2\0_0_0_Kapacitások\1_Fizikai_kapacitás\2016_2017\2017_08_01\MER_2017_2018\[MER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87">
        <f>VLOOKUP(V487,'\\sioffl1\Kapacitas\Kapacit_2\0_0_0_Kapacitások\1_Fizikai_kapacitás\2016_2017\2017_08_01\MER_2017_2018\[MER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488">
        <f>VLOOKUP(V488,'\\sioffl1\Kapacitas\Kapacit_2\0_0_0_Kapacitások\1_Fizikai_kapacitás\2016_2017\2017_08_01\MER_2017_2018\[MER Partnereknek 2017_10_01_2018_09_30_Rev_0.xls]Kiadási pontok'!$B$3:$H$501,7,)</f>
      </nc>
      <ndxf>
        <font>
          <b/>
          <sz val="11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489" start="0" length="0">
      <dxf>
        <alignment vertical="center" readingOrder="0"/>
      </dxf>
    </rfmt>
    <rfmt sheetId="2" sqref="AJ490" start="0" length="0">
      <dxf>
        <alignment vertical="center" readingOrder="0"/>
      </dxf>
    </rfmt>
    <rfmt sheetId="2" sqref="AJ491" start="0" length="0">
      <dxf>
        <alignment vertical="center" readingOrder="0"/>
      </dxf>
    </rfmt>
    <rfmt sheetId="2" sqref="AJ492" start="0" length="0">
      <dxf>
        <alignment vertical="center" readingOrder="0"/>
      </dxf>
    </rfmt>
    <rfmt sheetId="2" sqref="AJ493" start="0" length="0">
      <dxf>
        <alignment vertical="center" readingOrder="0"/>
      </dxf>
    </rfmt>
    <rfmt sheetId="2" sqref="AJ494" start="0" length="0">
      <dxf>
        <alignment vertical="center" readingOrder="0"/>
      </dxf>
    </rfmt>
    <rfmt sheetId="2" sqref="AJ495" start="0" length="0">
      <dxf>
        <alignment vertical="center" readingOrder="0"/>
      </dxf>
    </rfmt>
    <rfmt sheetId="2" sqref="AJ496" start="0" length="0">
      <dxf>
        <alignment vertical="center" readingOrder="0"/>
      </dxf>
    </rfmt>
    <rfmt sheetId="2" sqref="AJ497" start="0" length="0">
      <dxf>
        <alignment vertical="center" readingOrder="0"/>
      </dxf>
    </rfmt>
    <rfmt sheetId="2" sqref="AJ498" start="0" length="0">
      <dxf>
        <alignment vertical="center" readingOrder="0"/>
      </dxf>
    </rfmt>
    <rfmt sheetId="2" sqref="AJ499" start="0" length="0">
      <dxf>
        <alignment vertical="center" readingOrder="0"/>
      </dxf>
    </rfmt>
    <rfmt sheetId="2" sqref="AJ500" start="0" length="0">
      <dxf>
        <alignment vertical="center" readingOrder="0"/>
      </dxf>
    </rfmt>
    <rfmt sheetId="2" sqref="AJ501" start="0" length="0">
      <dxf>
        <alignment vertical="center" readingOrder="0"/>
      </dxf>
    </rfmt>
    <rfmt sheetId="2" sqref="AJ502" start="0" length="0">
      <dxf>
        <alignment vertical="center" readingOrder="0"/>
      </dxf>
    </rfmt>
    <rfmt sheetId="2" sqref="AJ503" start="0" length="0">
      <dxf>
        <alignment vertical="center" readingOrder="0"/>
      </dxf>
    </rfmt>
    <rfmt sheetId="2" sqref="AJ504" start="0" length="0">
      <dxf>
        <alignment vertical="center" readingOrder="0"/>
      </dxf>
    </rfmt>
    <rfmt sheetId="2" sqref="AJ505" start="0" length="0">
      <dxf>
        <alignment vertical="center" readingOrder="0"/>
      </dxf>
    </rfmt>
    <rfmt sheetId="2" sqref="AJ506" start="0" length="0">
      <dxf>
        <alignment vertical="center" readingOrder="0"/>
      </dxf>
    </rfmt>
    <rfmt sheetId="2" sqref="AJ507" start="0" length="0">
      <dxf>
        <alignment vertical="center" readingOrder="0"/>
      </dxf>
    </rfmt>
    <rfmt sheetId="2" sqref="AJ508" start="0" length="0">
      <dxf>
        <alignment vertical="center" readingOrder="0"/>
      </dxf>
    </rfmt>
    <rfmt sheetId="2" sqref="AJ509" start="0" length="0">
      <dxf>
        <alignment vertical="center" readingOrder="0"/>
      </dxf>
    </rfmt>
    <rfmt sheetId="2" sqref="AJ510" start="0" length="0">
      <dxf>
        <alignment vertical="center" readingOrder="0"/>
      </dxf>
    </rfmt>
    <rfmt sheetId="2" sqref="AJ511" start="0" length="0">
      <dxf>
        <alignment vertical="center" readingOrder="0"/>
      </dxf>
    </rfmt>
    <rfmt sheetId="2" sqref="AJ512" start="0" length="0">
      <dxf>
        <alignment vertical="center" readingOrder="0"/>
      </dxf>
    </rfmt>
    <rfmt sheetId="2" sqref="AJ513" start="0" length="0">
      <dxf>
        <alignment vertical="center" readingOrder="0"/>
      </dxf>
    </rfmt>
    <rfmt sheetId="2" sqref="AJ514" start="0" length="0">
      <dxf>
        <alignment vertical="center" readingOrder="0"/>
      </dxf>
    </rfmt>
    <rfmt sheetId="2" sqref="AJ515" start="0" length="0">
      <dxf>
        <alignment vertical="center" readingOrder="0"/>
      </dxf>
    </rfmt>
    <rfmt sheetId="2" sqref="AJ516" start="0" length="0">
      <dxf>
        <alignment vertical="center" readingOrder="0"/>
      </dxf>
    </rfmt>
    <rfmt sheetId="2" sqref="AJ517" start="0" length="0">
      <dxf>
        <alignment vertical="center" readingOrder="0"/>
      </dxf>
    </rfmt>
    <rfmt sheetId="2" sqref="AJ518" start="0" length="0">
      <dxf>
        <alignment vertical="center" readingOrder="0"/>
      </dxf>
    </rfmt>
    <rfmt sheetId="2" sqref="AJ519" start="0" length="0">
      <dxf>
        <alignment vertical="center" readingOrder="0"/>
      </dxf>
    </rfmt>
    <rfmt sheetId="2" sqref="AJ520" start="0" length="0">
      <dxf>
        <alignment vertical="center" readingOrder="0"/>
      </dxf>
    </rfmt>
    <rfmt sheetId="2" sqref="AJ521" start="0" length="0">
      <dxf>
        <alignment vertical="center" readingOrder="0"/>
      </dxf>
    </rfmt>
    <rfmt sheetId="2" sqref="AJ522" start="0" length="0">
      <dxf>
        <alignment vertical="center" readingOrder="0"/>
      </dxf>
    </rfmt>
    <rfmt sheetId="2" sqref="AJ523" start="0" length="0">
      <dxf>
        <alignment vertical="center" readingOrder="0"/>
      </dxf>
    </rfmt>
    <rfmt sheetId="2" sqref="AJ524" start="0" length="0">
      <dxf>
        <alignment vertical="center" readingOrder="0"/>
      </dxf>
    </rfmt>
    <rfmt sheetId="2" sqref="AJ525" start="0" length="0">
      <dxf>
        <alignment vertical="center" readingOrder="0"/>
      </dxf>
    </rfmt>
    <rfmt sheetId="2" sqref="AJ526" start="0" length="0">
      <dxf>
        <alignment vertical="center" readingOrder="0"/>
      </dxf>
    </rfmt>
    <rfmt sheetId="2" sqref="AJ527" start="0" length="0">
      <dxf>
        <alignment vertical="center" readingOrder="0"/>
      </dxf>
    </rfmt>
    <rfmt sheetId="2" sqref="AJ528" start="0" length="0">
      <dxf>
        <alignment vertical="center" readingOrder="0"/>
      </dxf>
    </rfmt>
    <rfmt sheetId="2" sqref="AJ529" start="0" length="0">
      <dxf>
        <alignment vertical="center" readingOrder="0"/>
      </dxf>
    </rfmt>
    <rfmt sheetId="2" sqref="AJ530" start="0" length="0">
      <dxf>
        <alignment vertical="center" readingOrder="0"/>
      </dxf>
    </rfmt>
    <rfmt sheetId="2" sqref="AJ531" start="0" length="0">
      <dxf>
        <alignment vertical="center" readingOrder="0"/>
      </dxf>
    </rfmt>
    <rfmt sheetId="2" sqref="AJ532" start="0" length="0">
      <dxf>
        <alignment vertical="center" readingOrder="0"/>
      </dxf>
    </rfmt>
    <rfmt sheetId="2" sqref="AJ533" start="0" length="0">
      <dxf>
        <alignment vertical="center" readingOrder="0"/>
      </dxf>
    </rfmt>
    <rfmt sheetId="2" sqref="AJ534" start="0" length="0">
      <dxf>
        <alignment vertical="center" readingOrder="0"/>
      </dxf>
    </rfmt>
    <rfmt sheetId="2" sqref="AJ535" start="0" length="0">
      <dxf>
        <alignment vertical="center" readingOrder="0"/>
      </dxf>
    </rfmt>
    <rfmt sheetId="2" sqref="AJ536" start="0" length="0">
      <dxf>
        <alignment vertical="center" readingOrder="0"/>
      </dxf>
    </rfmt>
    <rfmt sheetId="2" sqref="AJ537" start="0" length="0">
      <dxf>
        <alignment vertical="center" readingOrder="0"/>
      </dxf>
    </rfmt>
    <rfmt sheetId="2" sqref="AJ538" start="0" length="0">
      <dxf>
        <alignment vertical="center" readingOrder="0"/>
      </dxf>
    </rfmt>
    <rfmt sheetId="2" sqref="AJ539" start="0" length="0">
      <dxf>
        <alignment vertical="center" readingOrder="0"/>
      </dxf>
    </rfmt>
    <rfmt sheetId="2" sqref="AJ540" start="0" length="0">
      <dxf>
        <alignment vertical="center" readingOrder="0"/>
      </dxf>
    </rfmt>
    <rfmt sheetId="2" sqref="AJ541" start="0" length="0">
      <dxf>
        <alignment vertical="center" readingOrder="0"/>
      </dxf>
    </rfmt>
    <rfmt sheetId="2" sqref="AJ542" start="0" length="0">
      <dxf>
        <alignment vertical="center" readingOrder="0"/>
      </dxf>
    </rfmt>
    <rfmt sheetId="2" sqref="AJ543" start="0" length="0">
      <dxf>
        <alignment vertical="center" readingOrder="0"/>
      </dxf>
    </rfmt>
    <rfmt sheetId="2" sqref="AJ544" start="0" length="0">
      <dxf>
        <alignment vertical="center" readingOrder="0"/>
      </dxf>
    </rfmt>
    <rfmt sheetId="2" sqref="AJ545" start="0" length="0">
      <dxf>
        <alignment vertical="center" readingOrder="0"/>
      </dxf>
    </rfmt>
    <rfmt sheetId="2" sqref="AJ546" start="0" length="0">
      <dxf>
        <alignment vertical="center" readingOrder="0"/>
      </dxf>
    </rfmt>
    <rfmt sheetId="2" sqref="AJ547" start="0" length="0">
      <dxf>
        <alignment vertical="center" readingOrder="0"/>
      </dxf>
    </rfmt>
    <rfmt sheetId="2" sqref="AJ548" start="0" length="0">
      <dxf>
        <alignment vertical="center" readingOrder="0"/>
      </dxf>
    </rfmt>
    <rfmt sheetId="2" sqref="AJ549" start="0" length="0">
      <dxf>
        <alignment vertical="center" readingOrder="0"/>
      </dxf>
    </rfmt>
    <rfmt sheetId="2" sqref="AJ550" start="0" length="0">
      <dxf>
        <alignment vertical="center" readingOrder="0"/>
      </dxf>
    </rfmt>
    <rfmt sheetId="2" sqref="AJ551" start="0" length="0">
      <dxf>
        <alignment vertical="center" readingOrder="0"/>
      </dxf>
    </rfmt>
    <rfmt sheetId="2" sqref="AJ552" start="0" length="0">
      <dxf>
        <alignment vertical="center" readingOrder="0"/>
      </dxf>
    </rfmt>
    <rfmt sheetId="2" sqref="AJ553" start="0" length="0">
      <dxf>
        <alignment vertical="center" readingOrder="0"/>
      </dxf>
    </rfmt>
    <rfmt sheetId="2" sqref="AJ554" start="0" length="0">
      <dxf>
        <alignment vertical="center" readingOrder="0"/>
      </dxf>
    </rfmt>
    <rfmt sheetId="2" sqref="AJ555" start="0" length="0">
      <dxf>
        <alignment vertical="center" readingOrder="0"/>
      </dxf>
    </rfmt>
    <rfmt sheetId="2" sqref="AJ556" start="0" length="0">
      <dxf>
        <alignment vertical="center" readingOrder="0"/>
      </dxf>
    </rfmt>
    <rfmt sheetId="2" sqref="AJ557" start="0" length="0">
      <dxf>
        <alignment vertical="center" readingOrder="0"/>
      </dxf>
    </rfmt>
    <rfmt sheetId="2" sqref="AJ558" start="0" length="0">
      <dxf>
        <alignment vertical="center" readingOrder="0"/>
      </dxf>
    </rfmt>
    <rfmt sheetId="2" sqref="AJ559" start="0" length="0">
      <dxf>
        <alignment vertical="center" readingOrder="0"/>
      </dxf>
    </rfmt>
    <rfmt sheetId="2" sqref="AJ560" start="0" length="0">
      <dxf>
        <alignment vertical="center" readingOrder="0"/>
      </dxf>
    </rfmt>
    <rfmt sheetId="2" sqref="AJ561" start="0" length="0">
      <dxf>
        <alignment vertical="center" readingOrder="0"/>
      </dxf>
    </rfmt>
    <rfmt sheetId="2" sqref="AJ562" start="0" length="0">
      <dxf>
        <alignment vertical="center" readingOrder="0"/>
      </dxf>
    </rfmt>
    <rfmt sheetId="2" sqref="AJ563" start="0" length="0">
      <dxf>
        <alignment vertical="center" readingOrder="0"/>
      </dxf>
    </rfmt>
    <rfmt sheetId="2" sqref="AJ564" start="0" length="0">
      <dxf>
        <alignment vertical="center" readingOrder="0"/>
      </dxf>
    </rfmt>
    <rfmt sheetId="2" sqref="AJ565" start="0" length="0">
      <dxf>
        <alignment vertical="center" readingOrder="0"/>
      </dxf>
    </rfmt>
    <rfmt sheetId="2" sqref="AJ566" start="0" length="0">
      <dxf>
        <alignment vertical="center" readingOrder="0"/>
      </dxf>
    </rfmt>
    <rfmt sheetId="2" sqref="AJ567" start="0" length="0">
      <dxf>
        <alignment vertical="center" readingOrder="0"/>
      </dxf>
    </rfmt>
    <rfmt sheetId="2" sqref="AJ568" start="0" length="0">
      <dxf>
        <alignment vertical="center" readingOrder="0"/>
      </dxf>
    </rfmt>
    <rfmt sheetId="2" sqref="AJ569" start="0" length="0">
      <dxf>
        <alignment vertical="center" readingOrder="0"/>
      </dxf>
    </rfmt>
    <rfmt sheetId="2" sqref="AJ570" start="0" length="0">
      <dxf>
        <alignment vertical="center" readingOrder="0"/>
      </dxf>
    </rfmt>
    <rfmt sheetId="2" sqref="AJ571" start="0" length="0">
      <dxf>
        <alignment vertical="center" readingOrder="0"/>
      </dxf>
    </rfmt>
    <rfmt sheetId="2" sqref="AJ572" start="0" length="0">
      <dxf>
        <alignment vertical="center" readingOrder="0"/>
      </dxf>
    </rfmt>
    <rfmt sheetId="2" sqref="AJ573" start="0" length="0">
      <dxf>
        <alignment vertical="center" readingOrder="0"/>
      </dxf>
    </rfmt>
    <rfmt sheetId="2" sqref="AJ574" start="0" length="0">
      <dxf>
        <alignment vertical="center" readingOrder="0"/>
      </dxf>
    </rfmt>
    <rfmt sheetId="2" sqref="AJ575" start="0" length="0">
      <dxf>
        <alignment vertical="center" readingOrder="0"/>
      </dxf>
    </rfmt>
    <rfmt sheetId="2" sqref="AJ576" start="0" length="0">
      <dxf>
        <alignment vertical="center" readingOrder="0"/>
      </dxf>
    </rfmt>
    <rfmt sheetId="2" sqref="AJ577" start="0" length="0">
      <dxf>
        <alignment vertical="center" readingOrder="0"/>
      </dxf>
    </rfmt>
    <rfmt sheetId="2" sqref="AJ578" start="0" length="0">
      <dxf>
        <alignment vertical="center" readingOrder="0"/>
      </dxf>
    </rfmt>
    <rfmt sheetId="2" sqref="AJ579" start="0" length="0">
      <dxf>
        <alignment vertical="center" readingOrder="0"/>
      </dxf>
    </rfmt>
    <rfmt sheetId="2" sqref="AJ580" start="0" length="0">
      <dxf>
        <alignment vertical="center" readingOrder="0"/>
      </dxf>
    </rfmt>
    <rfmt sheetId="2" sqref="AJ581" start="0" length="0">
      <dxf>
        <alignment vertical="center" readingOrder="0"/>
      </dxf>
    </rfmt>
    <rfmt sheetId="2" sqref="AJ582" start="0" length="0">
      <dxf>
        <alignment vertical="center" readingOrder="0"/>
      </dxf>
    </rfmt>
    <rfmt sheetId="2" sqref="AJ583" start="0" length="0">
      <dxf>
        <alignment vertical="center" readingOrder="0"/>
      </dxf>
    </rfmt>
    <rfmt sheetId="2" sqref="AJ584" start="0" length="0">
      <dxf>
        <alignment vertical="center" readingOrder="0"/>
      </dxf>
    </rfmt>
    <rfmt sheetId="2" sqref="AJ585" start="0" length="0">
      <dxf>
        <alignment vertical="center" readingOrder="0"/>
      </dxf>
    </rfmt>
    <rfmt sheetId="2" sqref="AJ586" start="0" length="0">
      <dxf>
        <alignment vertical="center" readingOrder="0"/>
      </dxf>
    </rfmt>
    <rfmt sheetId="2" sqref="AJ587" start="0" length="0">
      <dxf>
        <alignment vertical="center" readingOrder="0"/>
      </dxf>
    </rfmt>
    <rfmt sheetId="2" sqref="AJ588" start="0" length="0">
      <dxf>
        <alignment vertical="center" readingOrder="0"/>
      </dxf>
    </rfmt>
    <rfmt sheetId="2" sqref="AJ589" start="0" length="0">
      <dxf>
        <alignment vertical="center" readingOrder="0"/>
      </dxf>
    </rfmt>
    <rfmt sheetId="2" sqref="AJ590" start="0" length="0">
      <dxf>
        <alignment vertical="center" readingOrder="0"/>
      </dxf>
    </rfmt>
    <rfmt sheetId="2" sqref="AJ591" start="0" length="0">
      <dxf>
        <alignment vertical="center" readingOrder="0"/>
      </dxf>
    </rfmt>
    <rfmt sheetId="2" sqref="AJ592" start="0" length="0">
      <dxf>
        <alignment vertical="center" readingOrder="0"/>
      </dxf>
    </rfmt>
    <rfmt sheetId="2" sqref="AJ593" start="0" length="0">
      <dxf>
        <alignment vertical="center" readingOrder="0"/>
      </dxf>
    </rfmt>
    <rfmt sheetId="2" sqref="AJ594" start="0" length="0">
      <dxf>
        <alignment vertical="center" readingOrder="0"/>
      </dxf>
    </rfmt>
    <rfmt sheetId="2" sqref="AJ595" start="0" length="0">
      <dxf>
        <alignment vertical="center" readingOrder="0"/>
      </dxf>
    </rfmt>
    <rfmt sheetId="2" sqref="AJ596" start="0" length="0">
      <dxf>
        <alignment vertical="center" readingOrder="0"/>
      </dxf>
    </rfmt>
    <rfmt sheetId="2" sqref="AJ597" start="0" length="0">
      <dxf>
        <alignment vertical="center" readingOrder="0"/>
      </dxf>
    </rfmt>
    <rfmt sheetId="2" sqref="AJ598" start="0" length="0">
      <dxf>
        <alignment vertical="center" readingOrder="0"/>
      </dxf>
    </rfmt>
    <rfmt sheetId="2" sqref="AJ599" start="0" length="0">
      <dxf>
        <alignment vertical="center" readingOrder="0"/>
      </dxf>
    </rfmt>
    <rfmt sheetId="2" sqref="AJ600" start="0" length="0">
      <dxf>
        <alignment vertical="center" readingOrder="0"/>
      </dxf>
    </rfmt>
    <rfmt sheetId="2" sqref="AJ601" start="0" length="0">
      <dxf>
        <alignment vertical="center" readingOrder="0"/>
      </dxf>
    </rfmt>
    <rfmt sheetId="2" sqref="AJ602" start="0" length="0">
      <dxf>
        <alignment vertical="center" readingOrder="0"/>
      </dxf>
    </rfmt>
    <rfmt sheetId="2" sqref="AJ603" start="0" length="0">
      <dxf>
        <alignment vertical="center" readingOrder="0"/>
      </dxf>
    </rfmt>
    <rfmt sheetId="2" sqref="AJ604" start="0" length="0">
      <dxf>
        <alignment vertical="center" readingOrder="0"/>
      </dxf>
    </rfmt>
    <rfmt sheetId="2" sqref="AJ605" start="0" length="0">
      <dxf>
        <alignment vertical="center" readingOrder="0"/>
      </dxf>
    </rfmt>
    <rfmt sheetId="2" sqref="AJ606" start="0" length="0">
      <dxf>
        <alignment vertical="center" readingOrder="0"/>
      </dxf>
    </rfmt>
    <rfmt sheetId="2" sqref="AJ607" start="0" length="0">
      <dxf>
        <alignment vertical="center" readingOrder="0"/>
      </dxf>
    </rfmt>
    <rfmt sheetId="2" sqref="AJ608" start="0" length="0">
      <dxf>
        <alignment vertical="center" readingOrder="0"/>
      </dxf>
    </rfmt>
    <rfmt sheetId="2" sqref="AJ609" start="0" length="0">
      <dxf>
        <alignment vertical="center" readingOrder="0"/>
      </dxf>
    </rfmt>
    <rfmt sheetId="2" sqref="AJ610" start="0" length="0">
      <dxf>
        <alignment vertical="center" readingOrder="0"/>
      </dxf>
    </rfmt>
    <rfmt sheetId="2" sqref="AJ611" start="0" length="0">
      <dxf>
        <alignment vertical="center" readingOrder="0"/>
      </dxf>
    </rfmt>
    <rfmt sheetId="2" sqref="AJ612" start="0" length="0">
      <dxf>
        <alignment vertical="center" readingOrder="0"/>
      </dxf>
    </rfmt>
    <rfmt sheetId="2" sqref="AJ613" start="0" length="0">
      <dxf>
        <alignment vertical="center" readingOrder="0"/>
      </dxf>
    </rfmt>
    <rfmt sheetId="2" sqref="AJ614" start="0" length="0">
      <dxf>
        <alignment vertical="center" readingOrder="0"/>
      </dxf>
    </rfmt>
    <rfmt sheetId="2" sqref="AJ615" start="0" length="0">
      <dxf>
        <alignment vertical="center" readingOrder="0"/>
      </dxf>
    </rfmt>
    <rfmt sheetId="2" sqref="AJ616" start="0" length="0">
      <dxf>
        <alignment vertical="center" readingOrder="0"/>
      </dxf>
    </rfmt>
    <rfmt sheetId="2" sqref="AJ617" start="0" length="0">
      <dxf>
        <alignment vertical="center" readingOrder="0"/>
      </dxf>
    </rfmt>
    <rfmt sheetId="2" sqref="AJ618" start="0" length="0">
      <dxf>
        <alignment vertical="center" readingOrder="0"/>
      </dxf>
    </rfmt>
    <rfmt sheetId="2" sqref="AJ619" start="0" length="0">
      <dxf>
        <alignment vertical="center" readingOrder="0"/>
      </dxf>
    </rfmt>
    <rfmt sheetId="2" sqref="AJ620" start="0" length="0">
      <dxf>
        <alignment vertical="center" readingOrder="0"/>
      </dxf>
    </rfmt>
    <rfmt sheetId="2" sqref="AJ621" start="0" length="0">
      <dxf>
        <alignment vertical="center" readingOrder="0"/>
      </dxf>
    </rfmt>
    <rfmt sheetId="2" sqref="AJ622" start="0" length="0">
      <dxf>
        <alignment vertical="center" readingOrder="0"/>
      </dxf>
    </rfmt>
    <rfmt sheetId="2" sqref="AJ623" start="0" length="0">
      <dxf>
        <alignment vertical="center" readingOrder="0"/>
      </dxf>
    </rfmt>
    <rfmt sheetId="2" sqref="AJ624" start="0" length="0">
      <dxf>
        <alignment vertical="center" readingOrder="0"/>
      </dxf>
    </rfmt>
    <rfmt sheetId="2" sqref="AJ625" start="0" length="0">
      <dxf>
        <alignment vertical="center" readingOrder="0"/>
      </dxf>
    </rfmt>
    <rfmt sheetId="2" sqref="AJ626" start="0" length="0">
      <dxf>
        <alignment vertical="center" readingOrder="0"/>
      </dxf>
    </rfmt>
  </rrc>
  <rrc rId="609" sId="2" ref="AJ1:AJ1048576" action="deleteCol">
    <undo index="2" exp="area" ref3D="1" dr="$A$2:$XFD$3" dn="Z_EC82EC42_76E0_4781_B877_13BB6D0777DF_.wvu.PrintTitles" sId="2"/>
    <undo index="2" exp="area" ref3D="1" dr="$A$2:$XFD$3" dn="Z_EAB0E31B_6637_4D4E_A1C4_84B123167B72_.wvu.PrintTitles" sId="2"/>
    <undo index="2" exp="area" ref3D="1" dr="$A$2:$XFD$3" dn="Z_E9FE6A6F_3618_4F0B_9595_2A4A0816C087_.wvu.PrintTitles" sId="2"/>
    <undo index="2" exp="area" ref3D="1" dr="$A$2:$XFD$3" dn="Z_E5AB5744_4C8A_40CE_9F0B_33627CEEF0B3_.wvu.PrintTitles" sId="2"/>
    <undo index="2" exp="area" ref3D="1" dr="$A$2:$XFD$3" dn="Z_D804A323_1934_42A5_ADE5_667998EEFD9B_.wvu.PrintTitles" sId="2"/>
    <undo index="2" exp="area" ref3D="1" dr="$A$2:$XFD$3" dn="Z_D6E84AB2_3371_40A9_86DA_A7CB0C4470C3_.wvu.PrintTitles" sId="2"/>
    <undo index="0" exp="area" ref3D="1" dr="$A$250:$XFD$250" dn="Z_D36219D0_A7BF_4FA8_8DD8_488F13E3673E_.wvu.Rows" sId="2"/>
    <undo index="2" exp="area" ref3D="1" dr="$A$2:$XFD$3" dn="Z_D36219D0_A7BF_4FA8_8DD8_488F13E3673E_.wvu.PrintTitles" sId="2"/>
    <undo index="0" exp="area" ref3D="1" dr="$A$250:$XFD$250" dn="Z_C22417F1_0922_495C_826E_BDAEA7C2F5B1_.wvu.Rows" sId="2"/>
    <undo index="2" exp="area" ref3D="1" dr="$A$2:$XFD$3" dn="Z_C22417F1_0922_495C_826E_BDAEA7C2F5B1_.wvu.PrintTitles" sId="2"/>
    <undo index="2" exp="area" ref3D="1" dr="$A$2:$XFD$3" dn="Z_B7F6F808_C796_4841_A128_909C4D10553C_.wvu.PrintTitles" sId="2"/>
    <undo index="2" exp="area" ref3D="1" dr="$A$2:$XFD$3" dn="Z_9A544348_C62B_4C52_9881_7B81D8AABC20_.wvu.PrintTitles" sId="2"/>
    <undo index="2" exp="area" ref3D="1" dr="$A$2:$XFD$3" dn="Z_97310CF4_8226_4A1A_B74A_4157DE6ECEB4_.wvu.PrintTitles" sId="2"/>
    <undo index="0" exp="area" ref3D="1" dr="$A$250:$XFD$250" dn="Z_8DC3BF2D_804D_41E7_9D94_D62D5D3A81A6_.wvu.Rows" sId="2"/>
    <undo index="2" exp="area" ref3D="1" dr="$A$2:$XFD$3" dn="Z_8DC3BF2D_804D_41E7_9D94_D62D5D3A81A6_.wvu.PrintTitles" sId="2"/>
    <undo index="1" exp="area" ref3D="1" dr="$A$113:$XFD$113" dn="Z_8CF23890_B80D_43CE_AC47_A5A077AE53A3_.wvu.Rows" sId="2"/>
    <undo index="2" exp="area" ref3D="1" dr="$A$2:$XFD$3" dn="Z_8CF23890_B80D_43CE_AC47_A5A077AE53A3_.wvu.PrintTitles" sId="2"/>
    <undo index="2" exp="area" ref3D="1" dr="$A$2:$XFD$3" dn="Z_70379542_B2D6_40D2_80AE_F1B0F6194280_.wvu.PrintTitles" sId="2"/>
    <undo index="2" exp="area" ref3D="1" dr="$A$2:$XFD$3" dn="Z_5EC924FF_8BC8_40AD_A319_4C9D91240D71_.wvu.PrintTitles" sId="2"/>
    <undo index="2" exp="area" ref3D="1" dr="$A$2:$XFD$3" dn="Z_5D3CE05E_E258_49BD_A56F_B41F6E2E1760_.wvu.PrintTitles" sId="2"/>
    <undo index="0" exp="area" ref3D="1" dr="$A$250:$XFD$250" dn="Z_50921383_7DBA_4510_9D4A_313E4C433247_.wvu.Rows" sId="2"/>
    <undo index="2" exp="area" ref3D="1" dr="$A$2:$XFD$3" dn="Z_50921383_7DBA_4510_9D4A_313E4C433247_.wvu.PrintTitles" sId="2"/>
    <undo index="2" exp="area" ref3D="1" dr="$A$2:$XFD$3" dn="Z_4AAFD51F_A55D_4BD7_8E8E_8ADC9828244C_.wvu.PrintTitles" sId="2"/>
    <undo index="2" exp="area" ref3D="1" dr="$A$2:$XFD$3" dn="Z_2A64C2BC_53ED_460F_8F73_8F31D0C747C5_.wvu.PrintTitles" sId="2"/>
    <undo index="2" exp="area" ref3D="1" dr="$A$2:$XFD$3" dn="Z_22DCB34F_2C24_4230_98F6_DAF7677861F8_.wvu.PrintTitles" sId="2"/>
    <undo index="2" exp="area" ref3D="1" dr="$A$2:$XFD$3" dn="Nyomtatási_cím" sId="2"/>
    <rfmt sheetId="2" xfDxf="1" sqref="AJ1:AJ1048576" start="0" length="0">
      <dxf>
        <font>
          <sz val="11"/>
        </font>
      </dxf>
    </rfmt>
    <rcc rId="0" sId="2" dxf="1">
      <nc r="AJ2" t="inlineStr">
        <is>
          <t>MER 2018/2019</t>
        </is>
      </nc>
      <ndxf>
        <font>
          <b/>
          <sz val="11"/>
        </font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" t="inlineStr">
        <is>
          <t>kWh/m3</t>
        </is>
      </nc>
      <ndxf>
        <font>
          <b/>
          <sz val="11"/>
        </font>
        <fill>
          <patternFill patternType="solid">
            <bgColor rgb="FFCCCCFF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4" start="0" length="0">
      <dxf>
        <font>
          <b/>
          <sz val="11"/>
        </font>
        <fill>
          <patternFill patternType="solid">
            <bgColor rgb="FFCCCCFF"/>
          </patternFill>
        </fill>
      </dxf>
    </rfmt>
    <rcc rId="0" sId="2" dxf="1">
      <nc r="AJ5">
        <f>VLOOKUP(V5,'\\sioffl1\Kapacitas\Kapacit_2\0_0_0_Kapacitások\1_Fizikai_kapacitás\2018_2019\2018_10_01_\[MER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6">
        <f>VLOOKUP(V6,'\\sioffl1\Kapacitas\Kapacit_2\0_0_0_Kapacitások\1_Fizikai_kapacitás\2018_2019\2018_10_01_\[MER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7">
        <f>VLOOKUP(V7,'\\sioffl1\Kapacitas\Kapacit_2\0_0_0_Kapacitások\1_Fizikai_kapacitás\2018_2019\2018_10_01_\[MER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8">
        <f>VLOOKUP(V8,'\\sioffl1\Kapacitas\Kapacit_2\0_0_0_Kapacitások\1_Fizikai_kapacitás\2018_2019\2018_10_01_\[MER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9">
        <f>VLOOKUP(V9,'\\sioffl1\Kapacitas\Kapacit_2\0_0_0_Kapacitások\1_Fizikai_kapacitás\2018_2019\2018_10_01_\[MER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0">
        <f>VLOOKUP(V10,'\\sioffl1\Kapacitas\Kapacit_2\0_0_0_Kapacitások\1_Fizikai_kapacitás\2018_2019\2018_10_01_\[MER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1">
        <f>VLOOKUP(V11,'\\sioffl1\Kapacitas\Kapacit_2\0_0_0_Kapacitások\1_Fizikai_kapacitás\2018_2019\2018_10_01_\[MER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2">
        <f>VLOOKUP(V12,'\\sioffl1\Kapacitas\Kapacit_2\0_0_0_Kapacitások\1_Fizikai_kapacitás\2018_2019\2018_10_01_\[MER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3">
        <f>VLOOKUP(V13,'\\sioffl1\Kapacitas\Kapacit_2\0_0_0_Kapacitások\1_Fizikai_kapacitás\2018_2019\2018_10_01_\[MER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4">
        <f>VLOOKUP(V14,'\\sioffl1\Kapacitas\Kapacit_2\0_0_0_Kapacitások\1_Fizikai_kapacitás\2018_2019\2018_10_01_\[MER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5">
        <f>VLOOKUP(V15,'\\sioffl1\Kapacitas\Kapacit_2\0_0_0_Kapacitások\1_Fizikai_kapacitás\2018_2019\2018_10_01_\[MER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6">
        <f>VLOOKUP(V16,'\\sioffl1\Kapacitas\Kapacit_2\0_0_0_Kapacitások\1_Fizikai_kapacitás\2018_2019\2018_10_01_\[MER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7">
        <f>VLOOKUP(V17,'\\sioffl1\Kapacitas\Kapacit_2\0_0_0_Kapacitások\1_Fizikai_kapacitás\2018_2019\2018_10_01_\[MER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8">
        <v>9.8000000000000007</v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9">
        <f>VLOOKUP(V19,'\\sioffl1\Kapacitas\Kapacit_2\0_0_0_Kapacitások\1_Fizikai_kapacitás\2018_2019\2018_10_01_\[MER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0">
        <f>VLOOKUP(V20,'\\sioffl1\Kapacitas\Kapacit_2\0_0_0_Kapacitások\1_Fizikai_kapacitás\2018_2019\2018_10_01_\[MER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1">
        <f>VLOOKUP(V21,'\\sioffl1\Kapacitas\Kapacit_2\0_0_0_Kapacitások\1_Fizikai_kapacitás\2018_2019\2018_10_01_\[MER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2">
        <f>VLOOKUP(V22,'\\sioffl1\Kapacitas\Kapacit_2\0_0_0_Kapacitások\1_Fizikai_kapacitás\2018_2019\2018_10_01_\[MER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3">
        <f>VLOOKUP(V23,'\\sioffl1\Kapacitas\Kapacit_2\0_0_0_Kapacitások\1_Fizikai_kapacitás\2018_2019\2018_10_01_\[MER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4">
        <f>VLOOKUP(V24,'\\sioffl1\Kapacitas\Kapacit_2\0_0_0_Kapacitások\1_Fizikai_kapacitás\2018_2019\2018_10_01_\[MER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5">
        <f>VLOOKUP(V25,'\\sioffl1\Kapacitas\Kapacit_2\0_0_0_Kapacitások\1_Fizikai_kapacitás\2018_2019\2018_10_01_\[MER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6">
        <f>VLOOKUP(V26,'\\sioffl1\Kapacitas\Kapacit_2\0_0_0_Kapacitások\1_Fizikai_kapacitás\2018_2019\2018_10_01_\[MER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7">
        <f>VLOOKUP(V27,'\\sioffl1\Kapacitas\Kapacit_2\0_0_0_Kapacitások\1_Fizikai_kapacitás\2018_2019\2018_10_01_\[MER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8">
        <f>VLOOKUP(V28,'\\sioffl1\Kapacitas\Kapacit_2\0_0_0_Kapacitások\1_Fizikai_kapacitás\2018_2019\2018_10_01_\[MER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9">
        <f>VLOOKUP(V29,'\\sioffl1\Kapacitas\Kapacit_2\0_0_0_Kapacitások\1_Fizikai_kapacitás\2018_2019\2018_10_01_\[MER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0">
        <f>VLOOKUP(V30,'\\sioffl1\Kapacitas\Kapacit_2\0_0_0_Kapacitások\1_Fizikai_kapacitás\2018_2019\2018_10_01_\[MER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1">
        <f>VLOOKUP(V31,'\\sioffl1\Kapacitas\Kapacit_2\0_0_0_Kapacitások\1_Fizikai_kapacitás\2018_2019\2018_10_01_\[MER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2">
        <f>VLOOKUP(V32,'\\sioffl1\Kapacitas\Kapacit_2\0_0_0_Kapacitások\1_Fizikai_kapacitás\2018_2019\2018_10_01_\[MER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3">
        <f>VLOOKUP(V33,'\\sioffl1\Kapacitas\Kapacit_2\0_0_0_Kapacitások\1_Fizikai_kapacitás\2018_2019\2018_10_01_\[MER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4">
        <f>VLOOKUP(V34,'\\sioffl1\Kapacitas\Kapacit_2\0_0_0_Kapacitások\1_Fizikai_kapacitás\2018_2019\2018_10_01_\[MER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5">
        <f>VLOOKUP(V35,'\\sioffl1\Kapacitas\Kapacit_2\0_0_0_Kapacitások\1_Fizikai_kapacitás\2018_2019\2018_10_01_\[MER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6">
        <f>VLOOKUP(V36,'\\sioffl1\Kapacitas\Kapacit_2\0_0_0_Kapacitások\1_Fizikai_kapacitás\2018_2019\2018_10_01_\[MER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7">
        <f>VLOOKUP(V37,'\\sioffl1\Kapacitas\Kapacit_2\0_0_0_Kapacitások\1_Fizikai_kapacitás\2018_2019\2018_10_01_\[MER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8">
        <f>VLOOKUP(V38,'\\sioffl1\Kapacitas\Kapacit_2\0_0_0_Kapacitások\1_Fizikai_kapacitás\2018_2019\2018_10_01_\[MER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9">
        <f>VLOOKUP(V39,'\\sioffl1\Kapacitas\Kapacit_2\0_0_0_Kapacitások\1_Fizikai_kapacitás\2018_2019\2018_10_01_\[MER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0">
        <f>VLOOKUP(V40,'\\sioffl1\Kapacitas\Kapacit_2\0_0_0_Kapacitások\1_Fizikai_kapacitás\2018_2019\2018_10_01_\[MER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1">
        <f>VLOOKUP(V41,'\\sioffl1\Kapacitas\Kapacit_2\0_0_0_Kapacitások\1_Fizikai_kapacitás\2018_2019\2018_10_01_\[MER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2">
        <f>VLOOKUP(V42,'\\sioffl1\Kapacitas\Kapacit_2\0_0_0_Kapacitások\1_Fizikai_kapacitás\2018_2019\2018_10_01_\[MER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3">
        <f>VLOOKUP(V43,'\\sioffl1\Kapacitas\Kapacit_2\0_0_0_Kapacitások\1_Fizikai_kapacitás\2018_2019\2018_10_01_\[MER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4">
        <f>VLOOKUP(V44,'\\sioffl1\Kapacitas\Kapacit_2\0_0_0_Kapacitások\1_Fizikai_kapacitás\2018_2019\2018_10_01_\[MER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5">
        <f>VLOOKUP(V45,'\\sioffl1\Kapacitas\Kapacit_2\0_0_0_Kapacitások\1_Fizikai_kapacitás\2018_2019\2018_10_01_\[MER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6">
        <v>10.95</v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7">
        <f>VLOOKUP(V47,'\\sioffl1\Kapacitas\Kapacit_2\0_0_0_Kapacitások\1_Fizikai_kapacitás\2018_2019\2018_10_01_\[MER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8">
        <f>VLOOKUP(V48,'\\sioffl1\Kapacitas\Kapacit_2\0_0_0_Kapacitások\1_Fizikai_kapacitás\2018_2019\2018_10_01_\[MER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9">
        <f>VLOOKUP(V49,'\\sioffl1\Kapacitas\Kapacit_2\0_0_0_Kapacitások\1_Fizikai_kapacitás\2018_2019\2018_10_01_\[MER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50">
        <f>VLOOKUP(V50,'\\sioffl1\Kapacitas\Kapacit_2\0_0_0_Kapacitások\1_Fizikai_kapacitás\2018_2019\2018_10_01_\[MER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51">
        <f>VLOOKUP(V51,'\\sioffl1\Kapacitas\Kapacit_2\0_0_0_Kapacitások\1_Fizikai_kapacitás\2018_2019\2018_10_01_\[MER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52">
        <f>VLOOKUP(V52,'\\sioffl1\Kapacitas\Kapacit_2\0_0_0_Kapacitások\1_Fizikai_kapacitás\2018_2019\2018_10_01_\[MER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53">
        <f>VLOOKUP(V53,'\\sioffl1\Kapacitas\Kapacit_2\0_0_0_Kapacitások\1_Fizikai_kapacitás\2018_2019\2018_10_01_\[MER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54">
        <f>VLOOKUP(V54,'\\sioffl1\Kapacitas\Kapacit_2\0_0_0_Kapacitások\1_Fizikai_kapacitás\2018_2019\2018_10_01_\[MER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55">
        <f>VLOOKUP(V55,'\\sioffl1\Kapacitas\Kapacit_2\0_0_0_Kapacitások\1_Fizikai_kapacitás\2018_2019\2018_10_01_\[MER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56">
        <f>VLOOKUP(V56,'\\sioffl1\Kapacitas\Kapacit_2\0_0_0_Kapacitások\1_Fizikai_kapacitás\2018_2019\2018_10_01_\[MER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57">
        <f>VLOOKUP(V57,'\\sioffl1\Kapacitas\Kapacit_2\0_0_0_Kapacitások\1_Fizikai_kapacitás\2018_2019\2018_10_01_\[MER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58">
        <f>VLOOKUP(V58,'\\sioffl1\Kapacitas\Kapacit_2\0_0_0_Kapacitások\1_Fizikai_kapacitás\2018_2019\2018_10_01_\[MER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59">
        <f>VLOOKUP(V59,'\\sioffl1\Kapacitas\Kapacit_2\0_0_0_Kapacitások\1_Fizikai_kapacitás\2018_2019\2018_10_01_\[MER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60">
        <f>VLOOKUP(V60,'\\sioffl1\Kapacitas\Kapacit_2\0_0_0_Kapacitások\1_Fizikai_kapacitás\2018_2019\2018_10_01_\[MER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61">
        <f>VLOOKUP(V61,'\\sioffl1\Kapacitas\Kapacit_2\0_0_0_Kapacitások\1_Fizikai_kapacitás\2018_2019\2018_10_01_\[MER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62">
        <f>VLOOKUP(V62,'\\sioffl1\Kapacitas\Kapacit_2\0_0_0_Kapacitások\1_Fizikai_kapacitás\2018_2019\2018_10_01_\[MER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63">
        <f>VLOOKUP(V63,'\\sioffl1\Kapacitas\Kapacit_2\0_0_0_Kapacitások\1_Fizikai_kapacitás\2018_2019\2018_10_01_\[MER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64">
        <f>VLOOKUP(V64,'\\sioffl1\Kapacitas\Kapacit_2\0_0_0_Kapacitások\1_Fizikai_kapacitás\2018_2019\2018_10_01_\[MER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65">
        <f>VLOOKUP(V65,'\\sioffl1\Kapacitas\Kapacit_2\0_0_0_Kapacitások\1_Fizikai_kapacitás\2018_2019\2018_10_01_\[MER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66">
        <f>VLOOKUP(V66,'\\sioffl1\Kapacitas\Kapacit_2\0_0_0_Kapacitások\1_Fizikai_kapacitás\2018_2019\2018_10_01_\[MER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67">
        <f>VLOOKUP(V67,'\\sioffl1\Kapacitas\Kapacit_2\0_0_0_Kapacitások\1_Fizikai_kapacitás\2018_2019\2018_10_01_\[MER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68">
        <f>VLOOKUP(V68,'\\sioffl1\Kapacitas\Kapacit_2\0_0_0_Kapacitások\1_Fizikai_kapacitás\2018_2019\2018_10_01_\[MER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69">
        <f>VLOOKUP(V69,'\\sioffl1\Kapacitas\Kapacit_2\0_0_0_Kapacitások\1_Fizikai_kapacitás\2018_2019\2018_10_01_\[MER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70">
        <f>VLOOKUP(V70,'\\sioffl1\Kapacitas\Kapacit_2\0_0_0_Kapacitások\1_Fizikai_kapacitás\2018_2019\2018_10_01_\[MER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71">
        <f>VLOOKUP(V71,'\\sioffl1\Kapacitas\Kapacit_2\0_0_0_Kapacitások\1_Fizikai_kapacitás\2018_2019\2018_10_01_\[MER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72">
        <f>VLOOKUP(V72,'\\sioffl1\Kapacitas\Kapacit_2\0_0_0_Kapacitások\1_Fizikai_kapacitás\2018_2019\2018_10_01_\[MER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73">
        <f>VLOOKUP(V73,'\\sioffl1\Kapacitas\Kapacit_2\0_0_0_Kapacitások\1_Fizikai_kapacitás\2018_2019\2018_10_01_\[MER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74">
        <f>VLOOKUP(V74,'\\sioffl1\Kapacitas\Kapacit_2\0_0_0_Kapacitások\1_Fizikai_kapacitás\2018_2019\2018_10_01_\[MER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75">
        <f>VLOOKUP(V75,'\\sioffl1\Kapacitas\Kapacit_2\0_0_0_Kapacitások\1_Fizikai_kapacitás\2018_2019\2018_10_01_\[MER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76">
        <f>VLOOKUP(V76,'\\sioffl1\Kapacitas\Kapacit_2\0_0_0_Kapacitások\1_Fizikai_kapacitás\2018_2019\2018_10_01_\[MER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77">
        <f>VLOOKUP(V77,'\\sioffl1\Kapacitas\Kapacit_2\0_0_0_Kapacitások\1_Fizikai_kapacitás\2018_2019\2018_10_01_\[MER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78">
        <f>VLOOKUP(V78,'\\sioffl1\Kapacitas\Kapacit_2\0_0_0_Kapacitások\1_Fizikai_kapacitás\2018_2019\2018_10_01_\[MER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79">
        <f>VLOOKUP(V79,'\\sioffl1\Kapacitas\Kapacit_2\0_0_0_Kapacitások\1_Fizikai_kapacitás\2018_2019\2018_10_01_\[MER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80">
        <f>VLOOKUP(V80,'\\sioffl1\Kapacitas\Kapacit_2\0_0_0_Kapacitások\1_Fizikai_kapacitás\2018_2019\2018_10_01_\[MER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81">
        <f>VLOOKUP(V81,'\\sioffl1\Kapacitas\Kapacit_2\0_0_0_Kapacitások\1_Fizikai_kapacitás\2018_2019\2018_10_01_\[MER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82">
        <f>VLOOKUP(V82,'\\sioffl1\Kapacitas\Kapacit_2\0_0_0_Kapacitások\1_Fizikai_kapacitás\2018_2019\2018_10_01_\[MER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83">
        <f>VLOOKUP(V83,'\\sioffl1\Kapacitas\Kapacit_2\0_0_0_Kapacitások\1_Fizikai_kapacitás\2018_2019\2018_10_01_\[MER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84">
        <f>VLOOKUP(V84,'\\sioffl1\Kapacitas\Kapacit_2\0_0_0_Kapacitások\1_Fizikai_kapacitás\2018_2019\2018_10_01_\[MER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85">
        <f>VLOOKUP(V85,'\\sioffl1\Kapacitas\Kapacit_2\0_0_0_Kapacitások\1_Fizikai_kapacitás\2018_2019\2018_10_01_\[MER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86">
        <f>VLOOKUP(V86,'\\sioffl1\Kapacitas\Kapacit_2\0_0_0_Kapacitások\1_Fizikai_kapacitás\2018_2019\2018_10_01_\[MER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87">
        <f>VLOOKUP(V87,'\\sioffl1\Kapacitas\Kapacit_2\0_0_0_Kapacitások\1_Fizikai_kapacitás\2018_2019\2018_10_01_\[MER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88">
        <f>VLOOKUP(V88,'\\sioffl1\Kapacitas\Kapacit_2\0_0_0_Kapacitások\1_Fizikai_kapacitás\2018_2019\2018_10_01_\[MER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89">
        <f>VLOOKUP(V89,'\\sioffl1\Kapacitas\Kapacit_2\0_0_0_Kapacitások\1_Fizikai_kapacitás\2018_2019\2018_10_01_\[MER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90">
        <f>VLOOKUP(V90,'\\sioffl1\Kapacitas\Kapacit_2\0_0_0_Kapacitások\1_Fizikai_kapacitás\2018_2019\2018_10_01_\[MER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91">
        <f>VLOOKUP(V91,'\\sioffl1\Kapacitas\Kapacit_2\0_0_0_Kapacitások\1_Fizikai_kapacitás\2018_2019\2018_10_01_\[MER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92">
        <f>VLOOKUP(V92,'\\sioffl1\Kapacitas\Kapacit_2\0_0_0_Kapacitások\1_Fizikai_kapacitás\2018_2019\2018_10_01_\[MER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93">
        <f>VLOOKUP(V93,'\\sioffl1\Kapacitas\Kapacit_2\0_0_0_Kapacitások\1_Fizikai_kapacitás\2018_2019\2018_10_01_\[MER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94">
        <f>VLOOKUP(V94,'\\sioffl1\Kapacitas\Kapacit_2\0_0_0_Kapacitások\1_Fizikai_kapacitás\2018_2019\2018_10_01_\[MER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95">
        <f>VLOOKUP(V95,'\\sioffl1\Kapacitas\Kapacit_2\0_0_0_Kapacitások\1_Fizikai_kapacitás\2018_2019\2018_10_01_\[MER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96">
        <f>AJ94</f>
      </nc>
      <ndxf>
        <font>
          <b/>
          <sz val="11"/>
          <color rgb="FFFF0000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97">
        <f>VLOOKUP(V97,'\\sioffl1\Kapacitas\Kapacit_2\0_0_0_Kapacitások\1_Fizikai_kapacitás\2018_2019\2018_10_01_\[MER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98">
        <f>VLOOKUP(V98,'\\sioffl1\Kapacitas\Kapacit_2\0_0_0_Kapacitások\1_Fizikai_kapacitás\2018_2019\2018_10_01_\[MER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99">
        <f>VLOOKUP(V99,'\\sioffl1\Kapacitas\Kapacit_2\0_0_0_Kapacitások\1_Fizikai_kapacitás\2018_2019\2018_10_01_\[MER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00">
        <f>VLOOKUP(V100,'\\sioffl1\Kapacitas\Kapacit_2\0_0_0_Kapacitások\1_Fizikai_kapacitás\2018_2019\2018_10_01_\[MER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01">
        <f>VLOOKUP(V101,'\\sioffl1\Kapacitas\Kapacit_2\0_0_0_Kapacitások\1_Fizikai_kapacitás\2018_2019\2018_10_01_\[MER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02">
        <f>VLOOKUP(V102,'\\sioffl1\Kapacitas\Kapacit_2\0_0_0_Kapacitások\1_Fizikai_kapacitás\2018_2019\2018_10_01_\[MER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03">
        <f>VLOOKUP(V103,'\\sioffl1\Kapacitas\Kapacit_2\0_0_0_Kapacitások\1_Fizikai_kapacitás\2018_2019\2018_10_01_\[MER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04">
        <f>VLOOKUP(V104,'\\sioffl1\Kapacitas\Kapacit_2\0_0_0_Kapacitások\1_Fizikai_kapacitás\2018_2019\2018_10_01_\[MER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05">
        <f>VLOOKUP(V105,'\\sioffl1\Kapacitas\Kapacit_2\0_0_0_Kapacitások\1_Fizikai_kapacitás\2018_2019\2018_10_01_\[MER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06">
        <f>VLOOKUP(V106,'\\sioffl1\Kapacitas\Kapacit_2\0_0_0_Kapacitások\1_Fizikai_kapacitás\2018_2019\2018_10_01_\[MER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07">
        <f>VLOOKUP(V107,'\\sioffl1\Kapacitas\Kapacit_2\0_0_0_Kapacitások\1_Fizikai_kapacitás\2018_2019\2018_10_01_\[MER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08">
        <f>VLOOKUP(V108,'\\sioffl1\Kapacitas\Kapacit_2\0_0_0_Kapacitások\1_Fizikai_kapacitás\2018_2019\2018_10_01_\[MER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09">
        <f>VLOOKUP(V109,'\\sioffl1\Kapacitas\Kapacit_2\0_0_0_Kapacitások\1_Fizikai_kapacitás\2018_2019\2018_10_01_\[MER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10">
        <f>VLOOKUP(V110,'\\sioffl1\Kapacitas\Kapacit_2\0_0_0_Kapacitások\1_Fizikai_kapacitás\2018_2019\2018_10_01_\[MER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11">
        <f>VLOOKUP(V111,'\\sioffl1\Kapacitas\Kapacit_2\0_0_0_Kapacitások\1_Fizikai_kapacitás\2018_2019\2018_10_01_\[MER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12">
        <f>VLOOKUP(V112,'\\sioffl1\Kapacitas\Kapacit_2\0_0_0_Kapacitások\1_Fizikai_kapacitás\2018_2019\2018_10_01_\[MER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13">
        <f>VLOOKUP(V113,'\\sioffl1\Kapacitas\Kapacit_2\0_0_0_Kapacitások\1_Fizikai_kapacitás\2018_2019\2018_10_01_\[MER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14">
        <f>VLOOKUP(V114,'\\sioffl1\Kapacitas\Kapacit_2\0_0_0_Kapacitások\1_Fizikai_kapacitás\2018_2019\2018_10_01_\[MER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15">
        <f>VLOOKUP(V115,'\\sioffl1\Kapacitas\Kapacit_2\0_0_0_Kapacitások\1_Fizikai_kapacitás\2018_2019\2018_10_01_\[MER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16">
        <f>VLOOKUP(V116,'\\sioffl1\Kapacitas\Kapacit_2\0_0_0_Kapacitások\1_Fizikai_kapacitás\2018_2019\2018_10_01_\[MER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17">
        <f>VLOOKUP(V117,'\\sioffl1\Kapacitas\Kapacit_2\0_0_0_Kapacitások\1_Fizikai_kapacitás\2018_2019\2018_10_01_\[MER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18">
        <f>VLOOKUP(V118,'\\sioffl1\Kapacitas\Kapacit_2\0_0_0_Kapacitások\1_Fizikai_kapacitás\2018_2019\2018_10_01_\[MER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19">
        <f>VLOOKUP(V119,'\\sioffl1\Kapacitas\Kapacit_2\0_0_0_Kapacitások\1_Fizikai_kapacitás\2018_2019\2018_10_01_\[MER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20">
        <f>VLOOKUP(V120,'\\sioffl1\Kapacitas\Kapacit_2\0_0_0_Kapacitások\1_Fizikai_kapacitás\2018_2019\2018_10_01_\[MER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21">
        <f>VLOOKUP(V121,'\\sioffl1\Kapacitas\Kapacit_2\0_0_0_Kapacitások\1_Fizikai_kapacitás\2018_2019\2018_10_01_\[MER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22">
        <f>VLOOKUP(V122,'\\sioffl1\Kapacitas\Kapacit_2\0_0_0_Kapacitások\1_Fizikai_kapacitás\2018_2019\2018_10_01_\[MER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23">
        <f>VLOOKUP(V123,'\\sioffl1\Kapacitas\Kapacit_2\0_0_0_Kapacitások\1_Fizikai_kapacitás\2018_2019\2018_10_01_\[MER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24">
        <f>VLOOKUP(V124,'\\sioffl1\Kapacitas\Kapacit_2\0_0_0_Kapacitások\1_Fizikai_kapacitás\2018_2019\2018_10_01_\[MER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25">
        <f>VLOOKUP(V125,'\\sioffl1\Kapacitas\Kapacit_2\0_0_0_Kapacitások\1_Fizikai_kapacitás\2018_2019\2018_10_01_\[MER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26">
        <f>VLOOKUP(V126,'\\sioffl1\Kapacitas\Kapacit_2\0_0_0_Kapacitások\1_Fizikai_kapacitás\2018_2019\2018_10_01_\[MER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27">
        <f>VLOOKUP(V127,'\\sioffl1\Kapacitas\Kapacit_2\0_0_0_Kapacitások\1_Fizikai_kapacitás\2018_2019\2018_10_01_\[MER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28">
        <f>VLOOKUP(V128,'\\sioffl1\Kapacitas\Kapacit_2\0_0_0_Kapacitások\1_Fizikai_kapacitás\2018_2019\2018_10_01_\[MER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29">
        <f>VLOOKUP(V129,'\\sioffl1\Kapacitas\Kapacit_2\0_0_0_Kapacitások\1_Fizikai_kapacitás\2018_2019\2018_10_01_\[MER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30">
        <f>VLOOKUP(V130,'\\sioffl1\Kapacitas\Kapacit_2\0_0_0_Kapacitások\1_Fizikai_kapacitás\2018_2019\2018_10_01_\[MER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31">
        <f>VLOOKUP(V131,'\\sioffl1\Kapacitas\Kapacit_2\0_0_0_Kapacitások\1_Fizikai_kapacitás\2018_2019\2018_10_01_\[MER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32">
        <f>VLOOKUP(V132,'\\sioffl1\Kapacitas\Kapacit_2\0_0_0_Kapacitások\1_Fizikai_kapacitás\2018_2019\2018_10_01_\[MER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33">
        <f>VLOOKUP(V133,'\\sioffl1\Kapacitas\Kapacit_2\0_0_0_Kapacitások\1_Fizikai_kapacitás\2018_2019\2018_10_01_\[MER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34">
        <f>VLOOKUP(V134,'\\sioffl1\Kapacitas\Kapacit_2\0_0_0_Kapacitások\1_Fizikai_kapacitás\2018_2019\2018_10_01_\[MER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35">
        <f>VLOOKUP(V135,'\\sioffl1\Kapacitas\Kapacit_2\0_0_0_Kapacitások\1_Fizikai_kapacitás\2018_2019\2018_10_01_\[MER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36">
        <f>VLOOKUP(V136,'\\sioffl1\Kapacitas\Kapacit_2\0_0_0_Kapacitások\1_Fizikai_kapacitás\2018_2019\2018_10_01_\[MER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37">
        <f>VLOOKUP(V137,'\\sioffl1\Kapacitas\Kapacit_2\0_0_0_Kapacitások\1_Fizikai_kapacitás\2018_2019\2018_10_01_\[MER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38">
        <f>VLOOKUP(V138,'\\sioffl1\Kapacitas\Kapacit_2\0_0_0_Kapacitások\1_Fizikai_kapacitás\2018_2019\2018_10_01_\[MER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39">
        <f>VLOOKUP(V139,'\\sioffl1\Kapacitas\Kapacit_2\0_0_0_Kapacitások\1_Fizikai_kapacitás\2018_2019\2018_10_01_\[MER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40">
        <f>VLOOKUP(V140,'\\sioffl1\Kapacitas\Kapacit_2\0_0_0_Kapacitások\1_Fizikai_kapacitás\2018_2019\2018_10_01_\[MER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41">
        <f>VLOOKUP(V141,'\\sioffl1\Kapacitas\Kapacit_2\0_0_0_Kapacitások\1_Fizikai_kapacitás\2018_2019\2018_10_01_\[MER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42">
        <f>VLOOKUP(V142,'\\sioffl1\Kapacitas\Kapacit_2\0_0_0_Kapacitások\1_Fizikai_kapacitás\2018_2019\2018_10_01_\[MER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43">
        <f>VLOOKUP(V143,'\\sioffl1\Kapacitas\Kapacit_2\0_0_0_Kapacitások\1_Fizikai_kapacitás\2018_2019\2018_10_01_\[MER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44">
        <f>VLOOKUP(V144,'\\sioffl1\Kapacitas\Kapacit_2\0_0_0_Kapacitások\1_Fizikai_kapacitás\2018_2019\2018_10_01_\[MER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45">
        <f>VLOOKUP(V145,'\\sioffl1\Kapacitas\Kapacit_2\0_0_0_Kapacitások\1_Fizikai_kapacitás\2018_2019\2018_10_01_\[MER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46">
        <f>VLOOKUP(V146,'\\sioffl1\Kapacitas\Kapacit_2\0_0_0_Kapacitások\1_Fizikai_kapacitás\2018_2019\2018_10_01_\[MER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47">
        <f>VLOOKUP(V147,'\\sioffl1\Kapacitas\Kapacit_2\0_0_0_Kapacitások\1_Fizikai_kapacitás\2018_2019\2018_10_01_\[MER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48">
        <f>VLOOKUP(V148,'\\sioffl1\Kapacitas\Kapacit_2\0_0_0_Kapacitások\1_Fizikai_kapacitás\2018_2019\2018_10_01_\[MER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49">
        <f>VLOOKUP(V149,'\\sioffl1\Kapacitas\Kapacit_2\0_0_0_Kapacitások\1_Fizikai_kapacitás\2018_2019\2018_10_01_\[MER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50">
        <f>VLOOKUP(V150,'\\sioffl1\Kapacitas\Kapacit_2\0_0_0_Kapacitások\1_Fizikai_kapacitás\2018_2019\2018_10_01_\[MER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51">
        <f>VLOOKUP(V151,'\\sioffl1\Kapacitas\Kapacit_2\0_0_0_Kapacitások\1_Fizikai_kapacitás\2018_2019\2018_10_01_\[MER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52">
        <f>VLOOKUP(V152,'\\sioffl1\Kapacitas\Kapacit_2\0_0_0_Kapacitások\1_Fizikai_kapacitás\2018_2019\2018_10_01_\[MER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53">
        <f>VLOOKUP(V153,'\\sioffl1\Kapacitas\Kapacit_2\0_0_0_Kapacitások\1_Fizikai_kapacitás\2018_2019\2018_10_01_\[MER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54">
        <f>VLOOKUP(V154,'\\sioffl1\Kapacitas\Kapacit_2\0_0_0_Kapacitások\1_Fizikai_kapacitás\2018_2019\2018_10_01_\[MER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55">
        <f>VLOOKUP(V155,'\\sioffl1\Kapacitas\Kapacit_2\0_0_0_Kapacitások\1_Fizikai_kapacitás\2018_2019\2018_10_01_\[MER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56">
        <f>VLOOKUP(V156,'\\sioffl1\Kapacitas\Kapacit_2\0_0_0_Kapacitások\1_Fizikai_kapacitás\2018_2019\2018_10_01_\[MER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57">
        <f>VLOOKUP(V157,'\\sioffl1\Kapacitas\Kapacit_2\0_0_0_Kapacitások\1_Fizikai_kapacitás\2018_2019\2018_10_01_\[MER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58">
        <f>VLOOKUP(V158,'\\sioffl1\Kapacitas\Kapacit_2\0_0_0_Kapacitások\1_Fizikai_kapacitás\2018_2019\2018_10_01_\[MER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59">
        <f>VLOOKUP(V159,'\\sioffl1\Kapacitas\Kapacit_2\0_0_0_Kapacitások\1_Fizikai_kapacitás\2018_2019\2018_10_01_\[MER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60">
        <f>VLOOKUP(V160,'\\sioffl1\Kapacitas\Kapacit_2\0_0_0_Kapacitások\1_Fizikai_kapacitás\2018_2019\2018_10_01_\[MER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61">
        <f>VLOOKUP(V161,'\\sioffl1\Kapacitas\Kapacit_2\0_0_0_Kapacitások\1_Fizikai_kapacitás\2018_2019\2018_10_01_\[MER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62">
        <f>VLOOKUP(V162,'\\sioffl1\Kapacitas\Kapacit_2\0_0_0_Kapacitások\1_Fizikai_kapacitás\2018_2019\2018_10_01_\[MER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63">
        <f>VLOOKUP(V163,'\\sioffl1\Kapacitas\Kapacit_2\0_0_0_Kapacitások\1_Fizikai_kapacitás\2018_2019\2018_10_01_\[MER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64">
        <f>VLOOKUP(V164,'\\sioffl1\Kapacitas\Kapacit_2\0_0_0_Kapacitások\1_Fizikai_kapacitás\2018_2019\2018_10_01_\[MER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65">
        <f>VLOOKUP(V165,'\\sioffl1\Kapacitas\Kapacit_2\0_0_0_Kapacitások\1_Fizikai_kapacitás\2018_2019\2018_10_01_\[MER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66">
        <f>VLOOKUP(V166,'\\sioffl1\Kapacitas\Kapacit_2\0_0_0_Kapacitások\1_Fizikai_kapacitás\2018_2019\2018_10_01_\[MER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67">
        <f>VLOOKUP(V167,'\\sioffl1\Kapacitas\Kapacit_2\0_0_0_Kapacitások\1_Fizikai_kapacitás\2018_2019\2018_10_01_\[MER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68">
        <f>VLOOKUP(V168,'\\sioffl1\Kapacitas\Kapacit_2\0_0_0_Kapacitások\1_Fizikai_kapacitás\2018_2019\2018_10_01_\[MER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69">
        <f>VLOOKUP(V169,'\\sioffl1\Kapacitas\Kapacit_2\0_0_0_Kapacitások\1_Fizikai_kapacitás\2018_2019\2018_10_01_\[MER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70">
        <f>VLOOKUP(V170,'\\sioffl1\Kapacitas\Kapacit_2\0_0_0_Kapacitások\1_Fizikai_kapacitás\2018_2019\2018_10_01_\[MER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71">
        <f>VLOOKUP(V171,'\\sioffl1\Kapacitas\Kapacit_2\0_0_0_Kapacitások\1_Fizikai_kapacitás\2018_2019\2018_10_01_\[MER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72">
        <f>VLOOKUP(V172,'\\sioffl1\Kapacitas\Kapacit_2\0_0_0_Kapacitások\1_Fizikai_kapacitás\2018_2019\2018_10_01_\[MER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73">
        <f>VLOOKUP(V173,'\\sioffl1\Kapacitas\Kapacit_2\0_0_0_Kapacitások\1_Fizikai_kapacitás\2018_2019\2018_10_01_\[MER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74">
        <f>VLOOKUP(V174,'\\sioffl1\Kapacitas\Kapacit_2\0_0_0_Kapacitások\1_Fizikai_kapacitás\2018_2019\2018_10_01_\[MER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75">
        <f>VLOOKUP(V175,'\\sioffl1\Kapacitas\Kapacit_2\0_0_0_Kapacitások\1_Fizikai_kapacitás\2018_2019\2018_10_01_\[MER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76">
        <f>VLOOKUP(V176,'\\sioffl1\Kapacitas\Kapacit_2\0_0_0_Kapacitások\1_Fizikai_kapacitás\2018_2019\2018_10_01_\[MER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77">
        <f>VLOOKUP(V177,'\\sioffl1\Kapacitas\Kapacit_2\0_0_0_Kapacitások\1_Fizikai_kapacitás\2018_2019\2018_10_01_\[MER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78">
        <f>VLOOKUP(V178,'\\sioffl1\Kapacitas\Kapacit_2\0_0_0_Kapacitások\1_Fizikai_kapacitás\2018_2019\2018_10_01_\[MER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79">
        <f>VLOOKUP(V179,'\\sioffl1\Kapacitas\Kapacit_2\0_0_0_Kapacitások\1_Fizikai_kapacitás\2018_2019\2018_10_01_\[MER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80">
        <f>VLOOKUP(V180,'\\sioffl1\Kapacitas\Kapacit_2\0_0_0_Kapacitások\1_Fizikai_kapacitás\2018_2019\2018_10_01_\[MER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81">
        <f>VLOOKUP(V181,'\\sioffl1\Kapacitas\Kapacit_2\0_0_0_Kapacitások\1_Fizikai_kapacitás\2018_2019\2018_10_01_\[MER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82">
        <f>VLOOKUP(V182,'\\sioffl1\Kapacitas\Kapacit_2\0_0_0_Kapacitások\1_Fizikai_kapacitás\2018_2019\2018_10_01_\[MER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83">
        <f>VLOOKUP(V183,'\\sioffl1\Kapacitas\Kapacit_2\0_0_0_Kapacitások\1_Fizikai_kapacitás\2018_2019\2018_10_01_\[MER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84">
        <f>VLOOKUP(V184,'\\sioffl1\Kapacitas\Kapacit_2\0_0_0_Kapacitások\1_Fizikai_kapacitás\2018_2019\2018_10_01_\[MER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85">
        <f>VLOOKUP(V185,'\\sioffl1\Kapacitas\Kapacit_2\0_0_0_Kapacitások\1_Fizikai_kapacitás\2018_2019\2018_10_01_\[MER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86">
        <f>VLOOKUP(V186,'\\sioffl1\Kapacitas\Kapacit_2\0_0_0_Kapacitások\1_Fizikai_kapacitás\2018_2019\2018_10_01_\[MER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87">
        <f>AJ54</f>
      </nc>
      <ndxf>
        <font>
          <b/>
          <sz val="11"/>
          <color rgb="FFFF0000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88">
        <f>VLOOKUP(V188,'\\sioffl1\Kapacitas\Kapacit_2\0_0_0_Kapacitások\1_Fizikai_kapacitás\2018_2019\2018_10_01_\[MER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89">
        <f>VLOOKUP(V189,'\\sioffl1\Kapacitas\Kapacit_2\0_0_0_Kapacitások\1_Fizikai_kapacitás\2018_2019\2018_10_01_\[MER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90">
        <f>VLOOKUP(V190,'\\sioffl1\Kapacitas\Kapacit_2\0_0_0_Kapacitások\1_Fizikai_kapacitás\2018_2019\2018_10_01_\[MER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91">
        <f>VLOOKUP(V191,'\\sioffl1\Kapacitas\Kapacit_2\0_0_0_Kapacitások\1_Fizikai_kapacitás\2018_2019\2018_10_01_\[MER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92">
        <f>VLOOKUP(V192,'\\sioffl1\Kapacitas\Kapacit_2\0_0_0_Kapacitások\1_Fizikai_kapacitás\2018_2019\2018_10_01_\[MER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93">
        <f>VLOOKUP(V193,'\\sioffl1\Kapacitas\Kapacit_2\0_0_0_Kapacitások\1_Fizikai_kapacitás\2018_2019\2018_10_01_\[MER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94">
        <f>VLOOKUP(V194,'\\sioffl1\Kapacitas\Kapacit_2\0_0_0_Kapacitások\1_Fizikai_kapacitás\2018_2019\2018_10_01_\[MER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95">
        <f>VLOOKUP(V195,'\\sioffl1\Kapacitas\Kapacit_2\0_0_0_Kapacitások\1_Fizikai_kapacitás\2018_2019\2018_10_01_\[MER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 numFmtId="4">
      <nc r="AJ196">
        <v>11.05</v>
      </nc>
      <ndxf>
        <font>
          <b/>
          <sz val="11"/>
        </font>
        <numFmt numFmtId="171" formatCode="0.000000"/>
        <fill>
          <patternFill patternType="solid">
            <bgColor rgb="FFCCCCFF"/>
          </patternFill>
        </fill>
        <alignment vertical="center" readingOrder="0"/>
      </ndxf>
    </rcc>
    <rcc rId="0" sId="2" dxf="1" numFmtId="4">
      <nc r="AJ197">
        <v>11.05</v>
      </nc>
      <ndxf>
        <font>
          <b/>
          <sz val="11"/>
        </font>
        <numFmt numFmtId="171" formatCode="0.000000"/>
        <fill>
          <patternFill patternType="solid">
            <bgColor rgb="FFCCCCFF"/>
          </patternFill>
        </fill>
        <alignment vertical="center" readingOrder="0"/>
      </ndxf>
    </rcc>
    <rcc rId="0" sId="2" dxf="1" numFmtId="4">
      <nc r="AJ198">
        <v>11.05</v>
      </nc>
      <ndxf>
        <font>
          <b/>
          <sz val="11"/>
        </font>
        <numFmt numFmtId="171" formatCode="0.000000"/>
        <fill>
          <patternFill patternType="solid">
            <bgColor rgb="FFCCCCFF"/>
          </patternFill>
        </fill>
        <alignment vertical="center" readingOrder="0"/>
      </ndxf>
    </rcc>
    <rcc rId="0" sId="2" dxf="1">
      <nc r="AJ199">
        <f>VLOOKUP(V199,'\\sioffl1\Kapacitas\Kapacit_2\0_0_0_Kapacitások\1_Fizikai_kapacitás\2018_2019\2018_10_01_\[MER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00">
        <f>VLOOKUP(V200,'\\sioffl1\Kapacitas\Kapacit_2\0_0_0_Kapacitások\1_Fizikai_kapacitás\2018_2019\2018_10_01_\[MER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01">
        <f>VLOOKUP(V201,'\\sioffl1\Kapacitas\Kapacit_2\0_0_0_Kapacitások\1_Fizikai_kapacitás\2018_2019\2018_10_01_\[MER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02">
        <f>VLOOKUP(V202,'\\sioffl1\Kapacitas\Kapacit_2\0_0_0_Kapacitások\1_Fizikai_kapacitás\2018_2019\2018_10_01_\[MER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03">
        <f>VLOOKUP(V203,'\\sioffl1\Kapacitas\Kapacit_2\0_0_0_Kapacitások\1_Fizikai_kapacitás\2018_2019\2018_10_01_\[MER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04">
        <f>VLOOKUP(V204,'\\sioffl1\Kapacitas\Kapacit_2\0_0_0_Kapacitások\1_Fizikai_kapacitás\2018_2019\2018_10_01_\[MER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05">
        <f>VLOOKUP(V205,'\\sioffl1\Kapacitas\Kapacit_2\0_0_0_Kapacitások\1_Fizikai_kapacitás\2018_2019\2018_10_01_\[MER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06">
        <f>VLOOKUP(V206,'\\sioffl1\Kapacitas\Kapacit_2\0_0_0_Kapacitások\1_Fizikai_kapacitás\2018_2019\2018_10_01_\[MER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07">
        <f>VLOOKUP(V207,'\\sioffl1\Kapacitas\Kapacit_2\0_0_0_Kapacitások\1_Fizikai_kapacitás\2018_2019\2018_10_01_\[MER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08">
        <f>VLOOKUP(V208,'\\sioffl1\Kapacitas\Kapacit_2\0_0_0_Kapacitások\1_Fizikai_kapacitás\2018_2019\2018_10_01_\[MER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09">
        <f>VLOOKUP(V209,'\\sioffl1\Kapacitas\Kapacit_2\0_0_0_Kapacitások\1_Fizikai_kapacitás\2018_2019\2018_10_01_\[MER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10">
        <f>VLOOKUP(V210,'\\sioffl1\Kapacitas\Kapacit_2\0_0_0_Kapacitások\1_Fizikai_kapacitás\2018_2019\2018_10_01_\[MER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11">
        <f>VLOOKUP(V211,'\\sioffl1\Kapacitas\Kapacit_2\0_0_0_Kapacitások\1_Fizikai_kapacitás\2018_2019\2018_10_01_\[MER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12">
        <f>VLOOKUP(V212,'\\sioffl1\Kapacitas\Kapacit_2\0_0_0_Kapacitások\1_Fizikai_kapacitás\2018_2019\2018_10_01_\[MER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13">
        <f>VLOOKUP(V213,'\\sioffl1\Kapacitas\Kapacit_2\0_0_0_Kapacitások\1_Fizikai_kapacitás\2018_2019\2018_10_01_\[MER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14">
        <f>VLOOKUP(V214,'\\sioffl1\Kapacitas\Kapacit_2\0_0_0_Kapacitások\1_Fizikai_kapacitás\2018_2019\2018_10_01_\[MER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15">
        <f>VLOOKUP(V215,'\\sioffl1\Kapacitas\Kapacit_2\0_0_0_Kapacitások\1_Fizikai_kapacitás\2018_2019\2018_10_01_\[MER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16">
        <f>VLOOKUP(V216,'\\sioffl1\Kapacitas\Kapacit_2\0_0_0_Kapacitások\1_Fizikai_kapacitás\2018_2019\2018_10_01_\[MER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17">
        <f>VLOOKUP(V217,'\\sioffl1\Kapacitas\Kapacit_2\0_0_0_Kapacitások\1_Fizikai_kapacitás\2018_2019\2018_10_01_\[MER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18">
        <f>VLOOKUP(V218,'\\sioffl1\Kapacitas\Kapacit_2\0_0_0_Kapacitások\1_Fizikai_kapacitás\2018_2019\2018_10_01_\[MER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19">
        <f>VLOOKUP(V219,'\\sioffl1\Kapacitas\Kapacit_2\0_0_0_Kapacitások\1_Fizikai_kapacitás\2018_2019\2018_10_01_\[MER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20">
        <f>VLOOKUP(V220,'\\sioffl1\Kapacitas\Kapacit_2\0_0_0_Kapacitások\1_Fizikai_kapacitás\2018_2019\2018_10_01_\[MER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21">
        <f>VLOOKUP(V221,'\\sioffl1\Kapacitas\Kapacit_2\0_0_0_Kapacitások\1_Fizikai_kapacitás\2018_2019\2018_10_01_\[MER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22">
        <v>11.2056</v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23">
        <f>VLOOKUP(V223,'\\sioffl1\Kapacitas\Kapacit_2\0_0_0_Kapacitások\1_Fizikai_kapacitás\2018_2019\2018_10_01_\[MER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24">
        <f>VLOOKUP(V224,'\\sioffl1\Kapacitas\Kapacit_2\0_0_0_Kapacitások\1_Fizikai_kapacitás\2018_2019\2018_10_01_\[MER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25">
        <v>11.2056</v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26">
        <f>VLOOKUP(V226,'\\sioffl1\Kapacitas\Kapacit_2\0_0_0_Kapacitások\1_Fizikai_kapacitás\2018_2019\2018_10_01_\[MER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27">
        <f>VLOOKUP(V227,'\\sioffl1\Kapacitas\Kapacit_2\0_0_0_Kapacitások\1_Fizikai_kapacitás\2018_2019\2018_10_01_\[MER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28">
        <f>VLOOKUP(V228,'\\sioffl1\Kapacitas\Kapacit_2\0_0_0_Kapacitások\1_Fizikai_kapacitás\2018_2019\2018_10_01_\[MER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29">
        <f>VLOOKUP(V229,'\\sioffl1\Kapacitas\Kapacit_2\0_0_0_Kapacitások\1_Fizikai_kapacitás\2018_2019\2018_10_01_\[MER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30">
        <f>VLOOKUP(V230,'\\sioffl1\Kapacitas\Kapacit_2\0_0_0_Kapacitások\1_Fizikai_kapacitás\2018_2019\2018_10_01_\[MER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31">
        <f>VLOOKUP(V231,'\\sioffl1\Kapacitas\Kapacit_2\0_0_0_Kapacitások\1_Fizikai_kapacitás\2018_2019\2018_10_01_\[MER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32">
        <f>VLOOKUP(V232,'\\sioffl1\Kapacitas\Kapacit_2\0_0_0_Kapacitások\1_Fizikai_kapacitás\2018_2019\2018_10_01_\[MER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33">
        <f>VLOOKUP(V233,'\\sioffl1\Kapacitas\Kapacit_2\0_0_0_Kapacitások\1_Fizikai_kapacitás\2018_2019\2018_10_01_\[MER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34">
        <f>VLOOKUP(V234,'\\sioffl1\Kapacitas\Kapacit_2\0_0_0_Kapacitások\1_Fizikai_kapacitás\2018_2019\2018_10_01_\[MER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35">
        <f>VLOOKUP(V235,'\\sioffl1\Kapacitas\Kapacit_2\0_0_0_Kapacitások\1_Fizikai_kapacitás\2018_2019\2018_10_01_\[MER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36">
        <f>VLOOKUP(V236,'\\sioffl1\Kapacitas\Kapacit_2\0_0_0_Kapacitások\1_Fizikai_kapacitás\2018_2019\2018_10_01_\[MER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37">
        <f>VLOOKUP(V237,'\\sioffl1\Kapacitas\Kapacit_2\0_0_0_Kapacitások\1_Fizikai_kapacitás\2018_2019\2018_10_01_\[MER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38">
        <f>VLOOKUP(V238,'\\sioffl1\Kapacitas\Kapacit_2\0_0_0_Kapacitások\1_Fizikai_kapacitás\2018_2019\2018_10_01_\[MER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39">
        <f>VLOOKUP(V239,'\\sioffl1\Kapacitas\Kapacit_2\0_0_0_Kapacitások\1_Fizikai_kapacitás\2018_2019\2018_10_01_\[MER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40">
        <f>VLOOKUP(V240,'\\sioffl1\Kapacitas\Kapacit_2\0_0_0_Kapacitások\1_Fizikai_kapacitás\2018_2019\2018_10_01_\[MER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41">
        <f>VLOOKUP(V241,'\\sioffl1\Kapacitas\Kapacit_2\0_0_0_Kapacitások\1_Fizikai_kapacitás\2018_2019\2018_10_01_\[MER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42">
        <f>VLOOKUP(V242,'\\sioffl1\Kapacitas\Kapacit_2\0_0_0_Kapacitások\1_Fizikai_kapacitás\2018_2019\2018_10_01_\[MER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43">
        <f>VLOOKUP(V243,'\\sioffl1\Kapacitas\Kapacit_2\0_0_0_Kapacitások\1_Fizikai_kapacitás\2018_2019\2018_10_01_\[MER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44">
        <f>VLOOKUP(V244,'\\sioffl1\Kapacitas\Kapacit_2\0_0_0_Kapacitások\1_Fizikai_kapacitás\2018_2019\2018_10_01_\[MER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45">
        <f>VLOOKUP(V245,'\\sioffl1\Kapacitas\Kapacit_2\0_0_0_Kapacitások\1_Fizikai_kapacitás\2018_2019\2018_10_01_\[MER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46">
        <f>VLOOKUP(V246,'\\sioffl1\Kapacitas\Kapacit_2\0_0_0_Kapacitások\1_Fizikai_kapacitás\2018_2019\2018_10_01_\[MER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47">
        <f>VLOOKUP(V247,'\\sioffl1\Kapacitas\Kapacit_2\0_0_0_Kapacitások\1_Fizikai_kapacitás\2018_2019\2018_10_01_\[MER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48">
        <f>VLOOKUP(V248,'\\sioffl1\Kapacitas\Kapacit_2\0_0_0_Kapacitások\1_Fizikai_kapacitás\2018_2019\2018_10_01_\[MER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49">
        <f>VLOOKUP(V249,'\\sioffl1\Kapacitas\Kapacit_2\0_0_0_Kapacitások\1_Fizikai_kapacitás\2018_2019\2018_10_01_\[MER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50">
        <f>VLOOKUP(V250,'\\sioffl1\Kapacitas\Kapacit_2\0_0_0_Kapacitások\1_Fizikai_kapacitás\2018_2019\2018_10_01_\[MER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51">
        <f>VLOOKUP(V251,'\\sioffl1\Kapacitas\Kapacit_2\0_0_0_Kapacitások\1_Fizikai_kapacitás\2018_2019\2018_10_01_\[MER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52">
        <f>VLOOKUP(V252,'\\sioffl1\Kapacitas\Kapacit_2\0_0_0_Kapacitások\1_Fizikai_kapacitás\2018_2019\2018_10_01_\[MER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53">
        <f>VLOOKUP(V253,'\\sioffl1\Kapacitas\Kapacit_2\0_0_0_Kapacitások\1_Fizikai_kapacitás\2018_2019\2018_10_01_\[MER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54">
        <f>VLOOKUP(V254,'\\sioffl1\Kapacitas\Kapacit_2\0_0_0_Kapacitások\1_Fizikai_kapacitás\2018_2019\2018_10_01_\[MER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55">
        <f>VLOOKUP(V255,'\\sioffl1\Kapacitas\Kapacit_2\0_0_0_Kapacitások\1_Fizikai_kapacitás\2018_2019\2018_10_01_\[MER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56">
        <f>VLOOKUP(V256,'\\sioffl1\Kapacitas\Kapacit_2\0_0_0_Kapacitások\1_Fizikai_kapacitás\2018_2019\2018_10_01_\[MER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57">
        <f>VLOOKUP(V257,'\\sioffl1\Kapacitas\Kapacit_2\0_0_0_Kapacitások\1_Fizikai_kapacitás\2018_2019\2018_10_01_\[MER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58">
        <f>VLOOKUP(V258,'\\sioffl1\Kapacitas\Kapacit_2\0_0_0_Kapacitások\1_Fizikai_kapacitás\2018_2019\2018_10_01_\[MER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59">
        <f>VLOOKUP(V259,'\\sioffl1\Kapacitas\Kapacit_2\0_0_0_Kapacitások\1_Fizikai_kapacitás\2018_2019\2018_10_01_\[MER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60">
        <f>VLOOKUP(V260,'\\sioffl1\Kapacitas\Kapacit_2\0_0_0_Kapacitások\1_Fizikai_kapacitás\2018_2019\2018_10_01_\[MER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61">
        <f>VLOOKUP(V261,'\\sioffl1\Kapacitas\Kapacit_2\0_0_0_Kapacitások\1_Fizikai_kapacitás\2018_2019\2018_10_01_\[MER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62">
        <f>VLOOKUP(V262,'\\sioffl1\Kapacitas\Kapacit_2\0_0_0_Kapacitások\1_Fizikai_kapacitás\2018_2019\2018_10_01_\[MER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63">
        <f>VLOOKUP(V263,'\\sioffl1\Kapacitas\Kapacit_2\0_0_0_Kapacitások\1_Fizikai_kapacitás\2018_2019\2018_10_01_\[MER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64">
        <f>VLOOKUP(V264,'\\sioffl1\Kapacitas\Kapacit_2\0_0_0_Kapacitások\1_Fizikai_kapacitás\2018_2019\2018_10_01_\[MER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65">
        <f>VLOOKUP(V265,'\\sioffl1\Kapacitas\Kapacit_2\0_0_0_Kapacitások\1_Fizikai_kapacitás\2018_2019\2018_10_01_\[MER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66">
        <f>VLOOKUP(V266,'\\sioffl1\Kapacitas\Kapacit_2\0_0_0_Kapacitások\1_Fizikai_kapacitás\2018_2019\2018_10_01_\[MER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67">
        <f>VLOOKUP(V267,'\\sioffl1\Kapacitas\Kapacit_2\0_0_0_Kapacitások\1_Fizikai_kapacitás\2018_2019\2018_10_01_\[MER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68">
        <f>VLOOKUP(V268,'\\sioffl1\Kapacitas\Kapacit_2\0_0_0_Kapacitások\1_Fizikai_kapacitás\2018_2019\2018_10_01_\[MER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69">
        <f>VLOOKUP(V269,'\\sioffl1\Kapacitas\Kapacit_2\0_0_0_Kapacitások\1_Fizikai_kapacitás\2018_2019\2018_10_01_\[MER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70">
        <f>VLOOKUP(V270,'\\sioffl1\Kapacitas\Kapacit_2\0_0_0_Kapacitások\1_Fizikai_kapacitás\2018_2019\2018_10_01_\[MER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71">
        <f>VLOOKUP(V271,'\\sioffl1\Kapacitas\Kapacit_2\0_0_0_Kapacitások\1_Fizikai_kapacitás\2018_2019\2018_10_01_\[MER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72">
        <f>VLOOKUP(V272,'\\sioffl1\Kapacitas\Kapacit_2\0_0_0_Kapacitások\1_Fizikai_kapacitás\2018_2019\2018_10_01_\[MER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73">
        <f>VLOOKUP(V273,'\\sioffl1\Kapacitas\Kapacit_2\0_0_0_Kapacitások\1_Fizikai_kapacitás\2018_2019\2018_10_01_\[MER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74">
        <f>VLOOKUP(V274,'\\sioffl1\Kapacitas\Kapacit_2\0_0_0_Kapacitások\1_Fizikai_kapacitás\2018_2019\2018_10_01_\[MER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75">
        <f>VLOOKUP(V275,'\\sioffl1\Kapacitas\Kapacit_2\0_0_0_Kapacitások\1_Fizikai_kapacitás\2018_2019\2018_10_01_\[MER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76">
        <f>VLOOKUP(V276,'\\sioffl1\Kapacitas\Kapacit_2\0_0_0_Kapacitások\1_Fizikai_kapacitás\2018_2019\2018_10_01_\[MER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77">
        <f>VLOOKUP(V277,'\\sioffl1\Kapacitas\Kapacit_2\0_0_0_Kapacitások\1_Fizikai_kapacitás\2018_2019\2018_10_01_\[MER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78">
        <f>VLOOKUP(V278,'\\sioffl1\Kapacitas\Kapacit_2\0_0_0_Kapacitások\1_Fizikai_kapacitás\2018_2019\2018_10_01_\[MER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79">
        <f>VLOOKUP(V279,'\\sioffl1\Kapacitas\Kapacit_2\0_0_0_Kapacitások\1_Fizikai_kapacitás\2018_2019\2018_10_01_\[MER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80">
        <f>VLOOKUP(V280,'\\sioffl1\Kapacitas\Kapacit_2\0_0_0_Kapacitások\1_Fizikai_kapacitás\2018_2019\2018_10_01_\[MER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81">
        <f>VLOOKUP(V281,'\\sioffl1\Kapacitas\Kapacit_2\0_0_0_Kapacitások\1_Fizikai_kapacitás\2018_2019\2018_10_01_\[MER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82">
        <f>VLOOKUP(V282,'\\sioffl1\Kapacitas\Kapacit_2\0_0_0_Kapacitások\1_Fizikai_kapacitás\2018_2019\2018_10_01_\[MER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83">
        <f>VLOOKUP(V283,'\\sioffl1\Kapacitas\Kapacit_2\0_0_0_Kapacitások\1_Fizikai_kapacitás\2018_2019\2018_10_01_\[MER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84">
        <f>VLOOKUP(V284,'\\sioffl1\Kapacitas\Kapacit_2\0_0_0_Kapacitások\1_Fizikai_kapacitás\2018_2019\2018_10_01_\[MER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85">
        <f>VLOOKUP(V285,'\\sioffl1\Kapacitas\Kapacit_2\0_0_0_Kapacitások\1_Fizikai_kapacitás\2018_2019\2018_10_01_\[MER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86">
        <f>VLOOKUP(V286,'\\sioffl1\Kapacitas\Kapacit_2\0_0_0_Kapacitások\1_Fizikai_kapacitás\2018_2019\2018_10_01_\[MER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87">
        <f>VLOOKUP(V287,'\\sioffl1\Kapacitas\Kapacit_2\0_0_0_Kapacitások\1_Fizikai_kapacitás\2018_2019\2018_10_01_\[MER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88">
        <f>VLOOKUP(V288,'\\sioffl1\Kapacitas\Kapacit_2\0_0_0_Kapacitások\1_Fizikai_kapacitás\2018_2019\2018_10_01_\[MER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89">
        <f>VLOOKUP(V289,'\\sioffl1\Kapacitas\Kapacit_2\0_0_0_Kapacitások\1_Fizikai_kapacitás\2018_2019\2018_10_01_\[MER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90">
        <f>VLOOKUP(V290,'\\sioffl1\Kapacitas\Kapacit_2\0_0_0_Kapacitások\1_Fizikai_kapacitás\2018_2019\2018_10_01_\[MER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91">
        <f>VLOOKUP(V291,'\\sioffl1\Kapacitas\Kapacit_2\0_0_0_Kapacitások\1_Fizikai_kapacitás\2018_2019\2018_10_01_\[MER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92">
        <f>VLOOKUP(V292,'\\sioffl1\Kapacitas\Kapacit_2\0_0_0_Kapacitások\1_Fizikai_kapacitás\2018_2019\2018_10_01_\[MER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93">
        <f>VLOOKUP(V293,'\\sioffl1\Kapacitas\Kapacit_2\0_0_0_Kapacitások\1_Fizikai_kapacitás\2018_2019\2018_10_01_\[MER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94">
        <f>VLOOKUP(V294,'\\sioffl1\Kapacitas\Kapacit_2\0_0_0_Kapacitások\1_Fizikai_kapacitás\2018_2019\2018_10_01_\[MER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95">
        <f>VLOOKUP(V295,'\\sioffl1\Kapacitas\Kapacit_2\0_0_0_Kapacitások\1_Fizikai_kapacitás\2018_2019\2018_10_01_\[MER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96">
        <f>VLOOKUP(V296,'\\sioffl1\Kapacitas\Kapacit_2\0_0_0_Kapacitások\1_Fizikai_kapacitás\2018_2019\2018_10_01_\[MER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97">
        <f>VLOOKUP(V297,'\\sioffl1\Kapacitas\Kapacit_2\0_0_0_Kapacitások\1_Fizikai_kapacitás\2018_2019\2018_10_01_\[MER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98">
        <f>VLOOKUP(V298,'\\sioffl1\Kapacitas\Kapacit_2\0_0_0_Kapacitások\1_Fizikai_kapacitás\2018_2019\2018_10_01_\[MER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99">
        <f>VLOOKUP(V299,'\\sioffl1\Kapacitas\Kapacit_2\0_0_0_Kapacitások\1_Fizikai_kapacitás\2018_2019\2018_10_01_\[MER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00">
        <f>VLOOKUP(V300,'\\sioffl1\Kapacitas\Kapacit_2\0_0_0_Kapacitások\1_Fizikai_kapacitás\2018_2019\2018_10_01_\[MER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01">
        <f>VLOOKUP(V301,'\\sioffl1\Kapacitas\Kapacit_2\0_0_0_Kapacitások\1_Fizikai_kapacitás\2018_2019\2018_10_01_\[MER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02">
        <f>VLOOKUP(V302,'\\sioffl1\Kapacitas\Kapacit_2\0_0_0_Kapacitások\1_Fizikai_kapacitás\2018_2019\2018_10_01_\[MER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03">
        <f>VLOOKUP(V303,'\\sioffl1\Kapacitas\Kapacit_2\0_0_0_Kapacitások\1_Fizikai_kapacitás\2018_2019\2018_10_01_\[MER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04">
        <f>VLOOKUP(V304,'\\sioffl1\Kapacitas\Kapacit_2\0_0_0_Kapacitások\1_Fizikai_kapacitás\2018_2019\2018_10_01_\[MER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05">
        <f>VLOOKUP(V305,'\\sioffl1\Kapacitas\Kapacit_2\0_0_0_Kapacitások\1_Fizikai_kapacitás\2018_2019\2018_10_01_\[MER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06">
        <f>VLOOKUP(V306,'\\sioffl1\Kapacitas\Kapacit_2\0_0_0_Kapacitások\1_Fizikai_kapacitás\2018_2019\2018_10_01_\[MER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07">
        <f>VLOOKUP(V307,'\\sioffl1\Kapacitas\Kapacit_2\0_0_0_Kapacitások\1_Fizikai_kapacitás\2018_2019\2018_10_01_\[MER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08">
        <v>11.05</v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09">
        <f>VLOOKUP(V309,'\\sioffl1\Kapacitas\Kapacit_2\0_0_0_Kapacitások\1_Fizikai_kapacitás\2018_2019\2018_10_01_\[MER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10">
        <f>VLOOKUP(V310,'\\sioffl1\Kapacitas\Kapacit_2\0_0_0_Kapacitások\1_Fizikai_kapacitás\2018_2019\2018_10_01_\[MER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11">
        <f>VLOOKUP(V311,'\\sioffl1\Kapacitas\Kapacit_2\0_0_0_Kapacitások\1_Fizikai_kapacitás\2018_2019\2018_10_01_\[MER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12">
        <f>VLOOKUP(V312,'\\sioffl1\Kapacitas\Kapacit_2\0_0_0_Kapacitások\1_Fizikai_kapacitás\2018_2019\2018_10_01_\[MER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13">
        <f>VLOOKUP(V313,'\\sioffl1\Kapacitas\Kapacit_2\0_0_0_Kapacitások\1_Fizikai_kapacitás\2018_2019\2018_10_01_\[MER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14">
        <f>VLOOKUP(V314,'\\sioffl1\Kapacitas\Kapacit_2\0_0_0_Kapacitások\1_Fizikai_kapacitás\2018_2019\2018_10_01_\[MER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15">
        <f>VLOOKUP(V315,'\\sioffl1\Kapacitas\Kapacit_2\0_0_0_Kapacitások\1_Fizikai_kapacitás\2018_2019\2018_10_01_\[MER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16">
        <f>VLOOKUP(V316,'\\sioffl1\Kapacitas\Kapacit_2\0_0_0_Kapacitások\1_Fizikai_kapacitás\2018_2019\2018_10_01_\[MER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17">
        <f>VLOOKUP(V317,'\\sioffl1\Kapacitas\Kapacit_2\0_0_0_Kapacitások\1_Fizikai_kapacitás\2018_2019\2018_10_01_\[MER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18">
        <f>VLOOKUP(V318,'\\sioffl1\Kapacitas\Kapacit_2\0_0_0_Kapacitások\1_Fizikai_kapacitás\2018_2019\2018_10_01_\[MER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19">
        <f>VLOOKUP(V319,'\\sioffl1\Kapacitas\Kapacit_2\0_0_0_Kapacitások\1_Fizikai_kapacitás\2018_2019\2018_10_01_\[MER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20">
        <f>VLOOKUP(V320,'\\sioffl1\Kapacitas\Kapacit_2\0_0_0_Kapacitások\1_Fizikai_kapacitás\2018_2019\2018_10_01_\[MER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21">
        <f>VLOOKUP(V321,'\\sioffl1\Kapacitas\Kapacit_2\0_0_0_Kapacitások\1_Fizikai_kapacitás\2018_2019\2018_10_01_\[MER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22">
        <f>VLOOKUP(V322,'\\sioffl1\Kapacitas\Kapacit_2\0_0_0_Kapacitások\1_Fizikai_kapacitás\2018_2019\2018_10_01_\[MER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23">
        <f>VLOOKUP(V323,'\\sioffl1\Kapacitas\Kapacit_2\0_0_0_Kapacitások\1_Fizikai_kapacitás\2018_2019\2018_10_01_\[MER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24">
        <f>VLOOKUP(V324,'\\sioffl1\Kapacitas\Kapacit_2\0_0_0_Kapacitások\1_Fizikai_kapacitás\2018_2019\2018_10_01_\[MER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25">
        <f>VLOOKUP(V325,'\\sioffl1\Kapacitas\Kapacit_2\0_0_0_Kapacitások\1_Fizikai_kapacitás\2018_2019\2018_10_01_\[MER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26">
        <f>VLOOKUP(V326,'\\sioffl1\Kapacitas\Kapacit_2\0_0_0_Kapacitások\1_Fizikai_kapacitás\2018_2019\2018_10_01_\[MER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27">
        <f>VLOOKUP(V327,'\\sioffl1\Kapacitas\Kapacit_2\0_0_0_Kapacitások\1_Fizikai_kapacitás\2018_2019\2018_10_01_\[MER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28">
        <f>VLOOKUP(V328,'\\sioffl1\Kapacitas\Kapacit_2\0_0_0_Kapacitások\1_Fizikai_kapacitás\2018_2019\2018_10_01_\[MER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29">
        <v>11.05</v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30">
        <f>VLOOKUP(V330,'\\sioffl1\Kapacitas\Kapacit_2\0_0_0_Kapacitások\1_Fizikai_kapacitás\2018_2019\2018_10_01_\[MER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31">
        <f>VLOOKUP(V331,'\\sioffl1\Kapacitas\Kapacit_2\0_0_0_Kapacitások\1_Fizikai_kapacitás\2018_2019\2018_10_01_\[MER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32">
        <f>VLOOKUP(V332,'\\sioffl1\Kapacitas\Kapacit_2\0_0_0_Kapacitások\1_Fizikai_kapacitás\2018_2019\2018_10_01_\[MER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33">
        <f>VLOOKUP(V333,'\\sioffl1\Kapacitas\Kapacit_2\0_0_0_Kapacitások\1_Fizikai_kapacitás\2018_2019\2018_10_01_\[MER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34">
        <f>VLOOKUP(V334,'\\sioffl1\Kapacitas\Kapacit_2\0_0_0_Kapacitások\1_Fizikai_kapacitás\2018_2019\2018_10_01_\[MER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35">
        <f>VLOOKUP(V335,'\\sioffl1\Kapacitas\Kapacit_2\0_0_0_Kapacitások\1_Fizikai_kapacitás\2018_2019\2018_10_01_\[MER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36">
        <f>VLOOKUP(V336,'\\sioffl1\Kapacitas\Kapacit_2\0_0_0_Kapacitások\1_Fizikai_kapacitás\2018_2019\2018_10_01_\[MER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37">
        <f>VLOOKUP(V337,'\\sioffl1\Kapacitas\Kapacit_2\0_0_0_Kapacitások\1_Fizikai_kapacitás\2018_2019\2018_10_01_\[MER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38">
        <f>VLOOKUP(V338,'\\sioffl1\Kapacitas\Kapacit_2\0_0_0_Kapacitások\1_Fizikai_kapacitás\2018_2019\2018_10_01_\[MER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39">
        <f>VLOOKUP(V339,'\\sioffl1\Kapacitas\Kapacit_2\0_0_0_Kapacitások\1_Fizikai_kapacitás\2018_2019\2018_10_01_\[MER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40">
        <f>VLOOKUP(V340,'\\sioffl1\Kapacitas\Kapacit_2\0_0_0_Kapacitások\1_Fizikai_kapacitás\2018_2019\2018_10_01_\[MER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41">
        <f>VLOOKUP(V341,'\\sioffl1\Kapacitas\Kapacit_2\0_0_0_Kapacitások\1_Fizikai_kapacitás\2018_2019\2018_10_01_\[MER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42">
        <f>VLOOKUP(V342,'\\sioffl1\Kapacitas\Kapacit_2\0_0_0_Kapacitások\1_Fizikai_kapacitás\2018_2019\2018_10_01_\[MER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43">
        <f>VLOOKUP(V343,'\\sioffl1\Kapacitas\Kapacit_2\0_0_0_Kapacitások\1_Fizikai_kapacitás\2018_2019\2018_10_01_\[MER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44">
        <f>VLOOKUP(V344,'\\sioffl1\Kapacitas\Kapacit_2\0_0_0_Kapacitások\1_Fizikai_kapacitás\2018_2019\2018_10_01_\[MER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45">
        <f>VLOOKUP(V345,'\\sioffl1\Kapacitas\Kapacit_2\0_0_0_Kapacitások\1_Fizikai_kapacitás\2018_2019\2018_10_01_\[MER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46">
        <f>VLOOKUP(V346,'\\sioffl1\Kapacitas\Kapacit_2\0_0_0_Kapacitások\1_Fizikai_kapacitás\2018_2019\2018_10_01_\[MER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47">
        <f>VLOOKUP(V347,'\\sioffl1\Kapacitas\Kapacit_2\0_0_0_Kapacitások\1_Fizikai_kapacitás\2018_2019\2018_10_01_\[MER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48">
        <f>VLOOKUP(V348,'\\sioffl1\Kapacitas\Kapacit_2\0_0_0_Kapacitások\1_Fizikai_kapacitás\2018_2019\2018_10_01_\[MER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49">
        <f>VLOOKUP(V349,'\\sioffl1\Kapacitas\Kapacit_2\0_0_0_Kapacitások\1_Fizikai_kapacitás\2018_2019\2018_10_01_\[MER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50">
        <f>VLOOKUP(V350,'\\sioffl1\Kapacitas\Kapacit_2\0_0_0_Kapacitások\1_Fizikai_kapacitás\2018_2019\2018_10_01_\[MER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51">
        <f>VLOOKUP(V351,'\\sioffl1\Kapacitas\Kapacit_2\0_0_0_Kapacitások\1_Fizikai_kapacitás\2018_2019\2018_10_01_\[MER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52">
        <f>VLOOKUP(V352,'\\sioffl1\Kapacitas\Kapacit_2\0_0_0_Kapacitások\1_Fizikai_kapacitás\2018_2019\2018_10_01_\[MER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53">
        <f>VLOOKUP(V353,'\\sioffl1\Kapacitas\Kapacit_2\0_0_0_Kapacitások\1_Fizikai_kapacitás\2018_2019\2018_10_01_\[MER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54">
        <f>VLOOKUP(V354,'\\sioffl1\Kapacitas\Kapacit_2\0_0_0_Kapacitások\1_Fizikai_kapacitás\2018_2019\2018_10_01_\[MER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55">
        <f>VLOOKUP(V355,'\\sioffl1\Kapacitas\Kapacit_2\0_0_0_Kapacitások\1_Fizikai_kapacitás\2018_2019\2018_10_01_\[MER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56">
        <f>VLOOKUP(V356,'\\sioffl1\Kapacitas\Kapacit_2\0_0_0_Kapacitások\1_Fizikai_kapacitás\2018_2019\2018_10_01_\[MER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57">
        <f>VLOOKUP(V357,'\\sioffl1\Kapacitas\Kapacit_2\0_0_0_Kapacitások\1_Fizikai_kapacitás\2018_2019\2018_10_01_\[MER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58">
        <f>VLOOKUP(V358,'\\sioffl1\Kapacitas\Kapacit_2\0_0_0_Kapacitások\1_Fizikai_kapacitás\2018_2019\2018_10_01_\[MER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59">
        <f>VLOOKUP(V359,'\\sioffl1\Kapacitas\Kapacit_2\0_0_0_Kapacitások\1_Fizikai_kapacitás\2018_2019\2018_10_01_\[MER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60">
        <f>VLOOKUP(V360,'\\sioffl1\Kapacitas\Kapacit_2\0_0_0_Kapacitások\1_Fizikai_kapacitás\2018_2019\2018_10_01_\[MER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61">
        <f>VLOOKUP(V361,'\\sioffl1\Kapacitas\Kapacit_2\0_0_0_Kapacitások\1_Fizikai_kapacitás\2018_2019\2018_10_01_\[MER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62">
        <f>VLOOKUP(V362,'\\sioffl1\Kapacitas\Kapacit_2\0_0_0_Kapacitások\1_Fizikai_kapacitás\2018_2019\2018_10_01_\[MER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63">
        <f>VLOOKUP(V363,'\\sioffl1\Kapacitas\Kapacit_2\0_0_0_Kapacitások\1_Fizikai_kapacitás\2018_2019\2018_10_01_\[MER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64">
        <f>VLOOKUP(V364,'\\sioffl1\Kapacitas\Kapacit_2\0_0_0_Kapacitások\1_Fizikai_kapacitás\2018_2019\2018_10_01_\[MER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65">
        <f>VLOOKUP(V365,'\\sioffl1\Kapacitas\Kapacit_2\0_0_0_Kapacitások\1_Fizikai_kapacitás\2018_2019\2018_10_01_\[MER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66">
        <f>VLOOKUP(V366,'\\sioffl1\Kapacitas\Kapacit_2\0_0_0_Kapacitások\1_Fizikai_kapacitás\2018_2019\2018_10_01_\[MER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67">
        <f>VLOOKUP(V367,'\\sioffl1\Kapacitas\Kapacit_2\0_0_0_Kapacitások\1_Fizikai_kapacitás\2018_2019\2018_10_01_\[MER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68">
        <f>VLOOKUP(V368,'\\sioffl1\Kapacitas\Kapacit_2\0_0_0_Kapacitások\1_Fizikai_kapacitás\2018_2019\2018_10_01_\[MER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69">
        <f>VLOOKUP(V369,'\\sioffl1\Kapacitas\Kapacit_2\0_0_0_Kapacitások\1_Fizikai_kapacitás\2018_2019\2018_10_01_\[MER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70">
        <f>VLOOKUP(V370,'\\sioffl1\Kapacitas\Kapacit_2\0_0_0_Kapacitások\1_Fizikai_kapacitás\2018_2019\2018_10_01_\[MER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71">
        <f>VLOOKUP(V371,'\\sioffl1\Kapacitas\Kapacit_2\0_0_0_Kapacitások\1_Fizikai_kapacitás\2018_2019\2018_10_01_\[MER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72">
        <f>VLOOKUP(V372,'\\sioffl1\Kapacitas\Kapacit_2\0_0_0_Kapacitások\1_Fizikai_kapacitás\2018_2019\2018_10_01_\[MER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73">
        <f>VLOOKUP(V373,'\\sioffl1\Kapacitas\Kapacit_2\0_0_0_Kapacitások\1_Fizikai_kapacitás\2018_2019\2018_10_01_\[MER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74">
        <f>VLOOKUP(V374,'\\sioffl1\Kapacitas\Kapacit_2\0_0_0_Kapacitások\1_Fizikai_kapacitás\2018_2019\2018_10_01_\[MER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75">
        <f>VLOOKUP(V375,'\\sioffl1\Kapacitas\Kapacit_2\0_0_0_Kapacitások\1_Fizikai_kapacitás\2018_2019\2018_10_01_\[MER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76">
        <f>VLOOKUP(V376,'\\sioffl1\Kapacitas\Kapacit_2\0_0_0_Kapacitások\1_Fizikai_kapacitás\2018_2019\2018_10_01_\[MER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77">
        <f>VLOOKUP(V377,'\\sioffl1\Kapacitas\Kapacit_2\0_0_0_Kapacitások\1_Fizikai_kapacitás\2018_2019\2018_10_01_\[MER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78">
        <f>VLOOKUP(V378,'\\sioffl1\Kapacitas\Kapacit_2\0_0_0_Kapacitások\1_Fizikai_kapacitás\2018_2019\2018_10_01_\[MER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79">
        <f>VLOOKUP(V379,'\\sioffl1\Kapacitas\Kapacit_2\0_0_0_Kapacitások\1_Fizikai_kapacitás\2018_2019\2018_10_01_\[MER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80">
        <f>VLOOKUP(V380,'\\sioffl1\Kapacitas\Kapacit_2\0_0_0_Kapacitások\1_Fizikai_kapacitás\2018_2019\2018_10_01_\[MER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81">
        <f>VLOOKUP(V381,'\\sioffl1\Kapacitas\Kapacit_2\0_0_0_Kapacitások\1_Fizikai_kapacitás\2018_2019\2018_10_01_\[MER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82">
        <f>VLOOKUP(V382,'\\sioffl1\Kapacitas\Kapacit_2\0_0_0_Kapacitások\1_Fizikai_kapacitás\2018_2019\2018_10_01_\[MER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83">
        <f>VLOOKUP(V383,'\\sioffl1\Kapacitas\Kapacit_2\0_0_0_Kapacitások\1_Fizikai_kapacitás\2018_2019\2018_10_01_\[MER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84">
        <f>VLOOKUP(V384,'\\sioffl1\Kapacitas\Kapacit_2\0_0_0_Kapacitások\1_Fizikai_kapacitás\2018_2019\2018_10_01_\[MER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85">
        <f>VLOOKUP(V385,'\\sioffl1\Kapacitas\Kapacit_2\0_0_0_Kapacitások\1_Fizikai_kapacitás\2018_2019\2018_10_01_\[MER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86">
        <f>VLOOKUP(V386,'\\sioffl1\Kapacitas\Kapacit_2\0_0_0_Kapacitások\1_Fizikai_kapacitás\2018_2019\2018_10_01_\[MER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87">
        <f>VLOOKUP(V387,'\\sioffl1\Kapacitas\Kapacit_2\0_0_0_Kapacitások\1_Fizikai_kapacitás\2018_2019\2018_10_01_\[MER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88">
        <f>VLOOKUP(V388,'\\sioffl1\Kapacitas\Kapacit_2\0_0_0_Kapacitások\1_Fizikai_kapacitás\2018_2019\2018_10_01_\[MER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89">
        <f>VLOOKUP(V389,'\\sioffl1\Kapacitas\Kapacit_2\0_0_0_Kapacitások\1_Fizikai_kapacitás\2018_2019\2018_10_01_\[MER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90">
        <f>VLOOKUP(V390,'\\sioffl1\Kapacitas\Kapacit_2\0_0_0_Kapacitások\1_Fizikai_kapacitás\2018_2019\2018_10_01_\[MER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91">
        <f>VLOOKUP(V391,'\\sioffl1\Kapacitas\Kapacit_2\0_0_0_Kapacitások\1_Fizikai_kapacitás\2018_2019\2018_10_01_\[MER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92">
        <f>VLOOKUP(V392,'\\sioffl1\Kapacitas\Kapacit_2\0_0_0_Kapacitások\1_Fizikai_kapacitás\2018_2019\2018_10_01_\[MER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93">
        <f>VLOOKUP(V393,'\\sioffl1\Kapacitas\Kapacit_2\0_0_0_Kapacitások\1_Fizikai_kapacitás\2018_2019\2018_10_01_\[MER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94">
        <f>VLOOKUP(V394,'\\sioffl1\Kapacitas\Kapacit_2\0_0_0_Kapacitások\1_Fizikai_kapacitás\2018_2019\2018_10_01_\[MER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95">
        <f>VLOOKUP(V395,'\\sioffl1\Kapacitas\Kapacit_2\0_0_0_Kapacitások\1_Fizikai_kapacitás\2018_2019\2018_10_01_\[MER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96">
        <f>VLOOKUP(V396,'\\sioffl1\Kapacitas\Kapacit_2\0_0_0_Kapacitások\1_Fizikai_kapacitás\2018_2019\2018_10_01_\[MER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97">
        <f>VLOOKUP(V397,'\\sioffl1\Kapacitas\Kapacit_2\0_0_0_Kapacitások\1_Fizikai_kapacitás\2018_2019\2018_10_01_\[MER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98">
        <f>VLOOKUP(V398,'\\sioffl1\Kapacitas\Kapacit_2\0_0_0_Kapacitások\1_Fizikai_kapacitás\2018_2019\2018_10_01_\[MER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99">
        <f>VLOOKUP(V399,'\\sioffl1\Kapacitas\Kapacit_2\0_0_0_Kapacitások\1_Fizikai_kapacitás\2018_2019\2018_10_01_\[MER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00">
        <f>VLOOKUP(V400,'\\sioffl1\Kapacitas\Kapacit_2\0_0_0_Kapacitások\1_Fizikai_kapacitás\2018_2019\2018_10_01_\[MER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01">
        <f>VLOOKUP(V401,'\\sioffl1\Kapacitas\Kapacit_2\0_0_0_Kapacitások\1_Fizikai_kapacitás\2018_2019\2018_10_01_\[MER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02">
        <f>VLOOKUP(V402,'\\sioffl1\Kapacitas\Kapacit_2\0_0_0_Kapacitások\1_Fizikai_kapacitás\2018_2019\2018_10_01_\[MER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03">
        <f>VLOOKUP(V403,'\\sioffl1\Kapacitas\Kapacit_2\0_0_0_Kapacitások\1_Fizikai_kapacitás\2018_2019\2018_10_01_\[MER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04">
        <f>VLOOKUP(V404,'\\sioffl1\Kapacitas\Kapacit_2\0_0_0_Kapacitások\1_Fizikai_kapacitás\2018_2019\2018_10_01_\[MER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05">
        <f>VLOOKUP(V405,'\\sioffl1\Kapacitas\Kapacit_2\0_0_0_Kapacitások\1_Fizikai_kapacitás\2018_2019\2018_10_01_\[MER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06">
        <f>VLOOKUP(V406,'\\sioffl1\Kapacitas\Kapacit_2\0_0_0_Kapacitások\1_Fizikai_kapacitás\2018_2019\2018_10_01_\[MER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07">
        <f>VLOOKUP(V407,'\\sioffl1\Kapacitas\Kapacit_2\0_0_0_Kapacitások\1_Fizikai_kapacitás\2018_2019\2018_10_01_\[MER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08">
        <f>VLOOKUP(V408,'\\sioffl1\Kapacitas\Kapacit_2\0_0_0_Kapacitások\1_Fizikai_kapacitás\2018_2019\2018_10_01_\[MER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09">
        <f>VLOOKUP(V409,'\\sioffl1\Kapacitas\Kapacit_2\0_0_0_Kapacitások\1_Fizikai_kapacitás\2018_2019\2018_10_01_\[MER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10">
        <f>VLOOKUP(V410,'\\sioffl1\Kapacitas\Kapacit_2\0_0_0_Kapacitások\1_Fizikai_kapacitás\2018_2019\2018_10_01_\[MER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11">
        <f>VLOOKUP(V411,'\\sioffl1\Kapacitas\Kapacit_2\0_0_0_Kapacitások\1_Fizikai_kapacitás\2018_2019\2018_10_01_\[MER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12">
        <f>VLOOKUP(V412,'\\sioffl1\Kapacitas\Kapacit_2\0_0_0_Kapacitások\1_Fizikai_kapacitás\2018_2019\2018_10_01_\[MER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13">
        <f>VLOOKUP(V413,'\\sioffl1\Kapacitas\Kapacit_2\0_0_0_Kapacitások\1_Fizikai_kapacitás\2018_2019\2018_10_01_\[MER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14">
        <f>VLOOKUP(V414,'\\sioffl1\Kapacitas\Kapacit_2\0_0_0_Kapacitások\1_Fizikai_kapacitás\2018_2019\2018_10_01_\[MER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15">
        <f>AJ416</f>
      </nc>
      <ndxf>
        <font>
          <b/>
          <sz val="11"/>
          <color rgb="FFFF0000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16">
        <f>VLOOKUP(V416,'\\sioffl1\Kapacitas\Kapacit_2\0_0_0_Kapacitások\1_Fizikai_kapacitás\2018_2019\2018_10_01_\[MER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17">
        <f>AJ418</f>
      </nc>
      <ndxf>
        <font>
          <b/>
          <sz val="11"/>
          <color rgb="FFFF0000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18">
        <v>5.28</v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19">
        <f>VLOOKUP(V419,'\\sioffl1\Kapacitas\Kapacit_2\0_0_0_Kapacitások\1_Fizikai_kapacitás\2018_2019\2018_10_01_\[MER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20">
        <f>AJ416</f>
      </nc>
      <ndxf>
        <font>
          <b/>
          <sz val="11"/>
          <color rgb="FFFF0000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21">
        <f>VLOOKUP(V421,'\\sioffl1\Kapacitas\Kapacit_2\0_0_0_Kapacitások\1_Fizikai_kapacitás\2018_2019\2018_10_01_\[MER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22">
        <f>VLOOKUP(V422,'\\sioffl1\Kapacitas\Kapacit_2\0_0_0_Kapacitások\1_Fizikai_kapacitás\2018_2019\2018_10_01_\[MER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23">
        <f>VLOOKUP(V423,'\\sioffl1\Kapacitas\Kapacit_2\0_0_0_Kapacitások\1_Fizikai_kapacitás\2018_2019\2018_10_01_\[MER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24">
        <f>VLOOKUP(V424,'\\sioffl1\Kapacitas\Kapacit_2\0_0_0_Kapacitások\1_Fizikai_kapacitás\2018_2019\2018_10_01_\[MER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25">
        <f>VLOOKUP(V425,'\\sioffl1\Kapacitas\Kapacit_2\0_0_0_Kapacitások\1_Fizikai_kapacitás\2018_2019\2018_10_01_\[MER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26">
        <f>VLOOKUP(V426,'\\sioffl1\Kapacitas\Kapacit_2\0_0_0_Kapacitások\1_Fizikai_kapacitás\2018_2019\2018_10_01_\[MER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27">
        <f>VLOOKUP(V427,'\\sioffl1\Kapacitas\Kapacit_2\0_0_0_Kapacitások\1_Fizikai_kapacitás\2018_2019\2018_10_01_\[MER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28">
        <f>VLOOKUP(V428,'\\sioffl1\Kapacitas\Kapacit_2\0_0_0_Kapacitások\1_Fizikai_kapacitás\2018_2019\2018_10_01_\[MER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29">
        <f>VLOOKUP(V429,'\\sioffl1\Kapacitas\Kapacit_2\0_0_0_Kapacitások\1_Fizikai_kapacitás\2018_2019\2018_10_01_\[MER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30">
        <f>VLOOKUP(V430,'\\sioffl1\Kapacitas\Kapacit_2\0_0_0_Kapacitások\1_Fizikai_kapacitás\2018_2019\2018_10_01_\[MER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31">
        <f>VLOOKUP(V431,'\\sioffl1\Kapacitas\Kapacit_2\0_0_0_Kapacitások\1_Fizikai_kapacitás\2018_2019\2018_10_01_\[MER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32">
        <f>VLOOKUP(V432,'\\sioffl1\Kapacitas\Kapacit_2\0_0_0_Kapacitások\1_Fizikai_kapacitás\2018_2019\2018_10_01_\[MER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33">
        <f>VLOOKUP(V433,'\\sioffl1\Kapacitas\Kapacit_2\0_0_0_Kapacitások\1_Fizikai_kapacitás\2018_2019\2018_10_01_\[MER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34">
        <f>VLOOKUP(V434,'\\sioffl1\Kapacitas\Kapacit_2\0_0_0_Kapacitások\1_Fizikai_kapacitás\2018_2019\2018_10_01_\[MER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35">
        <f>VLOOKUP(V435,'\\sioffl1\Kapacitas\Kapacit_2\0_0_0_Kapacitások\1_Fizikai_kapacitás\2018_2019\2018_10_01_\[MER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36">
        <f>VLOOKUP(V436,'\\sioffl1\Kapacitas\Kapacit_2\0_0_0_Kapacitások\1_Fizikai_kapacitás\2018_2019\2018_10_01_\[MER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37">
        <f>VLOOKUP(V437,'\\sioffl1\Kapacitas\Kapacit_2\0_0_0_Kapacitások\1_Fizikai_kapacitás\2018_2019\2018_10_01_\[MER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38">
        <f>VLOOKUP(V438,'\\sioffl1\Kapacitas\Kapacit_2\0_0_0_Kapacitások\1_Fizikai_kapacitás\2018_2019\2018_10_01_\[MER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39">
        <f>VLOOKUP(V439,'\\sioffl1\Kapacitas\Kapacit_2\0_0_0_Kapacitások\1_Fizikai_kapacitás\2018_2019\2018_10_01_\[MER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40">
        <f>VLOOKUP(V440,'\\sioffl1\Kapacitas\Kapacit_2\0_0_0_Kapacitások\1_Fizikai_kapacitás\2018_2019\2018_10_01_\[MER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41">
        <f>VLOOKUP(V441,'\\sioffl1\Kapacitas\Kapacit_2\0_0_0_Kapacitások\1_Fizikai_kapacitás\2018_2019\2018_10_01_\[MER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42">
        <f>VLOOKUP(V442,'\\sioffl1\Kapacitas\Kapacit_2\0_0_0_Kapacitások\1_Fizikai_kapacitás\2018_2019\2018_10_01_\[MER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43">
        <f>VLOOKUP(V443,'\\sioffl1\Kapacitas\Kapacit_2\0_0_0_Kapacitások\1_Fizikai_kapacitás\2018_2019\2018_10_01_\[MER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44">
        <f>VLOOKUP(V444,'\\sioffl1\Kapacitas\Kapacit_2\0_0_0_Kapacitások\1_Fizikai_kapacitás\2018_2019\2018_10_01_\[MER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45">
        <f>VLOOKUP(V445,'\\sioffl1\Kapacitas\Kapacit_2\0_0_0_Kapacitások\1_Fizikai_kapacitás\2018_2019\2018_10_01_\[MER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46">
        <f>VLOOKUP(V446,'\\sioffl1\Kapacitas\Kapacit_2\0_0_0_Kapacitások\1_Fizikai_kapacitás\2018_2019\2018_10_01_\[MER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47">
        <f>VLOOKUP(V447,'\\sioffl1\Kapacitas\Kapacit_2\0_0_0_Kapacitások\1_Fizikai_kapacitás\2018_2019\2018_10_01_\[MER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48">
        <f>VLOOKUP(V448,'\\sioffl1\Kapacitas\Kapacit_2\0_0_0_Kapacitások\1_Fizikai_kapacitás\2018_2019\2018_10_01_\[MER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49">
        <f>VLOOKUP(V449,'\\sioffl1\Kapacitas\Kapacit_2\0_0_0_Kapacitások\1_Fizikai_kapacitás\2018_2019\2018_10_01_\[MER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50">
        <f>VLOOKUP(V450,'\\sioffl1\Kapacitas\Kapacit_2\0_0_0_Kapacitások\1_Fizikai_kapacitás\2018_2019\2018_10_01_\[MER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51">
        <f>VLOOKUP(V451,'\\sioffl1\Kapacitas\Kapacit_2\0_0_0_Kapacitások\1_Fizikai_kapacitás\2018_2019\2018_10_01_\[MER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52">
        <f>VLOOKUP(V452,'\\sioffl1\Kapacitas\Kapacit_2\0_0_0_Kapacitások\1_Fizikai_kapacitás\2018_2019\2018_10_01_\[MER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53">
        <f>VLOOKUP(V453,'\\sioffl1\Kapacitas\Kapacit_2\0_0_0_Kapacitások\1_Fizikai_kapacitás\2018_2019\2018_10_01_\[MER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54">
        <f>VLOOKUP(V454,'\\sioffl1\Kapacitas\Kapacit_2\0_0_0_Kapacitások\1_Fizikai_kapacitás\2018_2019\2018_10_01_\[MER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55">
        <f>VLOOKUP(V455,'\\sioffl1\Kapacitas\Kapacit_2\0_0_0_Kapacitások\1_Fizikai_kapacitás\2018_2019\2018_10_01_\[MER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56">
        <v>11.314393000000001</v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57">
        <f>VLOOKUP(V457,'\\sioffl1\Kapacitas\Kapacit_2\0_0_0_Kapacitások\1_Fizikai_kapacitás\2018_2019\2018_10_01_\[MER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58">
        <f>VLOOKUP(V458,'\\sioffl1\Kapacitas\Kapacit_2\0_0_0_Kapacitások\1_Fizikai_kapacitás\2018_2019\2018_10_01_\[MER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59">
        <f>VLOOKUP(V459,'\\sioffl1\Kapacitas\Kapacit_2\0_0_0_Kapacitások\1_Fizikai_kapacitás\2018_2019\2018_10_01_\[MER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60">
        <f>VLOOKUP(V460,'\\sioffl1\Kapacitas\Kapacit_2\0_0_0_Kapacitások\1_Fizikai_kapacitás\2018_2019\2018_10_01_\[MER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61">
        <f>VLOOKUP(V461,'\\sioffl1\Kapacitas\Kapacit_2\0_0_0_Kapacitások\1_Fizikai_kapacitás\2018_2019\2018_10_01_\[MER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62">
        <f>VLOOKUP(V462,'\\sioffl1\Kapacitas\Kapacit_2\0_0_0_Kapacitások\1_Fizikai_kapacitás\2018_2019\2018_10_01_\[MER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63">
        <f>VLOOKUP(V463,'\\sioffl1\Kapacitas\Kapacit_2\0_0_0_Kapacitások\1_Fizikai_kapacitás\2018_2019\2018_10_01_\[MER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64">
        <f>VLOOKUP(V464,'\\sioffl1\Kapacitas\Kapacit_2\0_0_0_Kapacitások\1_Fizikai_kapacitás\2018_2019\2018_10_01_\[MER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65">
        <f>VLOOKUP(V465,'\\sioffl1\Kapacitas\Kapacit_2\0_0_0_Kapacitások\1_Fizikai_kapacitás\2018_2019\2018_10_01_\[MER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66">
        <f>VLOOKUP(V466,'\\sioffl1\Kapacitas\Kapacit_2\0_0_0_Kapacitások\1_Fizikai_kapacitás\2018_2019\2018_10_01_\[MER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67">
        <f>VLOOKUP(V467,'\\sioffl1\Kapacitas\Kapacit_2\0_0_0_Kapacitások\1_Fizikai_kapacitás\2018_2019\2018_10_01_\[MER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68">
        <f>VLOOKUP(V468,'\\sioffl1\Kapacitas\Kapacit_2\0_0_0_Kapacitások\1_Fizikai_kapacitás\2018_2019\2018_10_01_\[MER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69">
        <f>VLOOKUP(V469,'\\sioffl1\Kapacitas\Kapacit_2\0_0_0_Kapacitások\1_Fizikai_kapacitás\2018_2019\2018_10_01_\[MER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70">
        <f>VLOOKUP(V470,'\\sioffl1\Kapacitas\Kapacit_2\0_0_0_Kapacitások\1_Fizikai_kapacitás\2018_2019\2018_10_01_\[MER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fmt sheetId="2" sqref="AJ471" start="0" length="0">
      <dxf>
        <font>
          <b/>
          <sz val="11"/>
        </font>
        <fill>
          <patternFill patternType="solid">
            <bgColor rgb="FFCCCCFF"/>
          </patternFill>
        </fill>
        <alignment vertical="center" readingOrder="0"/>
      </dxf>
    </rfmt>
    <rfmt sheetId="2" sqref="AJ472" start="0" length="0">
      <dxf>
        <font>
          <b/>
          <sz val="11"/>
        </font>
        <fill>
          <patternFill patternType="solid">
            <bgColor rgb="FFCCCCFF"/>
          </patternFill>
        </fill>
        <alignment vertical="center" readingOrder="0"/>
      </dxf>
    </rfmt>
    <rfmt sheetId="2" sqref="AJ473" start="0" length="0">
      <dxf>
        <font>
          <b/>
          <sz val="11"/>
        </font>
        <fill>
          <patternFill patternType="solid">
            <bgColor rgb="FFCCCCFF"/>
          </patternFill>
        </fill>
        <alignment vertical="center" readingOrder="0"/>
      </dxf>
    </rfmt>
    <rcc rId="0" sId="2" dxf="1">
      <nc r="AJ474">
        <f>VLOOKUP(V474,'\\sioffl1\Kapacitas\Kapacit_2\0_0_0_Kapacitások\1_Fizikai_kapacitás\2018_2019\2018_10_01_\[MER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75">
        <f>VLOOKUP(V475,'\\sioffl1\Kapacitas\Kapacit_2\0_0_0_Kapacitások\1_Fizikai_kapacitás\2018_2019\2018_10_01_\[MER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76">
        <f>VLOOKUP(V476,'\\sioffl1\Kapacitas\Kapacit_2\0_0_0_Kapacitások\1_Fizikai_kapacitás\2018_2019\2018_10_01_\[MER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77">
        <f>VLOOKUP(V477,'\\sioffl1\Kapacitas\Kapacit_2\0_0_0_Kapacitások\1_Fizikai_kapacitás\2018_2019\2018_10_01_\[MER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78">
        <f>VLOOKUP(V478,'\\sioffl1\Kapacitas\Kapacit_2\0_0_0_Kapacitások\1_Fizikai_kapacitás\2018_2019\2018_10_01_\[MER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fmt sheetId="2" sqref="AJ479" start="0" length="0">
      <dxf>
        <font>
          <b/>
          <sz val="11"/>
        </font>
        <fill>
          <patternFill patternType="solid">
            <bgColor rgb="FFCCCCFF"/>
          </patternFill>
        </fill>
        <alignment vertical="center" readingOrder="0"/>
      </dxf>
    </rfmt>
    <rcc rId="0" sId="2" dxf="1">
      <nc r="AJ480">
        <f>VLOOKUP(V480,'\\sioffl1\Kapacitas\Kapacit_2\0_0_0_Kapacitások\1_Fizikai_kapacitás\2018_2019\2018_10_01_\[MER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fmt sheetId="2" sqref="AJ481" start="0" length="0">
      <dxf>
        <font>
          <b/>
          <sz val="11"/>
        </font>
        <fill>
          <patternFill patternType="solid">
            <bgColor rgb="FFCCCCFF"/>
          </patternFill>
        </fill>
        <alignment vertical="center" readingOrder="0"/>
      </dxf>
    </rfmt>
    <rfmt sheetId="2" sqref="AJ482" start="0" length="0">
      <dxf>
        <font>
          <b/>
          <sz val="11"/>
        </font>
        <fill>
          <patternFill patternType="solid">
            <bgColor rgb="FFCCCCFF"/>
          </patternFill>
        </fill>
        <alignment vertical="center" readingOrder="0"/>
      </dxf>
    </rfmt>
    <rcc rId="0" sId="2" dxf="1">
      <nc r="AJ483">
        <v>11.388403</v>
      </nc>
      <ndxf>
        <font>
          <b/>
          <sz val="11"/>
          <color theme="1"/>
        </font>
        <alignment vertical="center" readingOrder="0"/>
      </ndxf>
    </rcc>
    <rcc rId="0" sId="2" dxf="1">
      <nc r="AJ484">
        <f>VLOOKUP(V484,'\\sioffl1\Kapacitas\Kapacit_2\0_0_0_Kapacitások\1_Fizikai_kapacitás\2018_2019\2018_10_01_\[MER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85">
        <f>VLOOKUP(V485,'\\sioffl1\Kapacitas\Kapacit_2\0_0_0_Kapacitások\1_Fizikai_kapacitás\2018_2019\2018_10_01_\[MER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86">
        <f>VLOOKUP(V486,'\\sioffl1\Kapacitas\Kapacit_2\0_0_0_Kapacitások\1_Fizikai_kapacitás\2018_2019\2018_10_01_\[MER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87">
        <f>VLOOKUP(V487,'\\sioffl1\Kapacitas\Kapacit_2\0_0_0_Kapacitások\1_Fizikai_kapacitás\2018_2019\2018_10_01_\[MER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88">
        <f>VLOOKUP(V488,'\\sioffl1\Kapacitas\Kapacit_2\0_0_0_Kapacitások\1_Fizikai_kapacitás\2018_2019\2018_10_01_\[MER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fmt sheetId="2" sqref="AJ489" start="0" length="0">
      <dxf>
        <font>
          <b/>
          <sz val="11"/>
        </font>
        <fill>
          <patternFill patternType="solid">
            <bgColor rgb="FFCCCCFF"/>
          </patternFill>
        </fill>
        <alignment vertical="center" readingOrder="0"/>
      </dxf>
    </rfmt>
    <rfmt sheetId="2" sqref="AJ490" start="0" length="0">
      <dxf>
        <font>
          <b/>
          <sz val="11"/>
        </font>
        <fill>
          <patternFill patternType="solid">
            <bgColor rgb="FFCCCCFF"/>
          </patternFill>
        </fill>
        <alignment vertical="center" readingOrder="0"/>
      </dxf>
    </rfmt>
    <rcc rId="0" sId="2" dxf="1">
      <nc r="AJ491">
        <v>11.449752999999999</v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fmt sheetId="2" sqref="AJ492" start="0" length="0">
      <dxf>
        <font>
          <b/>
          <sz val="11"/>
        </font>
        <fill>
          <patternFill patternType="solid">
            <bgColor rgb="FFCCCCFF"/>
          </patternFill>
        </fill>
        <alignment vertical="center" readingOrder="0"/>
      </dxf>
    </rfmt>
    <rcc rId="0" sId="2" dxf="1">
      <nc r="AJ493">
        <f>VLOOKUP(V493,'\\sioffl1\Kapacitas\Kapacit_2\0_0_0_Kapacitások\1_Fizikai_kapacitás\2018_2019\2018_10_01_\[MER Partnereknek 2018_10_01_2019_09_30_Rev_0.xls]Kiadási pontok'!$B$3:$E$485,4,FALSE)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94" t="inlineStr">
        <is>
          <t xml:space="preserve"> </t>
        </is>
      </nc>
      <ndxf>
        <font>
          <b/>
          <sz val="11"/>
        </font>
        <alignment vertical="center" readingOrder="0"/>
      </ndxf>
    </rcc>
    <rfmt sheetId="2" sqref="AJ495" start="0" length="0">
      <dxf>
        <alignment vertical="center" readingOrder="0"/>
      </dxf>
    </rfmt>
    <rfmt sheetId="2" sqref="AJ496" start="0" length="0">
      <dxf>
        <alignment vertical="center" readingOrder="0"/>
      </dxf>
    </rfmt>
    <rfmt sheetId="2" sqref="AJ497" start="0" length="0">
      <dxf>
        <alignment vertical="center" readingOrder="0"/>
      </dxf>
    </rfmt>
    <rfmt sheetId="2" sqref="AJ498" start="0" length="0">
      <dxf>
        <alignment vertical="center" readingOrder="0"/>
      </dxf>
    </rfmt>
    <rfmt sheetId="2" sqref="AJ499" start="0" length="0">
      <dxf>
        <alignment vertical="center" readingOrder="0"/>
      </dxf>
    </rfmt>
    <rfmt sheetId="2" sqref="AJ500" start="0" length="0">
      <dxf>
        <alignment vertical="center" readingOrder="0"/>
      </dxf>
    </rfmt>
    <rfmt sheetId="2" sqref="AJ501" start="0" length="0">
      <dxf>
        <alignment vertical="center" readingOrder="0"/>
      </dxf>
    </rfmt>
    <rfmt sheetId="2" sqref="AJ502" start="0" length="0">
      <dxf>
        <alignment vertical="center" readingOrder="0"/>
      </dxf>
    </rfmt>
    <rfmt sheetId="2" sqref="AJ503" start="0" length="0">
      <dxf>
        <alignment vertical="center" readingOrder="0"/>
      </dxf>
    </rfmt>
    <rfmt sheetId="2" sqref="AJ504" start="0" length="0">
      <dxf>
        <alignment vertical="center" readingOrder="0"/>
      </dxf>
    </rfmt>
    <rfmt sheetId="2" sqref="AJ505" start="0" length="0">
      <dxf>
        <alignment vertical="center" readingOrder="0"/>
      </dxf>
    </rfmt>
    <rfmt sheetId="2" sqref="AJ506" start="0" length="0">
      <dxf>
        <alignment vertical="center" readingOrder="0"/>
      </dxf>
    </rfmt>
    <rfmt sheetId="2" sqref="AJ507" start="0" length="0">
      <dxf>
        <alignment vertical="center" readingOrder="0"/>
      </dxf>
    </rfmt>
    <rfmt sheetId="2" sqref="AJ508" start="0" length="0">
      <dxf>
        <alignment vertical="center" readingOrder="0"/>
      </dxf>
    </rfmt>
    <rfmt sheetId="2" sqref="AJ509" start="0" length="0">
      <dxf>
        <alignment vertical="center" readingOrder="0"/>
      </dxf>
    </rfmt>
    <rfmt sheetId="2" sqref="AJ510" start="0" length="0">
      <dxf>
        <alignment vertical="center" readingOrder="0"/>
      </dxf>
    </rfmt>
    <rfmt sheetId="2" sqref="AJ511" start="0" length="0">
      <dxf>
        <alignment vertical="center" readingOrder="0"/>
      </dxf>
    </rfmt>
    <rfmt sheetId="2" sqref="AJ512" start="0" length="0">
      <dxf>
        <alignment vertical="center" readingOrder="0"/>
      </dxf>
    </rfmt>
    <rfmt sheetId="2" sqref="AJ513" start="0" length="0">
      <dxf>
        <alignment vertical="center" readingOrder="0"/>
      </dxf>
    </rfmt>
    <rfmt sheetId="2" sqref="AJ514" start="0" length="0">
      <dxf>
        <alignment vertical="center" readingOrder="0"/>
      </dxf>
    </rfmt>
    <rfmt sheetId="2" sqref="AJ515" start="0" length="0">
      <dxf>
        <alignment vertical="center" readingOrder="0"/>
      </dxf>
    </rfmt>
    <rfmt sheetId="2" sqref="AJ516" start="0" length="0">
      <dxf>
        <alignment vertical="center" readingOrder="0"/>
      </dxf>
    </rfmt>
    <rfmt sheetId="2" sqref="AJ517" start="0" length="0">
      <dxf>
        <alignment vertical="center" readingOrder="0"/>
      </dxf>
    </rfmt>
    <rfmt sheetId="2" sqref="AJ518" start="0" length="0">
      <dxf>
        <alignment vertical="center" readingOrder="0"/>
      </dxf>
    </rfmt>
    <rfmt sheetId="2" sqref="AJ519" start="0" length="0">
      <dxf>
        <alignment vertical="center" readingOrder="0"/>
      </dxf>
    </rfmt>
    <rfmt sheetId="2" sqref="AJ520" start="0" length="0">
      <dxf>
        <alignment vertical="center" readingOrder="0"/>
      </dxf>
    </rfmt>
    <rfmt sheetId="2" sqref="AJ521" start="0" length="0">
      <dxf>
        <alignment vertical="center" readingOrder="0"/>
      </dxf>
    </rfmt>
    <rfmt sheetId="2" sqref="AJ522" start="0" length="0">
      <dxf>
        <alignment vertical="center" readingOrder="0"/>
      </dxf>
    </rfmt>
    <rfmt sheetId="2" sqref="AJ523" start="0" length="0">
      <dxf>
        <alignment vertical="center" readingOrder="0"/>
      </dxf>
    </rfmt>
    <rfmt sheetId="2" sqref="AJ524" start="0" length="0">
      <dxf>
        <alignment vertical="center" readingOrder="0"/>
      </dxf>
    </rfmt>
    <rfmt sheetId="2" sqref="AJ525" start="0" length="0">
      <dxf>
        <alignment vertical="center" readingOrder="0"/>
      </dxf>
    </rfmt>
    <rfmt sheetId="2" sqref="AJ526" start="0" length="0">
      <dxf>
        <alignment vertical="center" readingOrder="0"/>
      </dxf>
    </rfmt>
    <rfmt sheetId="2" sqref="AJ527" start="0" length="0">
      <dxf>
        <alignment vertical="center" readingOrder="0"/>
      </dxf>
    </rfmt>
    <rfmt sheetId="2" sqref="AJ528" start="0" length="0">
      <dxf>
        <alignment vertical="center" readingOrder="0"/>
      </dxf>
    </rfmt>
    <rfmt sheetId="2" sqref="AJ529" start="0" length="0">
      <dxf>
        <alignment vertical="center" readingOrder="0"/>
      </dxf>
    </rfmt>
    <rfmt sheetId="2" sqref="AJ530" start="0" length="0">
      <dxf>
        <alignment vertical="center" readingOrder="0"/>
      </dxf>
    </rfmt>
    <rfmt sheetId="2" sqref="AJ531" start="0" length="0">
      <dxf>
        <alignment vertical="center" readingOrder="0"/>
      </dxf>
    </rfmt>
    <rfmt sheetId="2" sqref="AJ532" start="0" length="0">
      <dxf>
        <alignment vertical="center" readingOrder="0"/>
      </dxf>
    </rfmt>
    <rfmt sheetId="2" sqref="AJ533" start="0" length="0">
      <dxf>
        <alignment vertical="center" readingOrder="0"/>
      </dxf>
    </rfmt>
    <rfmt sheetId="2" sqref="AJ534" start="0" length="0">
      <dxf>
        <alignment vertical="center" readingOrder="0"/>
      </dxf>
    </rfmt>
    <rfmt sheetId="2" sqref="AJ535" start="0" length="0">
      <dxf>
        <alignment vertical="center" readingOrder="0"/>
      </dxf>
    </rfmt>
    <rfmt sheetId="2" sqref="AJ536" start="0" length="0">
      <dxf>
        <alignment vertical="center" readingOrder="0"/>
      </dxf>
    </rfmt>
    <rfmt sheetId="2" sqref="AJ537" start="0" length="0">
      <dxf>
        <alignment vertical="center" readingOrder="0"/>
      </dxf>
    </rfmt>
    <rfmt sheetId="2" sqref="AJ538" start="0" length="0">
      <dxf>
        <alignment vertical="center" readingOrder="0"/>
      </dxf>
    </rfmt>
    <rfmt sheetId="2" sqref="AJ539" start="0" length="0">
      <dxf>
        <alignment vertical="center" readingOrder="0"/>
      </dxf>
    </rfmt>
    <rfmt sheetId="2" sqref="AJ540" start="0" length="0">
      <dxf>
        <alignment vertical="center" readingOrder="0"/>
      </dxf>
    </rfmt>
    <rfmt sheetId="2" sqref="AJ541" start="0" length="0">
      <dxf>
        <alignment vertical="center" readingOrder="0"/>
      </dxf>
    </rfmt>
    <rfmt sheetId="2" sqref="AJ542" start="0" length="0">
      <dxf>
        <alignment vertical="center" readingOrder="0"/>
      </dxf>
    </rfmt>
    <rfmt sheetId="2" sqref="AJ543" start="0" length="0">
      <dxf>
        <alignment vertical="center" readingOrder="0"/>
      </dxf>
    </rfmt>
    <rfmt sheetId="2" sqref="AJ544" start="0" length="0">
      <dxf>
        <alignment vertical="center" readingOrder="0"/>
      </dxf>
    </rfmt>
    <rfmt sheetId="2" sqref="AJ545" start="0" length="0">
      <dxf>
        <alignment vertical="center" readingOrder="0"/>
      </dxf>
    </rfmt>
    <rfmt sheetId="2" sqref="AJ546" start="0" length="0">
      <dxf>
        <alignment vertical="center" readingOrder="0"/>
      </dxf>
    </rfmt>
    <rfmt sheetId="2" sqref="AJ547" start="0" length="0">
      <dxf>
        <alignment vertical="center" readingOrder="0"/>
      </dxf>
    </rfmt>
    <rfmt sheetId="2" sqref="AJ548" start="0" length="0">
      <dxf>
        <alignment vertical="center" readingOrder="0"/>
      </dxf>
    </rfmt>
    <rfmt sheetId="2" sqref="AJ549" start="0" length="0">
      <dxf>
        <alignment vertical="center" readingOrder="0"/>
      </dxf>
    </rfmt>
    <rfmt sheetId="2" sqref="AJ550" start="0" length="0">
      <dxf>
        <alignment vertical="center" readingOrder="0"/>
      </dxf>
    </rfmt>
    <rfmt sheetId="2" sqref="AJ551" start="0" length="0">
      <dxf>
        <alignment vertical="center" readingOrder="0"/>
      </dxf>
    </rfmt>
    <rfmt sheetId="2" sqref="AJ552" start="0" length="0">
      <dxf>
        <alignment vertical="center" readingOrder="0"/>
      </dxf>
    </rfmt>
    <rfmt sheetId="2" sqref="AJ553" start="0" length="0">
      <dxf>
        <alignment vertical="center" readingOrder="0"/>
      </dxf>
    </rfmt>
    <rfmt sheetId="2" sqref="AJ554" start="0" length="0">
      <dxf>
        <alignment vertical="center" readingOrder="0"/>
      </dxf>
    </rfmt>
    <rfmt sheetId="2" sqref="AJ555" start="0" length="0">
      <dxf>
        <alignment vertical="center" readingOrder="0"/>
      </dxf>
    </rfmt>
    <rfmt sheetId="2" sqref="AJ556" start="0" length="0">
      <dxf>
        <alignment vertical="center" readingOrder="0"/>
      </dxf>
    </rfmt>
    <rfmt sheetId="2" sqref="AJ557" start="0" length="0">
      <dxf>
        <alignment vertical="center" readingOrder="0"/>
      </dxf>
    </rfmt>
    <rfmt sheetId="2" sqref="AJ558" start="0" length="0">
      <dxf>
        <alignment vertical="center" readingOrder="0"/>
      </dxf>
    </rfmt>
    <rfmt sheetId="2" sqref="AJ559" start="0" length="0">
      <dxf>
        <alignment vertical="center" readingOrder="0"/>
      </dxf>
    </rfmt>
    <rfmt sheetId="2" sqref="AJ560" start="0" length="0">
      <dxf>
        <alignment vertical="center" readingOrder="0"/>
      </dxf>
    </rfmt>
    <rfmt sheetId="2" sqref="AJ561" start="0" length="0">
      <dxf>
        <alignment vertical="center" readingOrder="0"/>
      </dxf>
    </rfmt>
    <rfmt sheetId="2" sqref="AJ562" start="0" length="0">
      <dxf>
        <alignment vertical="center" readingOrder="0"/>
      </dxf>
    </rfmt>
    <rfmt sheetId="2" sqref="AJ563" start="0" length="0">
      <dxf>
        <alignment vertical="center" readingOrder="0"/>
      </dxf>
    </rfmt>
    <rfmt sheetId="2" sqref="AJ564" start="0" length="0">
      <dxf>
        <alignment vertical="center" readingOrder="0"/>
      </dxf>
    </rfmt>
    <rfmt sheetId="2" sqref="AJ565" start="0" length="0">
      <dxf>
        <alignment vertical="center" readingOrder="0"/>
      </dxf>
    </rfmt>
    <rfmt sheetId="2" sqref="AJ566" start="0" length="0">
      <dxf>
        <alignment vertical="center" readingOrder="0"/>
      </dxf>
    </rfmt>
    <rfmt sheetId="2" sqref="AJ567" start="0" length="0">
      <dxf>
        <alignment vertical="center" readingOrder="0"/>
      </dxf>
    </rfmt>
    <rfmt sheetId="2" sqref="AJ568" start="0" length="0">
      <dxf>
        <alignment vertical="center" readingOrder="0"/>
      </dxf>
    </rfmt>
    <rfmt sheetId="2" sqref="AJ569" start="0" length="0">
      <dxf>
        <alignment vertical="center" readingOrder="0"/>
      </dxf>
    </rfmt>
    <rfmt sheetId="2" sqref="AJ570" start="0" length="0">
      <dxf>
        <alignment vertical="center" readingOrder="0"/>
      </dxf>
    </rfmt>
    <rfmt sheetId="2" sqref="AJ571" start="0" length="0">
      <dxf>
        <alignment vertical="center" readingOrder="0"/>
      </dxf>
    </rfmt>
    <rfmt sheetId="2" sqref="AJ572" start="0" length="0">
      <dxf>
        <alignment vertical="center" readingOrder="0"/>
      </dxf>
    </rfmt>
    <rfmt sheetId="2" sqref="AJ573" start="0" length="0">
      <dxf>
        <alignment vertical="center" readingOrder="0"/>
      </dxf>
    </rfmt>
    <rfmt sheetId="2" sqref="AJ574" start="0" length="0">
      <dxf>
        <alignment vertical="center" readingOrder="0"/>
      </dxf>
    </rfmt>
    <rfmt sheetId="2" sqref="AJ575" start="0" length="0">
      <dxf>
        <alignment vertical="center" readingOrder="0"/>
      </dxf>
    </rfmt>
    <rfmt sheetId="2" sqref="AJ576" start="0" length="0">
      <dxf>
        <alignment vertical="center" readingOrder="0"/>
      </dxf>
    </rfmt>
    <rfmt sheetId="2" sqref="AJ577" start="0" length="0">
      <dxf>
        <alignment vertical="center" readingOrder="0"/>
      </dxf>
    </rfmt>
    <rfmt sheetId="2" sqref="AJ578" start="0" length="0">
      <dxf>
        <alignment vertical="center" readingOrder="0"/>
      </dxf>
    </rfmt>
    <rfmt sheetId="2" sqref="AJ579" start="0" length="0">
      <dxf>
        <alignment vertical="center" readingOrder="0"/>
      </dxf>
    </rfmt>
    <rfmt sheetId="2" sqref="AJ580" start="0" length="0">
      <dxf>
        <alignment vertical="center" readingOrder="0"/>
      </dxf>
    </rfmt>
    <rfmt sheetId="2" sqref="AJ581" start="0" length="0">
      <dxf>
        <alignment vertical="center" readingOrder="0"/>
      </dxf>
    </rfmt>
    <rfmt sheetId="2" sqref="AJ582" start="0" length="0">
      <dxf>
        <alignment vertical="center" readingOrder="0"/>
      </dxf>
    </rfmt>
    <rfmt sheetId="2" sqref="AJ583" start="0" length="0">
      <dxf>
        <alignment vertical="center" readingOrder="0"/>
      </dxf>
    </rfmt>
    <rfmt sheetId="2" sqref="AJ584" start="0" length="0">
      <dxf>
        <alignment vertical="center" readingOrder="0"/>
      </dxf>
    </rfmt>
    <rfmt sheetId="2" sqref="AJ585" start="0" length="0">
      <dxf>
        <alignment vertical="center" readingOrder="0"/>
      </dxf>
    </rfmt>
    <rfmt sheetId="2" sqref="AJ586" start="0" length="0">
      <dxf>
        <alignment vertical="center" readingOrder="0"/>
      </dxf>
    </rfmt>
    <rfmt sheetId="2" sqref="AJ587" start="0" length="0">
      <dxf>
        <alignment vertical="center" readingOrder="0"/>
      </dxf>
    </rfmt>
    <rfmt sheetId="2" sqref="AJ588" start="0" length="0">
      <dxf>
        <alignment vertical="center" readingOrder="0"/>
      </dxf>
    </rfmt>
    <rfmt sheetId="2" sqref="AJ589" start="0" length="0">
      <dxf>
        <alignment vertical="center" readingOrder="0"/>
      </dxf>
    </rfmt>
    <rfmt sheetId="2" sqref="AJ590" start="0" length="0">
      <dxf>
        <alignment vertical="center" readingOrder="0"/>
      </dxf>
    </rfmt>
    <rfmt sheetId="2" sqref="AJ591" start="0" length="0">
      <dxf>
        <alignment vertical="center" readingOrder="0"/>
      </dxf>
    </rfmt>
    <rfmt sheetId="2" sqref="AJ592" start="0" length="0">
      <dxf>
        <alignment vertical="center" readingOrder="0"/>
      </dxf>
    </rfmt>
    <rfmt sheetId="2" sqref="AJ593" start="0" length="0">
      <dxf>
        <alignment vertical="center" readingOrder="0"/>
      </dxf>
    </rfmt>
    <rfmt sheetId="2" sqref="AJ594" start="0" length="0">
      <dxf>
        <alignment vertical="center" readingOrder="0"/>
      </dxf>
    </rfmt>
    <rfmt sheetId="2" sqref="AJ595" start="0" length="0">
      <dxf>
        <alignment vertical="center" readingOrder="0"/>
      </dxf>
    </rfmt>
    <rfmt sheetId="2" sqref="AJ596" start="0" length="0">
      <dxf>
        <alignment vertical="center" readingOrder="0"/>
      </dxf>
    </rfmt>
    <rfmt sheetId="2" sqref="AJ597" start="0" length="0">
      <dxf>
        <alignment vertical="center" readingOrder="0"/>
      </dxf>
    </rfmt>
    <rfmt sheetId="2" sqref="AJ598" start="0" length="0">
      <dxf>
        <alignment vertical="center" readingOrder="0"/>
      </dxf>
    </rfmt>
    <rfmt sheetId="2" sqref="AJ599" start="0" length="0">
      <dxf>
        <alignment vertical="center" readingOrder="0"/>
      </dxf>
    </rfmt>
    <rfmt sheetId="2" sqref="AJ600" start="0" length="0">
      <dxf>
        <alignment vertical="center" readingOrder="0"/>
      </dxf>
    </rfmt>
    <rfmt sheetId="2" sqref="AJ601" start="0" length="0">
      <dxf>
        <alignment vertical="center" readingOrder="0"/>
      </dxf>
    </rfmt>
    <rfmt sheetId="2" sqref="AJ602" start="0" length="0">
      <dxf>
        <alignment vertical="center" readingOrder="0"/>
      </dxf>
    </rfmt>
    <rfmt sheetId="2" sqref="AJ603" start="0" length="0">
      <dxf>
        <alignment vertical="center" readingOrder="0"/>
      </dxf>
    </rfmt>
    <rfmt sheetId="2" sqref="AJ604" start="0" length="0">
      <dxf>
        <alignment vertical="center" readingOrder="0"/>
      </dxf>
    </rfmt>
    <rfmt sheetId="2" sqref="AJ605" start="0" length="0">
      <dxf>
        <alignment vertical="center" readingOrder="0"/>
      </dxf>
    </rfmt>
    <rfmt sheetId="2" sqref="AJ606" start="0" length="0">
      <dxf>
        <alignment vertical="center" readingOrder="0"/>
      </dxf>
    </rfmt>
    <rfmt sheetId="2" sqref="AJ607" start="0" length="0">
      <dxf>
        <alignment vertical="center" readingOrder="0"/>
      </dxf>
    </rfmt>
    <rfmt sheetId="2" sqref="AJ608" start="0" length="0">
      <dxf>
        <alignment vertical="center" readingOrder="0"/>
      </dxf>
    </rfmt>
    <rfmt sheetId="2" sqref="AJ609" start="0" length="0">
      <dxf>
        <alignment vertical="center" readingOrder="0"/>
      </dxf>
    </rfmt>
    <rfmt sheetId="2" sqref="AJ610" start="0" length="0">
      <dxf>
        <alignment vertical="center" readingOrder="0"/>
      </dxf>
    </rfmt>
    <rfmt sheetId="2" sqref="AJ611" start="0" length="0">
      <dxf>
        <alignment vertical="center" readingOrder="0"/>
      </dxf>
    </rfmt>
    <rfmt sheetId="2" sqref="AJ612" start="0" length="0">
      <dxf>
        <alignment vertical="center" readingOrder="0"/>
      </dxf>
    </rfmt>
    <rfmt sheetId="2" sqref="AJ613" start="0" length="0">
      <dxf>
        <alignment vertical="center" readingOrder="0"/>
      </dxf>
    </rfmt>
    <rfmt sheetId="2" sqref="AJ614" start="0" length="0">
      <dxf>
        <alignment vertical="center" readingOrder="0"/>
      </dxf>
    </rfmt>
    <rfmt sheetId="2" sqref="AJ615" start="0" length="0">
      <dxf>
        <alignment vertical="center" readingOrder="0"/>
      </dxf>
    </rfmt>
    <rfmt sheetId="2" sqref="AJ616" start="0" length="0">
      <dxf>
        <alignment vertical="center" readingOrder="0"/>
      </dxf>
    </rfmt>
    <rfmt sheetId="2" sqref="AJ617" start="0" length="0">
      <dxf>
        <alignment vertical="center" readingOrder="0"/>
      </dxf>
    </rfmt>
    <rfmt sheetId="2" sqref="AJ618" start="0" length="0">
      <dxf>
        <alignment vertical="center" readingOrder="0"/>
      </dxf>
    </rfmt>
    <rfmt sheetId="2" sqref="AJ619" start="0" length="0">
      <dxf>
        <alignment vertical="center" readingOrder="0"/>
      </dxf>
    </rfmt>
    <rfmt sheetId="2" sqref="AJ620" start="0" length="0">
      <dxf>
        <alignment vertical="center" readingOrder="0"/>
      </dxf>
    </rfmt>
    <rfmt sheetId="2" sqref="AJ621" start="0" length="0">
      <dxf>
        <alignment vertical="center" readingOrder="0"/>
      </dxf>
    </rfmt>
    <rfmt sheetId="2" sqref="AJ622" start="0" length="0">
      <dxf>
        <alignment vertical="center" readingOrder="0"/>
      </dxf>
    </rfmt>
    <rfmt sheetId="2" sqref="AJ623" start="0" length="0">
      <dxf>
        <alignment vertical="center" readingOrder="0"/>
      </dxf>
    </rfmt>
    <rfmt sheetId="2" sqref="AJ624" start="0" length="0">
      <dxf>
        <alignment vertical="center" readingOrder="0"/>
      </dxf>
    </rfmt>
    <rfmt sheetId="2" sqref="AJ625" start="0" length="0">
      <dxf>
        <alignment vertical="center" readingOrder="0"/>
      </dxf>
    </rfmt>
    <rfmt sheetId="2" sqref="AJ626" start="0" length="0">
      <dxf>
        <alignment vertical="center" readingOrder="0"/>
      </dxf>
    </rfmt>
  </rrc>
  <rrc rId="610" sId="2" ref="AJ1:AJ1048576" action="deleteCol">
    <undo index="2" exp="area" ref3D="1" dr="$A$2:$XFD$3" dn="Z_EC82EC42_76E0_4781_B877_13BB6D0777DF_.wvu.PrintTitles" sId="2"/>
    <undo index="2" exp="area" ref3D="1" dr="$A$2:$XFD$3" dn="Z_EAB0E31B_6637_4D4E_A1C4_84B123167B72_.wvu.PrintTitles" sId="2"/>
    <undo index="2" exp="area" ref3D="1" dr="$A$2:$XFD$3" dn="Z_E9FE6A6F_3618_4F0B_9595_2A4A0816C087_.wvu.PrintTitles" sId="2"/>
    <undo index="2" exp="area" ref3D="1" dr="$A$2:$XFD$3" dn="Z_E5AB5744_4C8A_40CE_9F0B_33627CEEF0B3_.wvu.PrintTitles" sId="2"/>
    <undo index="2" exp="area" ref3D="1" dr="$A$2:$XFD$3" dn="Z_D804A323_1934_42A5_ADE5_667998EEFD9B_.wvu.PrintTitles" sId="2"/>
    <undo index="2" exp="area" ref3D="1" dr="$A$2:$XFD$3" dn="Z_D6E84AB2_3371_40A9_86DA_A7CB0C4470C3_.wvu.PrintTitles" sId="2"/>
    <undo index="0" exp="area" ref3D="1" dr="$A$250:$XFD$250" dn="Z_D36219D0_A7BF_4FA8_8DD8_488F13E3673E_.wvu.Rows" sId="2"/>
    <undo index="2" exp="area" ref3D="1" dr="$A$2:$XFD$3" dn="Z_D36219D0_A7BF_4FA8_8DD8_488F13E3673E_.wvu.PrintTitles" sId="2"/>
    <undo index="0" exp="area" ref3D="1" dr="$A$250:$XFD$250" dn="Z_C22417F1_0922_495C_826E_BDAEA7C2F5B1_.wvu.Rows" sId="2"/>
    <undo index="2" exp="area" ref3D="1" dr="$A$2:$XFD$3" dn="Z_C22417F1_0922_495C_826E_BDAEA7C2F5B1_.wvu.PrintTitles" sId="2"/>
    <undo index="2" exp="area" ref3D="1" dr="$A$2:$XFD$3" dn="Z_B7F6F808_C796_4841_A128_909C4D10553C_.wvu.PrintTitles" sId="2"/>
    <undo index="2" exp="area" ref3D="1" dr="$A$2:$XFD$3" dn="Z_9A544348_C62B_4C52_9881_7B81D8AABC20_.wvu.PrintTitles" sId="2"/>
    <undo index="2" exp="area" ref3D="1" dr="$A$2:$XFD$3" dn="Z_97310CF4_8226_4A1A_B74A_4157DE6ECEB4_.wvu.PrintTitles" sId="2"/>
    <undo index="0" exp="area" ref3D="1" dr="$A$250:$XFD$250" dn="Z_8DC3BF2D_804D_41E7_9D94_D62D5D3A81A6_.wvu.Rows" sId="2"/>
    <undo index="2" exp="area" ref3D="1" dr="$A$2:$XFD$3" dn="Z_8DC3BF2D_804D_41E7_9D94_D62D5D3A81A6_.wvu.PrintTitles" sId="2"/>
    <undo index="1" exp="area" ref3D="1" dr="$A$113:$XFD$113" dn="Z_8CF23890_B80D_43CE_AC47_A5A077AE53A3_.wvu.Rows" sId="2"/>
    <undo index="2" exp="area" ref3D="1" dr="$A$2:$XFD$3" dn="Z_8CF23890_B80D_43CE_AC47_A5A077AE53A3_.wvu.PrintTitles" sId="2"/>
    <undo index="2" exp="area" ref3D="1" dr="$A$2:$XFD$3" dn="Z_70379542_B2D6_40D2_80AE_F1B0F6194280_.wvu.PrintTitles" sId="2"/>
    <undo index="0" exp="area" ref3D="1" dr="$V$2:$AJ$503" dn="Z_70379542_B2D6_40D2_80AE_F1B0F6194280_.wvu.PrintArea" sId="2"/>
    <undo index="2" exp="area" ref3D="1" dr="$A$2:$XFD$3" dn="Z_5EC924FF_8BC8_40AD_A319_4C9D91240D71_.wvu.PrintTitles" sId="2"/>
    <undo index="2" exp="area" ref3D="1" dr="$A$2:$XFD$3" dn="Z_5D3CE05E_E258_49BD_A56F_B41F6E2E1760_.wvu.PrintTitles" sId="2"/>
    <undo index="0" exp="area" ref3D="1" dr="$A$250:$XFD$250" dn="Z_50921383_7DBA_4510_9D4A_313E4C433247_.wvu.Rows" sId="2"/>
    <undo index="2" exp="area" ref3D="1" dr="$A$2:$XFD$3" dn="Z_50921383_7DBA_4510_9D4A_313E4C433247_.wvu.PrintTitles" sId="2"/>
    <undo index="2" exp="area" ref3D="1" dr="$A$2:$XFD$3" dn="Z_4AAFD51F_A55D_4BD7_8E8E_8ADC9828244C_.wvu.PrintTitles" sId="2"/>
    <undo index="2" exp="area" ref3D="1" dr="$A$2:$XFD$3" dn="Z_2A64C2BC_53ED_460F_8F73_8F31D0C747C5_.wvu.PrintTitles" sId="2"/>
    <undo index="2" exp="area" ref3D="1" dr="$A$2:$XFD$3" dn="Z_22DCB34F_2C24_4230_98F6_DAF7677861F8_.wvu.PrintTitles" sId="2"/>
    <undo index="0" exp="area" ref3D="1" dr="$V$2:$AJ$503" dn="Z_22DCB34F_2C24_4230_98F6_DAF7677861F8_.wvu.PrintArea" sId="2"/>
    <undo index="2" exp="area" ref3D="1" dr="$A$2:$XFD$3" dn="Nyomtatási_cím" sId="2"/>
    <rfmt sheetId="2" xfDxf="1" sqref="AJ1:AJ1048576" start="0" length="0">
      <dxf>
        <font>
          <sz val="11"/>
        </font>
      </dxf>
    </rfmt>
    <rcc rId="0" sId="2" dxf="1">
      <nc r="AJ2" t="inlineStr">
        <is>
          <t>MER 2018/2019</t>
        </is>
      </nc>
      <ndxf>
        <font>
          <b/>
          <sz val="11"/>
        </font>
        <fill>
          <patternFill patternType="solid">
            <bgColor rgb="FFCC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3" t="inlineStr">
        <is>
          <t>MJ/m3</t>
        </is>
      </nc>
      <ndxf>
        <font>
          <b/>
          <sz val="11"/>
        </font>
        <fill>
          <patternFill patternType="solid">
            <bgColor rgb="FFCCCCFF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J4" start="0" length="0">
      <dxf>
        <font>
          <b/>
          <sz val="11"/>
        </font>
        <fill>
          <patternFill patternType="solid">
            <bgColor rgb="FFCCCCFF"/>
          </patternFill>
        </fill>
      </dxf>
    </rfmt>
    <rcc rId="0" sId="2" dxf="1">
      <nc r="AJ5">
        <f>VLOOKUP(V5,'\\sioffl1\Kapacitas\Kapacit_2\0_0_0_Kapacitások\1_Fizikai_kapacitás\2018_2019\2018_10_01_\[MER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6">
        <f>VLOOKUP(V6,'\\sioffl1\Kapacitas\Kapacit_2\0_0_0_Kapacitások\1_Fizikai_kapacitás\2018_2019\2018_10_01_\[MER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7">
        <f>VLOOKUP(V7,'\\sioffl1\Kapacitas\Kapacit_2\0_0_0_Kapacitások\1_Fizikai_kapacitás\2018_2019\2018_10_01_\[MER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8">
        <f>VLOOKUP(V8,'\\sioffl1\Kapacitas\Kapacit_2\0_0_0_Kapacitások\1_Fizikai_kapacitás\2018_2019\2018_10_01_\[MER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9">
        <f>VLOOKUP(V9,'\\sioffl1\Kapacitas\Kapacit_2\0_0_0_Kapacitások\1_Fizikai_kapacitás\2018_2019\2018_10_01_\[MER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0">
        <f>VLOOKUP(V10,'\\sioffl1\Kapacitas\Kapacit_2\0_0_0_Kapacitások\1_Fizikai_kapacitás\2018_2019\2018_10_01_\[MER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1">
        <f>VLOOKUP(V11,'\\sioffl1\Kapacitas\Kapacit_2\0_0_0_Kapacitások\1_Fizikai_kapacitás\2018_2019\2018_10_01_\[MER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2">
        <f>VLOOKUP(V12,'\\sioffl1\Kapacitas\Kapacit_2\0_0_0_Kapacitások\1_Fizikai_kapacitás\2018_2019\2018_10_01_\[MER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3">
        <f>VLOOKUP(V13,'\\sioffl1\Kapacitas\Kapacit_2\0_0_0_Kapacitások\1_Fizikai_kapacitás\2018_2019\2018_10_01_\[MER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4">
        <f>VLOOKUP(V14,'\\sioffl1\Kapacitas\Kapacit_2\0_0_0_Kapacitások\1_Fizikai_kapacitás\2018_2019\2018_10_01_\[MER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5">
        <f>VLOOKUP(V15,'\\sioffl1\Kapacitas\Kapacit_2\0_0_0_Kapacitások\1_Fizikai_kapacitás\2018_2019\2018_10_01_\[MER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6">
        <f>VLOOKUP(V16,'\\sioffl1\Kapacitas\Kapacit_2\0_0_0_Kapacitások\1_Fizikai_kapacitás\2018_2019\2018_10_01_\[MER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7">
        <f>VLOOKUP(V17,'\\sioffl1\Kapacitas\Kapacit_2\0_0_0_Kapacitások\1_Fizikai_kapacitás\2018_2019\2018_10_01_\[MER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8">
        <v>30</v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9">
        <f>VLOOKUP(V19,'\\sioffl1\Kapacitas\Kapacit_2\0_0_0_Kapacitások\1_Fizikai_kapacitás\2018_2019\2018_10_01_\[MER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0">
        <f>VLOOKUP(V20,'\\sioffl1\Kapacitas\Kapacit_2\0_0_0_Kapacitások\1_Fizikai_kapacitás\2018_2019\2018_10_01_\[MER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1">
        <f>VLOOKUP(V21,'\\sioffl1\Kapacitas\Kapacit_2\0_0_0_Kapacitások\1_Fizikai_kapacitás\2018_2019\2018_10_01_\[MER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2">
        <f>VLOOKUP(V22,'\\sioffl1\Kapacitas\Kapacit_2\0_0_0_Kapacitások\1_Fizikai_kapacitás\2018_2019\2018_10_01_\[MER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3">
        <f>VLOOKUP(V23,'\\sioffl1\Kapacitas\Kapacit_2\0_0_0_Kapacitások\1_Fizikai_kapacitás\2018_2019\2018_10_01_\[MER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4">
        <f>VLOOKUP(V24,'\\sioffl1\Kapacitas\Kapacit_2\0_0_0_Kapacitások\1_Fizikai_kapacitás\2018_2019\2018_10_01_\[MER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5">
        <f>VLOOKUP(V25,'\\sioffl1\Kapacitas\Kapacit_2\0_0_0_Kapacitások\1_Fizikai_kapacitás\2018_2019\2018_10_01_\[MER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6">
        <f>VLOOKUP(V26,'\\sioffl1\Kapacitas\Kapacit_2\0_0_0_Kapacitások\1_Fizikai_kapacitás\2018_2019\2018_10_01_\[MER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7">
        <f>VLOOKUP(V27,'\\sioffl1\Kapacitas\Kapacit_2\0_0_0_Kapacitások\1_Fizikai_kapacitás\2018_2019\2018_10_01_\[MER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8">
        <f>VLOOKUP(V28,'\\sioffl1\Kapacitas\Kapacit_2\0_0_0_Kapacitások\1_Fizikai_kapacitás\2018_2019\2018_10_01_\[MER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9">
        <f>VLOOKUP(V29,'\\sioffl1\Kapacitas\Kapacit_2\0_0_0_Kapacitások\1_Fizikai_kapacitás\2018_2019\2018_10_01_\[MER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0">
        <f>VLOOKUP(V30,'\\sioffl1\Kapacitas\Kapacit_2\0_0_0_Kapacitások\1_Fizikai_kapacitás\2018_2019\2018_10_01_\[MER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1">
        <f>VLOOKUP(V31,'\\sioffl1\Kapacitas\Kapacit_2\0_0_0_Kapacitások\1_Fizikai_kapacitás\2018_2019\2018_10_01_\[MER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2">
        <f>VLOOKUP(V32,'\\sioffl1\Kapacitas\Kapacit_2\0_0_0_Kapacitások\1_Fizikai_kapacitás\2018_2019\2018_10_01_\[MER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3">
        <f>VLOOKUP(V33,'\\sioffl1\Kapacitas\Kapacit_2\0_0_0_Kapacitások\1_Fizikai_kapacitás\2018_2019\2018_10_01_\[MER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4">
        <f>VLOOKUP(V34,'\\sioffl1\Kapacitas\Kapacit_2\0_0_0_Kapacitások\1_Fizikai_kapacitás\2018_2019\2018_10_01_\[MER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5">
        <f>VLOOKUP(V35,'\\sioffl1\Kapacitas\Kapacit_2\0_0_0_Kapacitások\1_Fizikai_kapacitás\2018_2019\2018_10_01_\[MER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6">
        <f>VLOOKUP(V36,'\\sioffl1\Kapacitas\Kapacit_2\0_0_0_Kapacitások\1_Fizikai_kapacitás\2018_2019\2018_10_01_\[MER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7">
        <f>VLOOKUP(V37,'\\sioffl1\Kapacitas\Kapacit_2\0_0_0_Kapacitások\1_Fizikai_kapacitás\2018_2019\2018_10_01_\[MER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8">
        <f>VLOOKUP(V38,'\\sioffl1\Kapacitas\Kapacit_2\0_0_0_Kapacitások\1_Fizikai_kapacitás\2018_2019\2018_10_01_\[MER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9">
        <f>VLOOKUP(V39,'\\sioffl1\Kapacitas\Kapacit_2\0_0_0_Kapacitások\1_Fizikai_kapacitás\2018_2019\2018_10_01_\[MER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0">
        <f>VLOOKUP(V40,'\\sioffl1\Kapacitas\Kapacit_2\0_0_0_Kapacitások\1_Fizikai_kapacitás\2018_2019\2018_10_01_\[MER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1">
        <f>VLOOKUP(V41,'\\sioffl1\Kapacitas\Kapacit_2\0_0_0_Kapacitások\1_Fizikai_kapacitás\2018_2019\2018_10_01_\[MER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2">
        <f>VLOOKUP(V42,'\\sioffl1\Kapacitas\Kapacit_2\0_0_0_Kapacitások\1_Fizikai_kapacitás\2018_2019\2018_10_01_\[MER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3">
        <f>VLOOKUP(V43,'\\sioffl1\Kapacitas\Kapacit_2\0_0_0_Kapacitások\1_Fizikai_kapacitás\2018_2019\2018_10_01_\[MER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4">
        <f>VLOOKUP(V44,'\\sioffl1\Kapacitas\Kapacit_2\0_0_0_Kapacitások\1_Fizikai_kapacitás\2018_2019\2018_10_01_\[MER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5">
        <f>VLOOKUP(V45,'\\sioffl1\Kapacitas\Kapacit_2\0_0_0_Kapacitások\1_Fizikai_kapacitás\2018_2019\2018_10_01_\[MER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6">
        <v>33.75</v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7">
        <f>VLOOKUP(V47,'\\sioffl1\Kapacitas\Kapacit_2\0_0_0_Kapacitások\1_Fizikai_kapacitás\2018_2019\2018_10_01_\[MER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8">
        <f>VLOOKUP(V48,'\\sioffl1\Kapacitas\Kapacit_2\0_0_0_Kapacitások\1_Fizikai_kapacitás\2018_2019\2018_10_01_\[MER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9">
        <f>VLOOKUP(V49,'\\sioffl1\Kapacitas\Kapacit_2\0_0_0_Kapacitások\1_Fizikai_kapacitás\2018_2019\2018_10_01_\[MER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50">
        <f>VLOOKUP(V50,'\\sioffl1\Kapacitas\Kapacit_2\0_0_0_Kapacitások\1_Fizikai_kapacitás\2018_2019\2018_10_01_\[MER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51">
        <f>VLOOKUP(V51,'\\sioffl1\Kapacitas\Kapacit_2\0_0_0_Kapacitások\1_Fizikai_kapacitás\2018_2019\2018_10_01_\[MER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52">
        <f>VLOOKUP(V52,'\\sioffl1\Kapacitas\Kapacit_2\0_0_0_Kapacitások\1_Fizikai_kapacitás\2018_2019\2018_10_01_\[MER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53">
        <f>VLOOKUP(V53,'\\sioffl1\Kapacitas\Kapacit_2\0_0_0_Kapacitások\1_Fizikai_kapacitás\2018_2019\2018_10_01_\[MER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54">
        <f>VLOOKUP(V54,'\\sioffl1\Kapacitas\Kapacit_2\0_0_0_Kapacitások\1_Fizikai_kapacitás\2018_2019\2018_10_01_\[MER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55">
        <f>VLOOKUP(V55,'\\sioffl1\Kapacitas\Kapacit_2\0_0_0_Kapacitások\1_Fizikai_kapacitás\2018_2019\2018_10_01_\[MER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56">
        <f>VLOOKUP(V56,'\\sioffl1\Kapacitas\Kapacit_2\0_0_0_Kapacitások\1_Fizikai_kapacitás\2018_2019\2018_10_01_\[MER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57">
        <f>VLOOKUP(V57,'\\sioffl1\Kapacitas\Kapacit_2\0_0_0_Kapacitások\1_Fizikai_kapacitás\2018_2019\2018_10_01_\[MER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58">
        <f>VLOOKUP(V58,'\\sioffl1\Kapacitas\Kapacit_2\0_0_0_Kapacitások\1_Fizikai_kapacitás\2018_2019\2018_10_01_\[MER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59">
        <f>VLOOKUP(V59,'\\sioffl1\Kapacitas\Kapacit_2\0_0_0_Kapacitások\1_Fizikai_kapacitás\2018_2019\2018_10_01_\[MER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60">
        <f>VLOOKUP(V60,'\\sioffl1\Kapacitas\Kapacit_2\0_0_0_Kapacitások\1_Fizikai_kapacitás\2018_2019\2018_10_01_\[MER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61">
        <f>VLOOKUP(V61,'\\sioffl1\Kapacitas\Kapacit_2\0_0_0_Kapacitások\1_Fizikai_kapacitás\2018_2019\2018_10_01_\[MER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62">
        <f>VLOOKUP(V62,'\\sioffl1\Kapacitas\Kapacit_2\0_0_0_Kapacitások\1_Fizikai_kapacitás\2018_2019\2018_10_01_\[MER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63">
        <f>VLOOKUP(V63,'\\sioffl1\Kapacitas\Kapacit_2\0_0_0_Kapacitások\1_Fizikai_kapacitás\2018_2019\2018_10_01_\[MER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64">
        <f>VLOOKUP(V64,'\\sioffl1\Kapacitas\Kapacit_2\0_0_0_Kapacitások\1_Fizikai_kapacitás\2018_2019\2018_10_01_\[MER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65">
        <f>VLOOKUP(V65,'\\sioffl1\Kapacitas\Kapacit_2\0_0_0_Kapacitások\1_Fizikai_kapacitás\2018_2019\2018_10_01_\[MER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66">
        <f>VLOOKUP(V66,'\\sioffl1\Kapacitas\Kapacit_2\0_0_0_Kapacitások\1_Fizikai_kapacitás\2018_2019\2018_10_01_\[MER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67">
        <f>VLOOKUP(V67,'\\sioffl1\Kapacitas\Kapacit_2\0_0_0_Kapacitások\1_Fizikai_kapacitás\2018_2019\2018_10_01_\[MER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68">
        <f>VLOOKUP(V68,'\\sioffl1\Kapacitas\Kapacit_2\0_0_0_Kapacitások\1_Fizikai_kapacitás\2018_2019\2018_10_01_\[MER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69">
        <f>VLOOKUP(V69,'\\sioffl1\Kapacitas\Kapacit_2\0_0_0_Kapacitások\1_Fizikai_kapacitás\2018_2019\2018_10_01_\[MER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70">
        <f>VLOOKUP(V70,'\\sioffl1\Kapacitas\Kapacit_2\0_0_0_Kapacitások\1_Fizikai_kapacitás\2018_2019\2018_10_01_\[MER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71">
        <f>VLOOKUP(V71,'\\sioffl1\Kapacitas\Kapacit_2\0_0_0_Kapacitások\1_Fizikai_kapacitás\2018_2019\2018_10_01_\[MER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72">
        <f>VLOOKUP(V72,'\\sioffl1\Kapacitas\Kapacit_2\0_0_0_Kapacitások\1_Fizikai_kapacitás\2018_2019\2018_10_01_\[MER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73">
        <f>VLOOKUP(V73,'\\sioffl1\Kapacitas\Kapacit_2\0_0_0_Kapacitások\1_Fizikai_kapacitás\2018_2019\2018_10_01_\[MER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74">
        <f>VLOOKUP(V74,'\\sioffl1\Kapacitas\Kapacit_2\0_0_0_Kapacitások\1_Fizikai_kapacitás\2018_2019\2018_10_01_\[MER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75">
        <f>VLOOKUP(V75,'\\sioffl1\Kapacitas\Kapacit_2\0_0_0_Kapacitások\1_Fizikai_kapacitás\2018_2019\2018_10_01_\[MER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76">
        <f>VLOOKUP(V76,'\\sioffl1\Kapacitas\Kapacit_2\0_0_0_Kapacitások\1_Fizikai_kapacitás\2018_2019\2018_10_01_\[MER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77">
        <f>VLOOKUP(V77,'\\sioffl1\Kapacitas\Kapacit_2\0_0_0_Kapacitások\1_Fizikai_kapacitás\2018_2019\2018_10_01_\[MER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78">
        <f>VLOOKUP(V78,'\\sioffl1\Kapacitas\Kapacit_2\0_0_0_Kapacitások\1_Fizikai_kapacitás\2018_2019\2018_10_01_\[MER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79">
        <f>VLOOKUP(V79,'\\sioffl1\Kapacitas\Kapacit_2\0_0_0_Kapacitások\1_Fizikai_kapacitás\2018_2019\2018_10_01_\[MER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80">
        <f>VLOOKUP(V80,'\\sioffl1\Kapacitas\Kapacit_2\0_0_0_Kapacitások\1_Fizikai_kapacitás\2018_2019\2018_10_01_\[MER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81">
        <f>VLOOKUP(V81,'\\sioffl1\Kapacitas\Kapacit_2\0_0_0_Kapacitások\1_Fizikai_kapacitás\2018_2019\2018_10_01_\[MER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82">
        <f>VLOOKUP(V82,'\\sioffl1\Kapacitas\Kapacit_2\0_0_0_Kapacitások\1_Fizikai_kapacitás\2018_2019\2018_10_01_\[MER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83">
        <f>VLOOKUP(V83,'\\sioffl1\Kapacitas\Kapacit_2\0_0_0_Kapacitások\1_Fizikai_kapacitás\2018_2019\2018_10_01_\[MER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84">
        <f>VLOOKUP(V84,'\\sioffl1\Kapacitas\Kapacit_2\0_0_0_Kapacitások\1_Fizikai_kapacitás\2018_2019\2018_10_01_\[MER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85">
        <f>VLOOKUP(V85,'\\sioffl1\Kapacitas\Kapacit_2\0_0_0_Kapacitások\1_Fizikai_kapacitás\2018_2019\2018_10_01_\[MER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86">
        <f>VLOOKUP(V86,'\\sioffl1\Kapacitas\Kapacit_2\0_0_0_Kapacitások\1_Fizikai_kapacitás\2018_2019\2018_10_01_\[MER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87">
        <f>VLOOKUP(V87,'\\sioffl1\Kapacitas\Kapacit_2\0_0_0_Kapacitások\1_Fizikai_kapacitás\2018_2019\2018_10_01_\[MER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88">
        <f>VLOOKUP(V88,'\\sioffl1\Kapacitas\Kapacit_2\0_0_0_Kapacitások\1_Fizikai_kapacitás\2018_2019\2018_10_01_\[MER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89">
        <f>VLOOKUP(V89,'\\sioffl1\Kapacitas\Kapacit_2\0_0_0_Kapacitások\1_Fizikai_kapacitás\2018_2019\2018_10_01_\[MER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90">
        <f>VLOOKUP(V90,'\\sioffl1\Kapacitas\Kapacit_2\0_0_0_Kapacitások\1_Fizikai_kapacitás\2018_2019\2018_10_01_\[MER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91">
        <f>VLOOKUP(V91,'\\sioffl1\Kapacitas\Kapacit_2\0_0_0_Kapacitások\1_Fizikai_kapacitás\2018_2019\2018_10_01_\[MER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92">
        <f>VLOOKUP(V92,'\\sioffl1\Kapacitas\Kapacit_2\0_0_0_Kapacitások\1_Fizikai_kapacitás\2018_2019\2018_10_01_\[MER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93">
        <f>VLOOKUP(V93,'\\sioffl1\Kapacitas\Kapacit_2\0_0_0_Kapacitások\1_Fizikai_kapacitás\2018_2019\2018_10_01_\[MER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94">
        <f>VLOOKUP(V94,'\\sioffl1\Kapacitas\Kapacit_2\0_0_0_Kapacitások\1_Fizikai_kapacitás\2018_2019\2018_10_01_\[MER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95">
        <f>VLOOKUP(V95,'\\sioffl1\Kapacitas\Kapacit_2\0_0_0_Kapacitások\1_Fizikai_kapacitás\2018_2019\2018_10_01_\[MER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96">
        <f>AJ94</f>
      </nc>
      <ndxf>
        <font>
          <b/>
          <sz val="11"/>
          <color rgb="FFFF0000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97">
        <f>VLOOKUP(V97,'\\sioffl1\Kapacitas\Kapacit_2\0_0_0_Kapacitások\1_Fizikai_kapacitás\2018_2019\2018_10_01_\[MER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98">
        <f>VLOOKUP(V98,'\\sioffl1\Kapacitas\Kapacit_2\0_0_0_Kapacitások\1_Fizikai_kapacitás\2018_2019\2018_10_01_\[MER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99">
        <f>VLOOKUP(V99,'\\sioffl1\Kapacitas\Kapacit_2\0_0_0_Kapacitások\1_Fizikai_kapacitás\2018_2019\2018_10_01_\[MER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00">
        <f>VLOOKUP(V100,'\\sioffl1\Kapacitas\Kapacit_2\0_0_0_Kapacitások\1_Fizikai_kapacitás\2018_2019\2018_10_01_\[MER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01">
        <f>VLOOKUP(V101,'\\sioffl1\Kapacitas\Kapacit_2\0_0_0_Kapacitások\1_Fizikai_kapacitás\2018_2019\2018_10_01_\[MER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02">
        <f>VLOOKUP(V102,'\\sioffl1\Kapacitas\Kapacit_2\0_0_0_Kapacitások\1_Fizikai_kapacitás\2018_2019\2018_10_01_\[MER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03">
        <f>VLOOKUP(V103,'\\sioffl1\Kapacitas\Kapacit_2\0_0_0_Kapacitások\1_Fizikai_kapacitás\2018_2019\2018_10_01_\[MER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04">
        <f>VLOOKUP(V104,'\\sioffl1\Kapacitas\Kapacit_2\0_0_0_Kapacitások\1_Fizikai_kapacitás\2018_2019\2018_10_01_\[MER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05">
        <f>VLOOKUP(V105,'\\sioffl1\Kapacitas\Kapacit_2\0_0_0_Kapacitások\1_Fizikai_kapacitás\2018_2019\2018_10_01_\[MER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06">
        <f>VLOOKUP(V106,'\\sioffl1\Kapacitas\Kapacit_2\0_0_0_Kapacitások\1_Fizikai_kapacitás\2018_2019\2018_10_01_\[MER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07">
        <f>VLOOKUP(V107,'\\sioffl1\Kapacitas\Kapacit_2\0_0_0_Kapacitások\1_Fizikai_kapacitás\2018_2019\2018_10_01_\[MER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08">
        <f>VLOOKUP(V108,'\\sioffl1\Kapacitas\Kapacit_2\0_0_0_Kapacitások\1_Fizikai_kapacitás\2018_2019\2018_10_01_\[MER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09">
        <f>VLOOKUP(V109,'\\sioffl1\Kapacitas\Kapacit_2\0_0_0_Kapacitások\1_Fizikai_kapacitás\2018_2019\2018_10_01_\[MER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10">
        <f>VLOOKUP(V110,'\\sioffl1\Kapacitas\Kapacit_2\0_0_0_Kapacitások\1_Fizikai_kapacitás\2018_2019\2018_10_01_\[MER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11">
        <f>VLOOKUP(V111,'\\sioffl1\Kapacitas\Kapacit_2\0_0_0_Kapacitások\1_Fizikai_kapacitás\2018_2019\2018_10_01_\[MER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12">
        <f>VLOOKUP(V112,'\\sioffl1\Kapacitas\Kapacit_2\0_0_0_Kapacitások\1_Fizikai_kapacitás\2018_2019\2018_10_01_\[MER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13">
        <f>VLOOKUP(V113,'\\sioffl1\Kapacitas\Kapacit_2\0_0_0_Kapacitások\1_Fizikai_kapacitás\2018_2019\2018_10_01_\[MER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14">
        <f>VLOOKUP(V114,'\\sioffl1\Kapacitas\Kapacit_2\0_0_0_Kapacitások\1_Fizikai_kapacitás\2018_2019\2018_10_01_\[MER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15">
        <f>VLOOKUP(V115,'\\sioffl1\Kapacitas\Kapacit_2\0_0_0_Kapacitások\1_Fizikai_kapacitás\2018_2019\2018_10_01_\[MER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16">
        <f>VLOOKUP(V116,'\\sioffl1\Kapacitas\Kapacit_2\0_0_0_Kapacitások\1_Fizikai_kapacitás\2018_2019\2018_10_01_\[MER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17">
        <f>VLOOKUP(V117,'\\sioffl1\Kapacitas\Kapacit_2\0_0_0_Kapacitások\1_Fizikai_kapacitás\2018_2019\2018_10_01_\[MER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18">
        <f>VLOOKUP(V118,'\\sioffl1\Kapacitas\Kapacit_2\0_0_0_Kapacitások\1_Fizikai_kapacitás\2018_2019\2018_10_01_\[MER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19">
        <f>VLOOKUP(V119,'\\sioffl1\Kapacitas\Kapacit_2\0_0_0_Kapacitások\1_Fizikai_kapacitás\2018_2019\2018_10_01_\[MER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20">
        <f>VLOOKUP(V120,'\\sioffl1\Kapacitas\Kapacit_2\0_0_0_Kapacitások\1_Fizikai_kapacitás\2018_2019\2018_10_01_\[MER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21">
        <f>VLOOKUP(V121,'\\sioffl1\Kapacitas\Kapacit_2\0_0_0_Kapacitások\1_Fizikai_kapacitás\2018_2019\2018_10_01_\[MER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22">
        <f>VLOOKUP(V122,'\\sioffl1\Kapacitas\Kapacit_2\0_0_0_Kapacitások\1_Fizikai_kapacitás\2018_2019\2018_10_01_\[MER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23">
        <f>VLOOKUP(V123,'\\sioffl1\Kapacitas\Kapacit_2\0_0_0_Kapacitások\1_Fizikai_kapacitás\2018_2019\2018_10_01_\[MER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24">
        <f>VLOOKUP(V124,'\\sioffl1\Kapacitas\Kapacit_2\0_0_0_Kapacitások\1_Fizikai_kapacitás\2018_2019\2018_10_01_\[MER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25">
        <f>VLOOKUP(V125,'\\sioffl1\Kapacitas\Kapacit_2\0_0_0_Kapacitások\1_Fizikai_kapacitás\2018_2019\2018_10_01_\[MER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26">
        <f>VLOOKUP(V126,'\\sioffl1\Kapacitas\Kapacit_2\0_0_0_Kapacitások\1_Fizikai_kapacitás\2018_2019\2018_10_01_\[MER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27">
        <f>VLOOKUP(V127,'\\sioffl1\Kapacitas\Kapacit_2\0_0_0_Kapacitások\1_Fizikai_kapacitás\2018_2019\2018_10_01_\[MER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28">
        <f>VLOOKUP(V128,'\\sioffl1\Kapacitas\Kapacit_2\0_0_0_Kapacitások\1_Fizikai_kapacitás\2018_2019\2018_10_01_\[MER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29">
        <f>VLOOKUP(V129,'\\sioffl1\Kapacitas\Kapacit_2\0_0_0_Kapacitások\1_Fizikai_kapacitás\2018_2019\2018_10_01_\[MER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30">
        <f>VLOOKUP(V130,'\\sioffl1\Kapacitas\Kapacit_2\0_0_0_Kapacitások\1_Fizikai_kapacitás\2018_2019\2018_10_01_\[MER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31">
        <f>VLOOKUP(V131,'\\sioffl1\Kapacitas\Kapacit_2\0_0_0_Kapacitások\1_Fizikai_kapacitás\2018_2019\2018_10_01_\[MER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32">
        <f>VLOOKUP(V132,'\\sioffl1\Kapacitas\Kapacit_2\0_0_0_Kapacitások\1_Fizikai_kapacitás\2018_2019\2018_10_01_\[MER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33">
        <f>VLOOKUP(V133,'\\sioffl1\Kapacitas\Kapacit_2\0_0_0_Kapacitások\1_Fizikai_kapacitás\2018_2019\2018_10_01_\[MER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34">
        <f>VLOOKUP(V134,'\\sioffl1\Kapacitas\Kapacit_2\0_0_0_Kapacitások\1_Fizikai_kapacitás\2018_2019\2018_10_01_\[MER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35">
        <f>VLOOKUP(V135,'\\sioffl1\Kapacitas\Kapacit_2\0_0_0_Kapacitások\1_Fizikai_kapacitás\2018_2019\2018_10_01_\[MER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36">
        <f>VLOOKUP(V136,'\\sioffl1\Kapacitas\Kapacit_2\0_0_0_Kapacitások\1_Fizikai_kapacitás\2018_2019\2018_10_01_\[MER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37">
        <f>VLOOKUP(V137,'\\sioffl1\Kapacitas\Kapacit_2\0_0_0_Kapacitások\1_Fizikai_kapacitás\2018_2019\2018_10_01_\[MER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38">
        <f>VLOOKUP(V138,'\\sioffl1\Kapacitas\Kapacit_2\0_0_0_Kapacitások\1_Fizikai_kapacitás\2018_2019\2018_10_01_\[MER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39">
        <f>VLOOKUP(V139,'\\sioffl1\Kapacitas\Kapacit_2\0_0_0_Kapacitások\1_Fizikai_kapacitás\2018_2019\2018_10_01_\[MER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40">
        <f>VLOOKUP(V140,'\\sioffl1\Kapacitas\Kapacit_2\0_0_0_Kapacitások\1_Fizikai_kapacitás\2018_2019\2018_10_01_\[MER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41">
        <f>VLOOKUP(V141,'\\sioffl1\Kapacitas\Kapacit_2\0_0_0_Kapacitások\1_Fizikai_kapacitás\2018_2019\2018_10_01_\[MER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42">
        <f>VLOOKUP(V142,'\\sioffl1\Kapacitas\Kapacit_2\0_0_0_Kapacitások\1_Fizikai_kapacitás\2018_2019\2018_10_01_\[MER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43">
        <f>VLOOKUP(V143,'\\sioffl1\Kapacitas\Kapacit_2\0_0_0_Kapacitások\1_Fizikai_kapacitás\2018_2019\2018_10_01_\[MER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44">
        <f>VLOOKUP(V144,'\\sioffl1\Kapacitas\Kapacit_2\0_0_0_Kapacitások\1_Fizikai_kapacitás\2018_2019\2018_10_01_\[MER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45">
        <f>VLOOKUP(V145,'\\sioffl1\Kapacitas\Kapacit_2\0_0_0_Kapacitások\1_Fizikai_kapacitás\2018_2019\2018_10_01_\[MER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46">
        <f>VLOOKUP(V146,'\\sioffl1\Kapacitas\Kapacit_2\0_0_0_Kapacitások\1_Fizikai_kapacitás\2018_2019\2018_10_01_\[MER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47">
        <f>VLOOKUP(V147,'\\sioffl1\Kapacitas\Kapacit_2\0_0_0_Kapacitások\1_Fizikai_kapacitás\2018_2019\2018_10_01_\[MER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48">
        <f>VLOOKUP(V148,'\\sioffl1\Kapacitas\Kapacit_2\0_0_0_Kapacitások\1_Fizikai_kapacitás\2018_2019\2018_10_01_\[MER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49">
        <f>VLOOKUP(V149,'\\sioffl1\Kapacitas\Kapacit_2\0_0_0_Kapacitások\1_Fizikai_kapacitás\2018_2019\2018_10_01_\[MER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50">
        <f>VLOOKUP(V150,'\\sioffl1\Kapacitas\Kapacit_2\0_0_0_Kapacitások\1_Fizikai_kapacitás\2018_2019\2018_10_01_\[MER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51">
        <f>VLOOKUP(V151,'\\sioffl1\Kapacitas\Kapacit_2\0_0_0_Kapacitások\1_Fizikai_kapacitás\2018_2019\2018_10_01_\[MER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52">
        <f>VLOOKUP(V152,'\\sioffl1\Kapacitas\Kapacit_2\0_0_0_Kapacitások\1_Fizikai_kapacitás\2018_2019\2018_10_01_\[MER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53">
        <f>VLOOKUP(V153,'\\sioffl1\Kapacitas\Kapacit_2\0_0_0_Kapacitások\1_Fizikai_kapacitás\2018_2019\2018_10_01_\[MER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54">
        <f>VLOOKUP(V154,'\\sioffl1\Kapacitas\Kapacit_2\0_0_0_Kapacitások\1_Fizikai_kapacitás\2018_2019\2018_10_01_\[MER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55">
        <f>VLOOKUP(V155,'\\sioffl1\Kapacitas\Kapacit_2\0_0_0_Kapacitások\1_Fizikai_kapacitás\2018_2019\2018_10_01_\[MER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56">
        <f>VLOOKUP(V156,'\\sioffl1\Kapacitas\Kapacit_2\0_0_0_Kapacitások\1_Fizikai_kapacitás\2018_2019\2018_10_01_\[MER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57">
        <f>VLOOKUP(V157,'\\sioffl1\Kapacitas\Kapacit_2\0_0_0_Kapacitások\1_Fizikai_kapacitás\2018_2019\2018_10_01_\[MER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58">
        <f>VLOOKUP(V158,'\\sioffl1\Kapacitas\Kapacit_2\0_0_0_Kapacitások\1_Fizikai_kapacitás\2018_2019\2018_10_01_\[MER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59">
        <f>VLOOKUP(V159,'\\sioffl1\Kapacitas\Kapacit_2\0_0_0_Kapacitások\1_Fizikai_kapacitás\2018_2019\2018_10_01_\[MER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60">
        <f>VLOOKUP(V160,'\\sioffl1\Kapacitas\Kapacit_2\0_0_0_Kapacitások\1_Fizikai_kapacitás\2018_2019\2018_10_01_\[MER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61">
        <f>VLOOKUP(V161,'\\sioffl1\Kapacitas\Kapacit_2\0_0_0_Kapacitások\1_Fizikai_kapacitás\2018_2019\2018_10_01_\[MER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62">
        <f>VLOOKUP(V162,'\\sioffl1\Kapacitas\Kapacit_2\0_0_0_Kapacitások\1_Fizikai_kapacitás\2018_2019\2018_10_01_\[MER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63">
        <f>VLOOKUP(V163,'\\sioffl1\Kapacitas\Kapacit_2\0_0_0_Kapacitások\1_Fizikai_kapacitás\2018_2019\2018_10_01_\[MER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64">
        <f>VLOOKUP(V164,'\\sioffl1\Kapacitas\Kapacit_2\0_0_0_Kapacitások\1_Fizikai_kapacitás\2018_2019\2018_10_01_\[MER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65">
        <f>VLOOKUP(V165,'\\sioffl1\Kapacitas\Kapacit_2\0_0_0_Kapacitások\1_Fizikai_kapacitás\2018_2019\2018_10_01_\[MER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66">
        <f>VLOOKUP(V166,'\\sioffl1\Kapacitas\Kapacit_2\0_0_0_Kapacitások\1_Fizikai_kapacitás\2018_2019\2018_10_01_\[MER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67">
        <f>VLOOKUP(V167,'\\sioffl1\Kapacitas\Kapacit_2\0_0_0_Kapacitások\1_Fizikai_kapacitás\2018_2019\2018_10_01_\[MER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68">
        <f>VLOOKUP(V168,'\\sioffl1\Kapacitas\Kapacit_2\0_0_0_Kapacitások\1_Fizikai_kapacitás\2018_2019\2018_10_01_\[MER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69">
        <f>VLOOKUP(V169,'\\sioffl1\Kapacitas\Kapacit_2\0_0_0_Kapacitások\1_Fizikai_kapacitás\2018_2019\2018_10_01_\[MER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70">
        <f>VLOOKUP(V170,'\\sioffl1\Kapacitas\Kapacit_2\0_0_0_Kapacitások\1_Fizikai_kapacitás\2018_2019\2018_10_01_\[MER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71">
        <f>VLOOKUP(V171,'\\sioffl1\Kapacitas\Kapacit_2\0_0_0_Kapacitások\1_Fizikai_kapacitás\2018_2019\2018_10_01_\[MER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72">
        <f>VLOOKUP(V172,'\\sioffl1\Kapacitas\Kapacit_2\0_0_0_Kapacitások\1_Fizikai_kapacitás\2018_2019\2018_10_01_\[MER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73">
        <f>VLOOKUP(V173,'\\sioffl1\Kapacitas\Kapacit_2\0_0_0_Kapacitások\1_Fizikai_kapacitás\2018_2019\2018_10_01_\[MER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74">
        <f>VLOOKUP(V174,'\\sioffl1\Kapacitas\Kapacit_2\0_0_0_Kapacitások\1_Fizikai_kapacitás\2018_2019\2018_10_01_\[MER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75">
        <f>VLOOKUP(V175,'\\sioffl1\Kapacitas\Kapacit_2\0_0_0_Kapacitások\1_Fizikai_kapacitás\2018_2019\2018_10_01_\[MER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76">
        <f>VLOOKUP(V176,'\\sioffl1\Kapacitas\Kapacit_2\0_0_0_Kapacitások\1_Fizikai_kapacitás\2018_2019\2018_10_01_\[MER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77">
        <f>VLOOKUP(V177,'\\sioffl1\Kapacitas\Kapacit_2\0_0_0_Kapacitások\1_Fizikai_kapacitás\2018_2019\2018_10_01_\[MER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78">
        <f>VLOOKUP(V178,'\\sioffl1\Kapacitas\Kapacit_2\0_0_0_Kapacitások\1_Fizikai_kapacitás\2018_2019\2018_10_01_\[MER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79">
        <f>VLOOKUP(V179,'\\sioffl1\Kapacitas\Kapacit_2\0_0_0_Kapacitások\1_Fizikai_kapacitás\2018_2019\2018_10_01_\[MER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80">
        <f>VLOOKUP(V180,'\\sioffl1\Kapacitas\Kapacit_2\0_0_0_Kapacitások\1_Fizikai_kapacitás\2018_2019\2018_10_01_\[MER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81">
        <f>VLOOKUP(V181,'\\sioffl1\Kapacitas\Kapacit_2\0_0_0_Kapacitások\1_Fizikai_kapacitás\2018_2019\2018_10_01_\[MER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82">
        <f>VLOOKUP(V182,'\\sioffl1\Kapacitas\Kapacit_2\0_0_0_Kapacitások\1_Fizikai_kapacitás\2018_2019\2018_10_01_\[MER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83">
        <f>VLOOKUP(V183,'\\sioffl1\Kapacitas\Kapacit_2\0_0_0_Kapacitások\1_Fizikai_kapacitás\2018_2019\2018_10_01_\[MER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84">
        <f>VLOOKUP(V184,'\\sioffl1\Kapacitas\Kapacit_2\0_0_0_Kapacitások\1_Fizikai_kapacitás\2018_2019\2018_10_01_\[MER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85">
        <f>VLOOKUP(V185,'\\sioffl1\Kapacitas\Kapacit_2\0_0_0_Kapacitások\1_Fizikai_kapacitás\2018_2019\2018_10_01_\[MER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86">
        <f>VLOOKUP(V186,'\\sioffl1\Kapacitas\Kapacit_2\0_0_0_Kapacitások\1_Fizikai_kapacitás\2018_2019\2018_10_01_\[MER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87">
        <f>AJ54</f>
      </nc>
      <ndxf>
        <font>
          <b/>
          <sz val="11"/>
          <color rgb="FFFF0000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88">
        <f>VLOOKUP(V188,'\\sioffl1\Kapacitas\Kapacit_2\0_0_0_Kapacitások\1_Fizikai_kapacitás\2018_2019\2018_10_01_\[MER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89">
        <f>VLOOKUP(V189,'\\sioffl1\Kapacitas\Kapacit_2\0_0_0_Kapacitások\1_Fizikai_kapacitás\2018_2019\2018_10_01_\[MER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90">
        <f>VLOOKUP(V190,'\\sioffl1\Kapacitas\Kapacit_2\0_0_0_Kapacitások\1_Fizikai_kapacitás\2018_2019\2018_10_01_\[MER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91">
        <f>VLOOKUP(V191,'\\sioffl1\Kapacitas\Kapacit_2\0_0_0_Kapacitások\1_Fizikai_kapacitás\2018_2019\2018_10_01_\[MER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92">
        <f>VLOOKUP(V192,'\\sioffl1\Kapacitas\Kapacit_2\0_0_0_Kapacitások\1_Fizikai_kapacitás\2018_2019\2018_10_01_\[MER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93">
        <f>VLOOKUP(V193,'\\sioffl1\Kapacitas\Kapacit_2\0_0_0_Kapacitások\1_Fizikai_kapacitás\2018_2019\2018_10_01_\[MER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94">
        <f>VLOOKUP(V194,'\\sioffl1\Kapacitas\Kapacit_2\0_0_0_Kapacitások\1_Fizikai_kapacitás\2018_2019\2018_10_01_\[MER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95">
        <f>VLOOKUP(V195,'\\sioffl1\Kapacitas\Kapacit_2\0_0_0_Kapacitások\1_Fizikai_kapacitás\2018_2019\2018_10_01_\[MER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 numFmtId="4">
      <nc r="AJ196">
        <v>34.200000000000003</v>
      </nc>
      <ndxf>
        <font>
          <b/>
          <sz val="11"/>
        </font>
        <numFmt numFmtId="171" formatCode="0.000000"/>
        <fill>
          <patternFill patternType="solid">
            <bgColor rgb="FFCCCCFF"/>
          </patternFill>
        </fill>
        <alignment vertical="center" readingOrder="0"/>
      </ndxf>
    </rcc>
    <rcc rId="0" sId="2" dxf="1" numFmtId="4">
      <nc r="AJ197">
        <v>34.200000000000003</v>
      </nc>
      <ndxf>
        <font>
          <b/>
          <sz val="11"/>
        </font>
        <numFmt numFmtId="171" formatCode="0.000000"/>
        <fill>
          <patternFill patternType="solid">
            <bgColor rgb="FFCCCCFF"/>
          </patternFill>
        </fill>
        <alignment vertical="center" readingOrder="0"/>
      </ndxf>
    </rcc>
    <rcc rId="0" sId="2" dxf="1" numFmtId="4">
      <nc r="AJ198">
        <v>34.200000000000003</v>
      </nc>
      <ndxf>
        <font>
          <b/>
          <sz val="11"/>
        </font>
        <numFmt numFmtId="171" formatCode="0.000000"/>
        <fill>
          <patternFill patternType="solid">
            <bgColor rgb="FFCCCCFF"/>
          </patternFill>
        </fill>
        <alignment vertical="center" readingOrder="0"/>
      </ndxf>
    </rcc>
    <rcc rId="0" sId="2" dxf="1">
      <nc r="AJ199">
        <f>VLOOKUP(V199,'\\sioffl1\Kapacitas\Kapacit_2\0_0_0_Kapacitások\1_Fizikai_kapacitás\2018_2019\2018_10_01_\[MER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00">
        <f>VLOOKUP(V200,'\\sioffl1\Kapacitas\Kapacit_2\0_0_0_Kapacitások\1_Fizikai_kapacitás\2018_2019\2018_10_01_\[MER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01">
        <f>VLOOKUP(V201,'\\sioffl1\Kapacitas\Kapacit_2\0_0_0_Kapacitások\1_Fizikai_kapacitás\2018_2019\2018_10_01_\[MER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02">
        <f>VLOOKUP(V202,'\\sioffl1\Kapacitas\Kapacit_2\0_0_0_Kapacitások\1_Fizikai_kapacitás\2018_2019\2018_10_01_\[MER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03">
        <f>VLOOKUP(V203,'\\sioffl1\Kapacitas\Kapacit_2\0_0_0_Kapacitások\1_Fizikai_kapacitás\2018_2019\2018_10_01_\[MER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04">
        <f>VLOOKUP(V204,'\\sioffl1\Kapacitas\Kapacit_2\0_0_0_Kapacitások\1_Fizikai_kapacitás\2018_2019\2018_10_01_\[MER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05">
        <f>VLOOKUP(V205,'\\sioffl1\Kapacitas\Kapacit_2\0_0_0_Kapacitások\1_Fizikai_kapacitás\2018_2019\2018_10_01_\[MER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06">
        <f>VLOOKUP(V206,'\\sioffl1\Kapacitas\Kapacit_2\0_0_0_Kapacitások\1_Fizikai_kapacitás\2018_2019\2018_10_01_\[MER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07">
        <f>VLOOKUP(V207,'\\sioffl1\Kapacitas\Kapacit_2\0_0_0_Kapacitások\1_Fizikai_kapacitás\2018_2019\2018_10_01_\[MER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08">
        <f>VLOOKUP(V208,'\\sioffl1\Kapacitas\Kapacit_2\0_0_0_Kapacitások\1_Fizikai_kapacitás\2018_2019\2018_10_01_\[MER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09">
        <f>VLOOKUP(V209,'\\sioffl1\Kapacitas\Kapacit_2\0_0_0_Kapacitások\1_Fizikai_kapacitás\2018_2019\2018_10_01_\[MER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10">
        <f>VLOOKUP(V210,'\\sioffl1\Kapacitas\Kapacit_2\0_0_0_Kapacitások\1_Fizikai_kapacitás\2018_2019\2018_10_01_\[MER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11">
        <f>VLOOKUP(V211,'\\sioffl1\Kapacitas\Kapacit_2\0_0_0_Kapacitások\1_Fizikai_kapacitás\2018_2019\2018_10_01_\[MER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12">
        <f>VLOOKUP(V212,'\\sioffl1\Kapacitas\Kapacit_2\0_0_0_Kapacitások\1_Fizikai_kapacitás\2018_2019\2018_10_01_\[MER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13">
        <f>VLOOKUP(V213,'\\sioffl1\Kapacitas\Kapacit_2\0_0_0_Kapacitások\1_Fizikai_kapacitás\2018_2019\2018_10_01_\[MER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14">
        <f>VLOOKUP(V214,'\\sioffl1\Kapacitas\Kapacit_2\0_0_0_Kapacitások\1_Fizikai_kapacitás\2018_2019\2018_10_01_\[MER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15">
        <f>VLOOKUP(V215,'\\sioffl1\Kapacitas\Kapacit_2\0_0_0_Kapacitások\1_Fizikai_kapacitás\2018_2019\2018_10_01_\[MER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16">
        <f>VLOOKUP(V216,'\\sioffl1\Kapacitas\Kapacit_2\0_0_0_Kapacitások\1_Fizikai_kapacitás\2018_2019\2018_10_01_\[MER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17">
        <f>VLOOKUP(V217,'\\sioffl1\Kapacitas\Kapacit_2\0_0_0_Kapacitások\1_Fizikai_kapacitás\2018_2019\2018_10_01_\[MER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18">
        <f>VLOOKUP(V218,'\\sioffl1\Kapacitas\Kapacit_2\0_0_0_Kapacitások\1_Fizikai_kapacitás\2018_2019\2018_10_01_\[MER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19">
        <f>VLOOKUP(V219,'\\sioffl1\Kapacitas\Kapacit_2\0_0_0_Kapacitások\1_Fizikai_kapacitás\2018_2019\2018_10_01_\[MER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20">
        <f>VLOOKUP(V220,'\\sioffl1\Kapacitas\Kapacit_2\0_0_0_Kapacitások\1_Fizikai_kapacitás\2018_2019\2018_10_01_\[MER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21">
        <f>VLOOKUP(V221,'\\sioffl1\Kapacitas\Kapacit_2\0_0_0_Kapacitások\1_Fizikai_kapacitás\2018_2019\2018_10_01_\[MER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22">
        <v>34.5</v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23">
        <f>VLOOKUP(V223,'\\sioffl1\Kapacitas\Kapacit_2\0_0_0_Kapacitások\1_Fizikai_kapacitás\2018_2019\2018_10_01_\[MER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24">
        <f>VLOOKUP(V224,'\\sioffl1\Kapacitas\Kapacit_2\0_0_0_Kapacitások\1_Fizikai_kapacitás\2018_2019\2018_10_01_\[MER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25">
        <v>34.5</v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26">
        <f>VLOOKUP(V226,'\\sioffl1\Kapacitas\Kapacit_2\0_0_0_Kapacitások\1_Fizikai_kapacitás\2018_2019\2018_10_01_\[MER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27">
        <f>VLOOKUP(V227,'\\sioffl1\Kapacitas\Kapacit_2\0_0_0_Kapacitások\1_Fizikai_kapacitás\2018_2019\2018_10_01_\[MER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28">
        <f>VLOOKUP(V228,'\\sioffl1\Kapacitas\Kapacit_2\0_0_0_Kapacitások\1_Fizikai_kapacitás\2018_2019\2018_10_01_\[MER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29">
        <f>VLOOKUP(V229,'\\sioffl1\Kapacitas\Kapacit_2\0_0_0_Kapacitások\1_Fizikai_kapacitás\2018_2019\2018_10_01_\[MER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30">
        <f>VLOOKUP(V230,'\\sioffl1\Kapacitas\Kapacit_2\0_0_0_Kapacitások\1_Fizikai_kapacitás\2018_2019\2018_10_01_\[MER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31">
        <f>VLOOKUP(V231,'\\sioffl1\Kapacitas\Kapacit_2\0_0_0_Kapacitások\1_Fizikai_kapacitás\2018_2019\2018_10_01_\[MER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32">
        <f>VLOOKUP(V232,'\\sioffl1\Kapacitas\Kapacit_2\0_0_0_Kapacitások\1_Fizikai_kapacitás\2018_2019\2018_10_01_\[MER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33">
        <f>VLOOKUP(V233,'\\sioffl1\Kapacitas\Kapacit_2\0_0_0_Kapacitások\1_Fizikai_kapacitás\2018_2019\2018_10_01_\[MER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34">
        <f>VLOOKUP(V234,'\\sioffl1\Kapacitas\Kapacit_2\0_0_0_Kapacitások\1_Fizikai_kapacitás\2018_2019\2018_10_01_\[MER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35">
        <f>VLOOKUP(V235,'\\sioffl1\Kapacitas\Kapacit_2\0_0_0_Kapacitások\1_Fizikai_kapacitás\2018_2019\2018_10_01_\[MER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36">
        <f>VLOOKUP(V236,'\\sioffl1\Kapacitas\Kapacit_2\0_0_0_Kapacitások\1_Fizikai_kapacitás\2018_2019\2018_10_01_\[MER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37">
        <f>VLOOKUP(V237,'\\sioffl1\Kapacitas\Kapacit_2\0_0_0_Kapacitások\1_Fizikai_kapacitás\2018_2019\2018_10_01_\[MER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38">
        <f>VLOOKUP(V238,'\\sioffl1\Kapacitas\Kapacit_2\0_0_0_Kapacitások\1_Fizikai_kapacitás\2018_2019\2018_10_01_\[MER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39">
        <f>VLOOKUP(V239,'\\sioffl1\Kapacitas\Kapacit_2\0_0_0_Kapacitások\1_Fizikai_kapacitás\2018_2019\2018_10_01_\[MER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40">
        <f>VLOOKUP(V240,'\\sioffl1\Kapacitas\Kapacit_2\0_0_0_Kapacitások\1_Fizikai_kapacitás\2018_2019\2018_10_01_\[MER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41">
        <f>VLOOKUP(V241,'\\sioffl1\Kapacitas\Kapacit_2\0_0_0_Kapacitások\1_Fizikai_kapacitás\2018_2019\2018_10_01_\[MER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42">
        <f>VLOOKUP(V242,'\\sioffl1\Kapacitas\Kapacit_2\0_0_0_Kapacitások\1_Fizikai_kapacitás\2018_2019\2018_10_01_\[MER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43">
        <f>VLOOKUP(V243,'\\sioffl1\Kapacitas\Kapacit_2\0_0_0_Kapacitások\1_Fizikai_kapacitás\2018_2019\2018_10_01_\[MER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44">
        <f>VLOOKUP(V244,'\\sioffl1\Kapacitas\Kapacit_2\0_0_0_Kapacitások\1_Fizikai_kapacitás\2018_2019\2018_10_01_\[MER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45">
        <f>VLOOKUP(V245,'\\sioffl1\Kapacitas\Kapacit_2\0_0_0_Kapacitások\1_Fizikai_kapacitás\2018_2019\2018_10_01_\[MER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46">
        <f>VLOOKUP(V246,'\\sioffl1\Kapacitas\Kapacit_2\0_0_0_Kapacitások\1_Fizikai_kapacitás\2018_2019\2018_10_01_\[MER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47">
        <f>VLOOKUP(V247,'\\sioffl1\Kapacitas\Kapacit_2\0_0_0_Kapacitások\1_Fizikai_kapacitás\2018_2019\2018_10_01_\[MER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48">
        <f>VLOOKUP(V248,'\\sioffl1\Kapacitas\Kapacit_2\0_0_0_Kapacitások\1_Fizikai_kapacitás\2018_2019\2018_10_01_\[MER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49">
        <f>VLOOKUP(V249,'\\sioffl1\Kapacitas\Kapacit_2\0_0_0_Kapacitások\1_Fizikai_kapacitás\2018_2019\2018_10_01_\[MER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50">
        <f>VLOOKUP(V250,'\\sioffl1\Kapacitas\Kapacit_2\0_0_0_Kapacitások\1_Fizikai_kapacitás\2018_2019\2018_10_01_\[MER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51">
        <f>VLOOKUP(V251,'\\sioffl1\Kapacitas\Kapacit_2\0_0_0_Kapacitások\1_Fizikai_kapacitás\2018_2019\2018_10_01_\[MER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52">
        <f>VLOOKUP(V252,'\\sioffl1\Kapacitas\Kapacit_2\0_0_0_Kapacitások\1_Fizikai_kapacitás\2018_2019\2018_10_01_\[MER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53">
        <f>VLOOKUP(V253,'\\sioffl1\Kapacitas\Kapacit_2\0_0_0_Kapacitások\1_Fizikai_kapacitás\2018_2019\2018_10_01_\[MER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54">
        <f>VLOOKUP(V254,'\\sioffl1\Kapacitas\Kapacit_2\0_0_0_Kapacitások\1_Fizikai_kapacitás\2018_2019\2018_10_01_\[MER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55">
        <f>VLOOKUP(V255,'\\sioffl1\Kapacitas\Kapacit_2\0_0_0_Kapacitások\1_Fizikai_kapacitás\2018_2019\2018_10_01_\[MER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56">
        <f>VLOOKUP(V256,'\\sioffl1\Kapacitas\Kapacit_2\0_0_0_Kapacitások\1_Fizikai_kapacitás\2018_2019\2018_10_01_\[MER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57">
        <f>VLOOKUP(V257,'\\sioffl1\Kapacitas\Kapacit_2\0_0_0_Kapacitások\1_Fizikai_kapacitás\2018_2019\2018_10_01_\[MER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58">
        <f>VLOOKUP(V258,'\\sioffl1\Kapacitas\Kapacit_2\0_0_0_Kapacitások\1_Fizikai_kapacitás\2018_2019\2018_10_01_\[MER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59">
        <f>VLOOKUP(V259,'\\sioffl1\Kapacitas\Kapacit_2\0_0_0_Kapacitások\1_Fizikai_kapacitás\2018_2019\2018_10_01_\[MER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60">
        <f>VLOOKUP(V260,'\\sioffl1\Kapacitas\Kapacit_2\0_0_0_Kapacitások\1_Fizikai_kapacitás\2018_2019\2018_10_01_\[MER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61">
        <f>VLOOKUP(V261,'\\sioffl1\Kapacitas\Kapacit_2\0_0_0_Kapacitások\1_Fizikai_kapacitás\2018_2019\2018_10_01_\[MER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62">
        <f>VLOOKUP(V262,'\\sioffl1\Kapacitas\Kapacit_2\0_0_0_Kapacitások\1_Fizikai_kapacitás\2018_2019\2018_10_01_\[MER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63">
        <f>VLOOKUP(V263,'\\sioffl1\Kapacitas\Kapacit_2\0_0_0_Kapacitások\1_Fizikai_kapacitás\2018_2019\2018_10_01_\[MER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64">
        <f>VLOOKUP(V264,'\\sioffl1\Kapacitas\Kapacit_2\0_0_0_Kapacitások\1_Fizikai_kapacitás\2018_2019\2018_10_01_\[MER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65">
        <f>VLOOKUP(V265,'\\sioffl1\Kapacitas\Kapacit_2\0_0_0_Kapacitások\1_Fizikai_kapacitás\2018_2019\2018_10_01_\[MER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66">
        <f>VLOOKUP(V266,'\\sioffl1\Kapacitas\Kapacit_2\0_0_0_Kapacitások\1_Fizikai_kapacitás\2018_2019\2018_10_01_\[MER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67">
        <f>VLOOKUP(V267,'\\sioffl1\Kapacitas\Kapacit_2\0_0_0_Kapacitások\1_Fizikai_kapacitás\2018_2019\2018_10_01_\[MER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68">
        <f>VLOOKUP(V268,'\\sioffl1\Kapacitas\Kapacit_2\0_0_0_Kapacitások\1_Fizikai_kapacitás\2018_2019\2018_10_01_\[MER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69">
        <f>VLOOKUP(V269,'\\sioffl1\Kapacitas\Kapacit_2\0_0_0_Kapacitások\1_Fizikai_kapacitás\2018_2019\2018_10_01_\[MER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70">
        <f>VLOOKUP(V270,'\\sioffl1\Kapacitas\Kapacit_2\0_0_0_Kapacitások\1_Fizikai_kapacitás\2018_2019\2018_10_01_\[MER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71">
        <f>VLOOKUP(V271,'\\sioffl1\Kapacitas\Kapacit_2\0_0_0_Kapacitások\1_Fizikai_kapacitás\2018_2019\2018_10_01_\[MER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72">
        <f>VLOOKUP(V272,'\\sioffl1\Kapacitas\Kapacit_2\0_0_0_Kapacitások\1_Fizikai_kapacitás\2018_2019\2018_10_01_\[MER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73">
        <f>VLOOKUP(V273,'\\sioffl1\Kapacitas\Kapacit_2\0_0_0_Kapacitások\1_Fizikai_kapacitás\2018_2019\2018_10_01_\[MER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74">
        <f>VLOOKUP(V274,'\\sioffl1\Kapacitas\Kapacit_2\0_0_0_Kapacitások\1_Fizikai_kapacitás\2018_2019\2018_10_01_\[MER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75">
        <f>VLOOKUP(V275,'\\sioffl1\Kapacitas\Kapacit_2\0_0_0_Kapacitások\1_Fizikai_kapacitás\2018_2019\2018_10_01_\[MER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76">
        <f>VLOOKUP(V276,'\\sioffl1\Kapacitas\Kapacit_2\0_0_0_Kapacitások\1_Fizikai_kapacitás\2018_2019\2018_10_01_\[MER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77">
        <f>VLOOKUP(V277,'\\sioffl1\Kapacitas\Kapacit_2\0_0_0_Kapacitások\1_Fizikai_kapacitás\2018_2019\2018_10_01_\[MER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78">
        <f>VLOOKUP(V278,'\\sioffl1\Kapacitas\Kapacit_2\0_0_0_Kapacitások\1_Fizikai_kapacitás\2018_2019\2018_10_01_\[MER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79">
        <f>VLOOKUP(V279,'\\sioffl1\Kapacitas\Kapacit_2\0_0_0_Kapacitások\1_Fizikai_kapacitás\2018_2019\2018_10_01_\[MER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80">
        <f>VLOOKUP(V280,'\\sioffl1\Kapacitas\Kapacit_2\0_0_0_Kapacitások\1_Fizikai_kapacitás\2018_2019\2018_10_01_\[MER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81">
        <f>VLOOKUP(V281,'\\sioffl1\Kapacitas\Kapacit_2\0_0_0_Kapacitások\1_Fizikai_kapacitás\2018_2019\2018_10_01_\[MER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82">
        <f>VLOOKUP(V282,'\\sioffl1\Kapacitas\Kapacit_2\0_0_0_Kapacitások\1_Fizikai_kapacitás\2018_2019\2018_10_01_\[MER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83">
        <f>VLOOKUP(V283,'\\sioffl1\Kapacitas\Kapacit_2\0_0_0_Kapacitások\1_Fizikai_kapacitás\2018_2019\2018_10_01_\[MER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84">
        <f>VLOOKUP(V284,'\\sioffl1\Kapacitas\Kapacit_2\0_0_0_Kapacitások\1_Fizikai_kapacitás\2018_2019\2018_10_01_\[MER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85">
        <f>VLOOKUP(V285,'\\sioffl1\Kapacitas\Kapacit_2\0_0_0_Kapacitások\1_Fizikai_kapacitás\2018_2019\2018_10_01_\[MER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86">
        <f>VLOOKUP(V286,'\\sioffl1\Kapacitas\Kapacit_2\0_0_0_Kapacitások\1_Fizikai_kapacitás\2018_2019\2018_10_01_\[MER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87">
        <f>VLOOKUP(V287,'\\sioffl1\Kapacitas\Kapacit_2\0_0_0_Kapacitások\1_Fizikai_kapacitás\2018_2019\2018_10_01_\[MER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88">
        <f>VLOOKUP(V288,'\\sioffl1\Kapacitas\Kapacit_2\0_0_0_Kapacitások\1_Fizikai_kapacitás\2018_2019\2018_10_01_\[MER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89">
        <f>VLOOKUP(V289,'\\sioffl1\Kapacitas\Kapacit_2\0_0_0_Kapacitások\1_Fizikai_kapacitás\2018_2019\2018_10_01_\[MER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90">
        <f>VLOOKUP(V290,'\\sioffl1\Kapacitas\Kapacit_2\0_0_0_Kapacitások\1_Fizikai_kapacitás\2018_2019\2018_10_01_\[MER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91">
        <f>VLOOKUP(V291,'\\sioffl1\Kapacitas\Kapacit_2\0_0_0_Kapacitások\1_Fizikai_kapacitás\2018_2019\2018_10_01_\[MER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92">
        <f>VLOOKUP(V292,'\\sioffl1\Kapacitas\Kapacit_2\0_0_0_Kapacitások\1_Fizikai_kapacitás\2018_2019\2018_10_01_\[MER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93">
        <f>VLOOKUP(V293,'\\sioffl1\Kapacitas\Kapacit_2\0_0_0_Kapacitások\1_Fizikai_kapacitás\2018_2019\2018_10_01_\[MER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94">
        <f>VLOOKUP(V294,'\\sioffl1\Kapacitas\Kapacit_2\0_0_0_Kapacitások\1_Fizikai_kapacitás\2018_2019\2018_10_01_\[MER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95">
        <f>VLOOKUP(V295,'\\sioffl1\Kapacitas\Kapacit_2\0_0_0_Kapacitások\1_Fizikai_kapacitás\2018_2019\2018_10_01_\[MER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96">
        <f>VLOOKUP(V296,'\\sioffl1\Kapacitas\Kapacit_2\0_0_0_Kapacitások\1_Fizikai_kapacitás\2018_2019\2018_10_01_\[MER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97">
        <f>VLOOKUP(V297,'\\sioffl1\Kapacitas\Kapacit_2\0_0_0_Kapacitások\1_Fizikai_kapacitás\2018_2019\2018_10_01_\[MER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98">
        <f>VLOOKUP(V298,'\\sioffl1\Kapacitas\Kapacit_2\0_0_0_Kapacitások\1_Fizikai_kapacitás\2018_2019\2018_10_01_\[MER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99">
        <f>VLOOKUP(V299,'\\sioffl1\Kapacitas\Kapacit_2\0_0_0_Kapacitások\1_Fizikai_kapacitás\2018_2019\2018_10_01_\[MER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00">
        <f>VLOOKUP(V300,'\\sioffl1\Kapacitas\Kapacit_2\0_0_0_Kapacitások\1_Fizikai_kapacitás\2018_2019\2018_10_01_\[MER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01">
        <f>VLOOKUP(V301,'\\sioffl1\Kapacitas\Kapacit_2\0_0_0_Kapacitások\1_Fizikai_kapacitás\2018_2019\2018_10_01_\[MER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02">
        <f>VLOOKUP(V302,'\\sioffl1\Kapacitas\Kapacit_2\0_0_0_Kapacitások\1_Fizikai_kapacitás\2018_2019\2018_10_01_\[MER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03">
        <f>VLOOKUP(V303,'\\sioffl1\Kapacitas\Kapacit_2\0_0_0_Kapacitások\1_Fizikai_kapacitás\2018_2019\2018_10_01_\[MER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04">
        <f>VLOOKUP(V304,'\\sioffl1\Kapacitas\Kapacit_2\0_0_0_Kapacitások\1_Fizikai_kapacitás\2018_2019\2018_10_01_\[MER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05">
        <f>VLOOKUP(V305,'\\sioffl1\Kapacitas\Kapacit_2\0_0_0_Kapacitások\1_Fizikai_kapacitás\2018_2019\2018_10_01_\[MER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06">
        <f>VLOOKUP(V306,'\\sioffl1\Kapacitas\Kapacit_2\0_0_0_Kapacitások\1_Fizikai_kapacitás\2018_2019\2018_10_01_\[MER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07">
        <f>VLOOKUP(V307,'\\sioffl1\Kapacitas\Kapacit_2\0_0_0_Kapacitások\1_Fizikai_kapacitás\2018_2019\2018_10_01_\[MER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08">
        <v>34.200000000000003</v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09">
        <f>VLOOKUP(V309,'\\sioffl1\Kapacitas\Kapacit_2\0_0_0_Kapacitások\1_Fizikai_kapacitás\2018_2019\2018_10_01_\[MER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10">
        <f>VLOOKUP(V310,'\\sioffl1\Kapacitas\Kapacit_2\0_0_0_Kapacitások\1_Fizikai_kapacitás\2018_2019\2018_10_01_\[MER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11">
        <f>VLOOKUP(V311,'\\sioffl1\Kapacitas\Kapacit_2\0_0_0_Kapacitások\1_Fizikai_kapacitás\2018_2019\2018_10_01_\[MER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12">
        <f>VLOOKUP(V312,'\\sioffl1\Kapacitas\Kapacit_2\0_0_0_Kapacitások\1_Fizikai_kapacitás\2018_2019\2018_10_01_\[MER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13">
        <f>VLOOKUP(V313,'\\sioffl1\Kapacitas\Kapacit_2\0_0_0_Kapacitások\1_Fizikai_kapacitás\2018_2019\2018_10_01_\[MER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14">
        <f>VLOOKUP(V314,'\\sioffl1\Kapacitas\Kapacit_2\0_0_0_Kapacitások\1_Fizikai_kapacitás\2018_2019\2018_10_01_\[MER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15">
        <f>VLOOKUP(V315,'\\sioffl1\Kapacitas\Kapacit_2\0_0_0_Kapacitások\1_Fizikai_kapacitás\2018_2019\2018_10_01_\[MER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16">
        <f>VLOOKUP(V316,'\\sioffl1\Kapacitas\Kapacit_2\0_0_0_Kapacitások\1_Fizikai_kapacitás\2018_2019\2018_10_01_\[MER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17">
        <f>VLOOKUP(V317,'\\sioffl1\Kapacitas\Kapacit_2\0_0_0_Kapacitások\1_Fizikai_kapacitás\2018_2019\2018_10_01_\[MER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18">
        <f>VLOOKUP(V318,'\\sioffl1\Kapacitas\Kapacit_2\0_0_0_Kapacitások\1_Fizikai_kapacitás\2018_2019\2018_10_01_\[MER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19">
        <f>VLOOKUP(V319,'\\sioffl1\Kapacitas\Kapacit_2\0_0_0_Kapacitások\1_Fizikai_kapacitás\2018_2019\2018_10_01_\[MER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20">
        <f>VLOOKUP(V320,'\\sioffl1\Kapacitas\Kapacit_2\0_0_0_Kapacitások\1_Fizikai_kapacitás\2018_2019\2018_10_01_\[MER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21">
        <f>VLOOKUP(V321,'\\sioffl1\Kapacitas\Kapacit_2\0_0_0_Kapacitások\1_Fizikai_kapacitás\2018_2019\2018_10_01_\[MER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22">
        <f>VLOOKUP(V322,'\\sioffl1\Kapacitas\Kapacit_2\0_0_0_Kapacitások\1_Fizikai_kapacitás\2018_2019\2018_10_01_\[MER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23">
        <f>VLOOKUP(V323,'\\sioffl1\Kapacitas\Kapacit_2\0_0_0_Kapacitások\1_Fizikai_kapacitás\2018_2019\2018_10_01_\[MER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24">
        <f>VLOOKUP(V324,'\\sioffl1\Kapacitas\Kapacit_2\0_0_0_Kapacitások\1_Fizikai_kapacitás\2018_2019\2018_10_01_\[MER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25">
        <f>VLOOKUP(V325,'\\sioffl1\Kapacitas\Kapacit_2\0_0_0_Kapacitások\1_Fizikai_kapacitás\2018_2019\2018_10_01_\[MER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26">
        <f>VLOOKUP(V326,'\\sioffl1\Kapacitas\Kapacit_2\0_0_0_Kapacitások\1_Fizikai_kapacitás\2018_2019\2018_10_01_\[MER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27">
        <f>VLOOKUP(V327,'\\sioffl1\Kapacitas\Kapacit_2\0_0_0_Kapacitások\1_Fizikai_kapacitás\2018_2019\2018_10_01_\[MER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28">
        <f>VLOOKUP(V328,'\\sioffl1\Kapacitas\Kapacit_2\0_0_0_Kapacitások\1_Fizikai_kapacitás\2018_2019\2018_10_01_\[MER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29">
        <v>34.200000000000003</v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30">
        <f>VLOOKUP(V330,'\\sioffl1\Kapacitas\Kapacit_2\0_0_0_Kapacitások\1_Fizikai_kapacitás\2018_2019\2018_10_01_\[MER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31">
        <f>VLOOKUP(V331,'\\sioffl1\Kapacitas\Kapacit_2\0_0_0_Kapacitások\1_Fizikai_kapacitás\2018_2019\2018_10_01_\[MER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32">
        <f>VLOOKUP(V332,'\\sioffl1\Kapacitas\Kapacit_2\0_0_0_Kapacitások\1_Fizikai_kapacitás\2018_2019\2018_10_01_\[MER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33">
        <f>VLOOKUP(V333,'\\sioffl1\Kapacitas\Kapacit_2\0_0_0_Kapacitások\1_Fizikai_kapacitás\2018_2019\2018_10_01_\[MER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34">
        <f>VLOOKUP(V334,'\\sioffl1\Kapacitas\Kapacit_2\0_0_0_Kapacitások\1_Fizikai_kapacitás\2018_2019\2018_10_01_\[MER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35">
        <f>VLOOKUP(V335,'\\sioffl1\Kapacitas\Kapacit_2\0_0_0_Kapacitások\1_Fizikai_kapacitás\2018_2019\2018_10_01_\[MER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36">
        <f>VLOOKUP(V336,'\\sioffl1\Kapacitas\Kapacit_2\0_0_0_Kapacitások\1_Fizikai_kapacitás\2018_2019\2018_10_01_\[MER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37">
        <f>VLOOKUP(V337,'\\sioffl1\Kapacitas\Kapacit_2\0_0_0_Kapacitások\1_Fizikai_kapacitás\2018_2019\2018_10_01_\[MER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38">
        <f>VLOOKUP(V338,'\\sioffl1\Kapacitas\Kapacit_2\0_0_0_Kapacitások\1_Fizikai_kapacitás\2018_2019\2018_10_01_\[MER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39">
        <f>VLOOKUP(V339,'\\sioffl1\Kapacitas\Kapacit_2\0_0_0_Kapacitások\1_Fizikai_kapacitás\2018_2019\2018_10_01_\[MER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40">
        <f>VLOOKUP(V340,'\\sioffl1\Kapacitas\Kapacit_2\0_0_0_Kapacitások\1_Fizikai_kapacitás\2018_2019\2018_10_01_\[MER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41">
        <f>VLOOKUP(V341,'\\sioffl1\Kapacitas\Kapacit_2\0_0_0_Kapacitások\1_Fizikai_kapacitás\2018_2019\2018_10_01_\[MER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42">
        <f>VLOOKUP(V342,'\\sioffl1\Kapacitas\Kapacit_2\0_0_0_Kapacitások\1_Fizikai_kapacitás\2018_2019\2018_10_01_\[MER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43">
        <f>VLOOKUP(V343,'\\sioffl1\Kapacitas\Kapacit_2\0_0_0_Kapacitások\1_Fizikai_kapacitás\2018_2019\2018_10_01_\[MER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44">
        <f>VLOOKUP(V344,'\\sioffl1\Kapacitas\Kapacit_2\0_0_0_Kapacitások\1_Fizikai_kapacitás\2018_2019\2018_10_01_\[MER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45">
        <f>VLOOKUP(V345,'\\sioffl1\Kapacitas\Kapacit_2\0_0_0_Kapacitások\1_Fizikai_kapacitás\2018_2019\2018_10_01_\[MER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46">
        <f>VLOOKUP(V346,'\\sioffl1\Kapacitas\Kapacit_2\0_0_0_Kapacitások\1_Fizikai_kapacitás\2018_2019\2018_10_01_\[MER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47">
        <f>VLOOKUP(V347,'\\sioffl1\Kapacitas\Kapacit_2\0_0_0_Kapacitások\1_Fizikai_kapacitás\2018_2019\2018_10_01_\[MER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48">
        <f>VLOOKUP(V348,'\\sioffl1\Kapacitas\Kapacit_2\0_0_0_Kapacitások\1_Fizikai_kapacitás\2018_2019\2018_10_01_\[MER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49">
        <f>VLOOKUP(V349,'\\sioffl1\Kapacitas\Kapacit_2\0_0_0_Kapacitások\1_Fizikai_kapacitás\2018_2019\2018_10_01_\[MER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50">
        <f>VLOOKUP(V350,'\\sioffl1\Kapacitas\Kapacit_2\0_0_0_Kapacitások\1_Fizikai_kapacitás\2018_2019\2018_10_01_\[MER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51">
        <f>VLOOKUP(V351,'\\sioffl1\Kapacitas\Kapacit_2\0_0_0_Kapacitások\1_Fizikai_kapacitás\2018_2019\2018_10_01_\[MER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52">
        <f>VLOOKUP(V352,'\\sioffl1\Kapacitas\Kapacit_2\0_0_0_Kapacitások\1_Fizikai_kapacitás\2018_2019\2018_10_01_\[MER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53">
        <f>VLOOKUP(V353,'\\sioffl1\Kapacitas\Kapacit_2\0_0_0_Kapacitások\1_Fizikai_kapacitás\2018_2019\2018_10_01_\[MER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54">
        <f>VLOOKUP(V354,'\\sioffl1\Kapacitas\Kapacit_2\0_0_0_Kapacitások\1_Fizikai_kapacitás\2018_2019\2018_10_01_\[MER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55">
        <f>VLOOKUP(V355,'\\sioffl1\Kapacitas\Kapacit_2\0_0_0_Kapacitások\1_Fizikai_kapacitás\2018_2019\2018_10_01_\[MER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56">
        <f>VLOOKUP(V356,'\\sioffl1\Kapacitas\Kapacit_2\0_0_0_Kapacitások\1_Fizikai_kapacitás\2018_2019\2018_10_01_\[MER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57">
        <f>VLOOKUP(V357,'\\sioffl1\Kapacitas\Kapacit_2\0_0_0_Kapacitások\1_Fizikai_kapacitás\2018_2019\2018_10_01_\[MER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58">
        <f>VLOOKUP(V358,'\\sioffl1\Kapacitas\Kapacit_2\0_0_0_Kapacitások\1_Fizikai_kapacitás\2018_2019\2018_10_01_\[MER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59">
        <f>VLOOKUP(V359,'\\sioffl1\Kapacitas\Kapacit_2\0_0_0_Kapacitások\1_Fizikai_kapacitás\2018_2019\2018_10_01_\[MER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60">
        <f>VLOOKUP(V360,'\\sioffl1\Kapacitas\Kapacit_2\0_0_0_Kapacitások\1_Fizikai_kapacitás\2018_2019\2018_10_01_\[MER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61">
        <f>VLOOKUP(V361,'\\sioffl1\Kapacitas\Kapacit_2\0_0_0_Kapacitások\1_Fizikai_kapacitás\2018_2019\2018_10_01_\[MER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62">
        <f>VLOOKUP(V362,'\\sioffl1\Kapacitas\Kapacit_2\0_0_0_Kapacitások\1_Fizikai_kapacitás\2018_2019\2018_10_01_\[MER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63">
        <f>VLOOKUP(V363,'\\sioffl1\Kapacitas\Kapacit_2\0_0_0_Kapacitások\1_Fizikai_kapacitás\2018_2019\2018_10_01_\[MER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64">
        <f>VLOOKUP(V364,'\\sioffl1\Kapacitas\Kapacit_2\0_0_0_Kapacitások\1_Fizikai_kapacitás\2018_2019\2018_10_01_\[MER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65">
        <f>VLOOKUP(V365,'\\sioffl1\Kapacitas\Kapacit_2\0_0_0_Kapacitások\1_Fizikai_kapacitás\2018_2019\2018_10_01_\[MER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66">
        <f>VLOOKUP(V366,'\\sioffl1\Kapacitas\Kapacit_2\0_0_0_Kapacitások\1_Fizikai_kapacitás\2018_2019\2018_10_01_\[MER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67">
        <f>VLOOKUP(V367,'\\sioffl1\Kapacitas\Kapacit_2\0_0_0_Kapacitások\1_Fizikai_kapacitás\2018_2019\2018_10_01_\[MER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68">
        <f>VLOOKUP(V368,'\\sioffl1\Kapacitas\Kapacit_2\0_0_0_Kapacitások\1_Fizikai_kapacitás\2018_2019\2018_10_01_\[MER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69">
        <f>VLOOKUP(V369,'\\sioffl1\Kapacitas\Kapacit_2\0_0_0_Kapacitások\1_Fizikai_kapacitás\2018_2019\2018_10_01_\[MER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70">
        <f>VLOOKUP(V370,'\\sioffl1\Kapacitas\Kapacit_2\0_0_0_Kapacitások\1_Fizikai_kapacitás\2018_2019\2018_10_01_\[MER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71">
        <f>VLOOKUP(V371,'\\sioffl1\Kapacitas\Kapacit_2\0_0_0_Kapacitások\1_Fizikai_kapacitás\2018_2019\2018_10_01_\[MER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72">
        <f>VLOOKUP(V372,'\\sioffl1\Kapacitas\Kapacit_2\0_0_0_Kapacitások\1_Fizikai_kapacitás\2018_2019\2018_10_01_\[MER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73">
        <f>VLOOKUP(V373,'\\sioffl1\Kapacitas\Kapacit_2\0_0_0_Kapacitások\1_Fizikai_kapacitás\2018_2019\2018_10_01_\[MER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74">
        <f>VLOOKUP(V374,'\\sioffl1\Kapacitas\Kapacit_2\0_0_0_Kapacitások\1_Fizikai_kapacitás\2018_2019\2018_10_01_\[MER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75">
        <f>VLOOKUP(V375,'\\sioffl1\Kapacitas\Kapacit_2\0_0_0_Kapacitások\1_Fizikai_kapacitás\2018_2019\2018_10_01_\[MER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76">
        <f>VLOOKUP(V376,'\\sioffl1\Kapacitas\Kapacit_2\0_0_0_Kapacitások\1_Fizikai_kapacitás\2018_2019\2018_10_01_\[MER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77">
        <f>VLOOKUP(V377,'\\sioffl1\Kapacitas\Kapacit_2\0_0_0_Kapacitások\1_Fizikai_kapacitás\2018_2019\2018_10_01_\[MER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78">
        <f>VLOOKUP(V378,'\\sioffl1\Kapacitas\Kapacit_2\0_0_0_Kapacitások\1_Fizikai_kapacitás\2018_2019\2018_10_01_\[MER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79">
        <f>VLOOKUP(V379,'\\sioffl1\Kapacitas\Kapacit_2\0_0_0_Kapacitások\1_Fizikai_kapacitás\2018_2019\2018_10_01_\[MER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80">
        <f>VLOOKUP(V380,'\\sioffl1\Kapacitas\Kapacit_2\0_0_0_Kapacitások\1_Fizikai_kapacitás\2018_2019\2018_10_01_\[MER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81">
        <f>VLOOKUP(V381,'\\sioffl1\Kapacitas\Kapacit_2\0_0_0_Kapacitások\1_Fizikai_kapacitás\2018_2019\2018_10_01_\[MER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82">
        <f>VLOOKUP(V382,'\\sioffl1\Kapacitas\Kapacit_2\0_0_0_Kapacitások\1_Fizikai_kapacitás\2018_2019\2018_10_01_\[MER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83">
        <f>VLOOKUP(V383,'\\sioffl1\Kapacitas\Kapacit_2\0_0_0_Kapacitások\1_Fizikai_kapacitás\2018_2019\2018_10_01_\[MER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84">
        <f>VLOOKUP(V384,'\\sioffl1\Kapacitas\Kapacit_2\0_0_0_Kapacitások\1_Fizikai_kapacitás\2018_2019\2018_10_01_\[MER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85">
        <f>VLOOKUP(V385,'\\sioffl1\Kapacitas\Kapacit_2\0_0_0_Kapacitások\1_Fizikai_kapacitás\2018_2019\2018_10_01_\[MER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86">
        <f>VLOOKUP(V386,'\\sioffl1\Kapacitas\Kapacit_2\0_0_0_Kapacitások\1_Fizikai_kapacitás\2018_2019\2018_10_01_\[MER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87">
        <f>VLOOKUP(V387,'\\sioffl1\Kapacitas\Kapacit_2\0_0_0_Kapacitások\1_Fizikai_kapacitás\2018_2019\2018_10_01_\[MER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88">
        <f>VLOOKUP(V388,'\\sioffl1\Kapacitas\Kapacit_2\0_0_0_Kapacitások\1_Fizikai_kapacitás\2018_2019\2018_10_01_\[MER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89">
        <f>VLOOKUP(V389,'\\sioffl1\Kapacitas\Kapacit_2\0_0_0_Kapacitások\1_Fizikai_kapacitás\2018_2019\2018_10_01_\[MER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90">
        <f>VLOOKUP(V390,'\\sioffl1\Kapacitas\Kapacit_2\0_0_0_Kapacitások\1_Fizikai_kapacitás\2018_2019\2018_10_01_\[MER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91">
        <f>VLOOKUP(V391,'\\sioffl1\Kapacitas\Kapacit_2\0_0_0_Kapacitások\1_Fizikai_kapacitás\2018_2019\2018_10_01_\[MER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92">
        <f>VLOOKUP(V392,'\\sioffl1\Kapacitas\Kapacit_2\0_0_0_Kapacitások\1_Fizikai_kapacitás\2018_2019\2018_10_01_\[MER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93">
        <f>VLOOKUP(V393,'\\sioffl1\Kapacitas\Kapacit_2\0_0_0_Kapacitások\1_Fizikai_kapacitás\2018_2019\2018_10_01_\[MER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94">
        <f>VLOOKUP(V394,'\\sioffl1\Kapacitas\Kapacit_2\0_0_0_Kapacitások\1_Fizikai_kapacitás\2018_2019\2018_10_01_\[MER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95">
        <f>VLOOKUP(V395,'\\sioffl1\Kapacitas\Kapacit_2\0_0_0_Kapacitások\1_Fizikai_kapacitás\2018_2019\2018_10_01_\[MER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96">
        <f>VLOOKUP(V396,'\\sioffl1\Kapacitas\Kapacit_2\0_0_0_Kapacitások\1_Fizikai_kapacitás\2018_2019\2018_10_01_\[MER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97">
        <f>VLOOKUP(V397,'\\sioffl1\Kapacitas\Kapacit_2\0_0_0_Kapacitások\1_Fizikai_kapacitás\2018_2019\2018_10_01_\[MER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98">
        <f>VLOOKUP(V398,'\\sioffl1\Kapacitas\Kapacit_2\0_0_0_Kapacitások\1_Fizikai_kapacitás\2018_2019\2018_10_01_\[MER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99">
        <f>VLOOKUP(V399,'\\sioffl1\Kapacitas\Kapacit_2\0_0_0_Kapacitások\1_Fizikai_kapacitás\2018_2019\2018_10_01_\[MER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00">
        <f>VLOOKUP(V400,'\\sioffl1\Kapacitas\Kapacit_2\0_0_0_Kapacitások\1_Fizikai_kapacitás\2018_2019\2018_10_01_\[MER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01">
        <f>VLOOKUP(V401,'\\sioffl1\Kapacitas\Kapacit_2\0_0_0_Kapacitások\1_Fizikai_kapacitás\2018_2019\2018_10_01_\[MER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02">
        <f>VLOOKUP(V402,'\\sioffl1\Kapacitas\Kapacit_2\0_0_0_Kapacitások\1_Fizikai_kapacitás\2018_2019\2018_10_01_\[MER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03">
        <f>VLOOKUP(V403,'\\sioffl1\Kapacitas\Kapacit_2\0_0_0_Kapacitások\1_Fizikai_kapacitás\2018_2019\2018_10_01_\[MER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04">
        <f>VLOOKUP(V404,'\\sioffl1\Kapacitas\Kapacit_2\0_0_0_Kapacitások\1_Fizikai_kapacitás\2018_2019\2018_10_01_\[MER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05">
        <f>VLOOKUP(V405,'\\sioffl1\Kapacitas\Kapacit_2\0_0_0_Kapacitások\1_Fizikai_kapacitás\2018_2019\2018_10_01_\[MER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06">
        <f>VLOOKUP(V406,'\\sioffl1\Kapacitas\Kapacit_2\0_0_0_Kapacitások\1_Fizikai_kapacitás\2018_2019\2018_10_01_\[MER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07">
        <f>VLOOKUP(V407,'\\sioffl1\Kapacitas\Kapacit_2\0_0_0_Kapacitások\1_Fizikai_kapacitás\2018_2019\2018_10_01_\[MER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08">
        <f>VLOOKUP(V408,'\\sioffl1\Kapacitas\Kapacit_2\0_0_0_Kapacitások\1_Fizikai_kapacitás\2018_2019\2018_10_01_\[MER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09">
        <f>VLOOKUP(V409,'\\sioffl1\Kapacitas\Kapacit_2\0_0_0_Kapacitások\1_Fizikai_kapacitás\2018_2019\2018_10_01_\[MER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10">
        <f>VLOOKUP(V410,'\\sioffl1\Kapacitas\Kapacit_2\0_0_0_Kapacitások\1_Fizikai_kapacitás\2018_2019\2018_10_01_\[MER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11">
        <f>VLOOKUP(V411,'\\sioffl1\Kapacitas\Kapacit_2\0_0_0_Kapacitások\1_Fizikai_kapacitás\2018_2019\2018_10_01_\[MER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12">
        <f>VLOOKUP(V412,'\\sioffl1\Kapacitas\Kapacit_2\0_0_0_Kapacitások\1_Fizikai_kapacitás\2018_2019\2018_10_01_\[MER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13">
        <f>VLOOKUP(V413,'\\sioffl1\Kapacitas\Kapacit_2\0_0_0_Kapacitások\1_Fizikai_kapacitás\2018_2019\2018_10_01_\[MER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14">
        <f>VLOOKUP(V414,'\\sioffl1\Kapacitas\Kapacit_2\0_0_0_Kapacitások\1_Fizikai_kapacitás\2018_2019\2018_10_01_\[MER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15">
        <f>AJ416</f>
      </nc>
      <ndxf>
        <font>
          <b/>
          <sz val="11"/>
          <color rgb="FFFF0000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16">
        <f>VLOOKUP(V416,'\\sioffl1\Kapacitas\Kapacit_2\0_0_0_Kapacitások\1_Fizikai_kapacitás\2018_2019\2018_10_01_\[MER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17">
        <f>AJ418</f>
      </nc>
      <ndxf>
        <font>
          <b/>
          <sz val="11"/>
          <color rgb="FFFF0000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18">
        <v>16.2</v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19">
        <f>VLOOKUP(V419,'\\sioffl1\Kapacitas\Kapacit_2\0_0_0_Kapacitások\1_Fizikai_kapacitás\2018_2019\2018_10_01_\[MER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20">
        <f>AJ416</f>
      </nc>
      <ndxf>
        <font>
          <b/>
          <sz val="11"/>
          <color rgb="FFFF0000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21">
        <f>VLOOKUP(V421,'\\sioffl1\Kapacitas\Kapacit_2\0_0_0_Kapacitások\1_Fizikai_kapacitás\2018_2019\2018_10_01_\[MER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22">
        <f>VLOOKUP(V422,'\\sioffl1\Kapacitas\Kapacit_2\0_0_0_Kapacitások\1_Fizikai_kapacitás\2018_2019\2018_10_01_\[MER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23">
        <f>VLOOKUP(V423,'\\sioffl1\Kapacitas\Kapacit_2\0_0_0_Kapacitások\1_Fizikai_kapacitás\2018_2019\2018_10_01_\[MER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24">
        <f>VLOOKUP(V424,'\\sioffl1\Kapacitas\Kapacit_2\0_0_0_Kapacitások\1_Fizikai_kapacitás\2018_2019\2018_10_01_\[MER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25">
        <f>VLOOKUP(V425,'\\sioffl1\Kapacitas\Kapacit_2\0_0_0_Kapacitások\1_Fizikai_kapacitás\2018_2019\2018_10_01_\[MER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26">
        <f>VLOOKUP(V426,'\\sioffl1\Kapacitas\Kapacit_2\0_0_0_Kapacitások\1_Fizikai_kapacitás\2018_2019\2018_10_01_\[MER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27">
        <f>VLOOKUP(V427,'\\sioffl1\Kapacitas\Kapacit_2\0_0_0_Kapacitások\1_Fizikai_kapacitás\2018_2019\2018_10_01_\[MER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28">
        <f>VLOOKUP(V428,'\\sioffl1\Kapacitas\Kapacit_2\0_0_0_Kapacitások\1_Fizikai_kapacitás\2018_2019\2018_10_01_\[MER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29">
        <f>VLOOKUP(V429,'\\sioffl1\Kapacitas\Kapacit_2\0_0_0_Kapacitások\1_Fizikai_kapacitás\2018_2019\2018_10_01_\[MER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30">
        <f>VLOOKUP(V430,'\\sioffl1\Kapacitas\Kapacit_2\0_0_0_Kapacitások\1_Fizikai_kapacitás\2018_2019\2018_10_01_\[MER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31">
        <f>VLOOKUP(V431,'\\sioffl1\Kapacitas\Kapacit_2\0_0_0_Kapacitások\1_Fizikai_kapacitás\2018_2019\2018_10_01_\[MER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32">
        <f>VLOOKUP(V432,'\\sioffl1\Kapacitas\Kapacit_2\0_0_0_Kapacitások\1_Fizikai_kapacitás\2018_2019\2018_10_01_\[MER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33">
        <f>VLOOKUP(V433,'\\sioffl1\Kapacitas\Kapacit_2\0_0_0_Kapacitások\1_Fizikai_kapacitás\2018_2019\2018_10_01_\[MER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34">
        <f>VLOOKUP(V434,'\\sioffl1\Kapacitas\Kapacit_2\0_0_0_Kapacitások\1_Fizikai_kapacitás\2018_2019\2018_10_01_\[MER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35">
        <f>VLOOKUP(V435,'\\sioffl1\Kapacitas\Kapacit_2\0_0_0_Kapacitások\1_Fizikai_kapacitás\2018_2019\2018_10_01_\[MER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36">
        <f>VLOOKUP(V436,'\\sioffl1\Kapacitas\Kapacit_2\0_0_0_Kapacitások\1_Fizikai_kapacitás\2018_2019\2018_10_01_\[MER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37">
        <f>VLOOKUP(V437,'\\sioffl1\Kapacitas\Kapacit_2\0_0_0_Kapacitások\1_Fizikai_kapacitás\2018_2019\2018_10_01_\[MER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38">
        <f>VLOOKUP(V438,'\\sioffl1\Kapacitas\Kapacit_2\0_0_0_Kapacitások\1_Fizikai_kapacitás\2018_2019\2018_10_01_\[MER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39">
        <f>VLOOKUP(V439,'\\sioffl1\Kapacitas\Kapacit_2\0_0_0_Kapacitások\1_Fizikai_kapacitás\2018_2019\2018_10_01_\[MER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40">
        <f>VLOOKUP(V440,'\\sioffl1\Kapacitas\Kapacit_2\0_0_0_Kapacitások\1_Fizikai_kapacitás\2018_2019\2018_10_01_\[MER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41">
        <f>VLOOKUP(V441,'\\sioffl1\Kapacitas\Kapacit_2\0_0_0_Kapacitások\1_Fizikai_kapacitás\2018_2019\2018_10_01_\[MER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42">
        <f>VLOOKUP(V442,'\\sioffl1\Kapacitas\Kapacit_2\0_0_0_Kapacitások\1_Fizikai_kapacitás\2018_2019\2018_10_01_\[MER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43">
        <f>VLOOKUP(V443,'\\sioffl1\Kapacitas\Kapacit_2\0_0_0_Kapacitások\1_Fizikai_kapacitás\2018_2019\2018_10_01_\[MER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44">
        <f>VLOOKUP(V444,'\\sioffl1\Kapacitas\Kapacit_2\0_0_0_Kapacitások\1_Fizikai_kapacitás\2018_2019\2018_10_01_\[MER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45">
        <f>VLOOKUP(V445,'\\sioffl1\Kapacitas\Kapacit_2\0_0_0_Kapacitások\1_Fizikai_kapacitás\2018_2019\2018_10_01_\[MER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46">
        <f>VLOOKUP(V446,'\\sioffl1\Kapacitas\Kapacit_2\0_0_0_Kapacitások\1_Fizikai_kapacitás\2018_2019\2018_10_01_\[MER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47">
        <f>VLOOKUP(V447,'\\sioffl1\Kapacitas\Kapacit_2\0_0_0_Kapacitások\1_Fizikai_kapacitás\2018_2019\2018_10_01_\[MER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48">
        <f>VLOOKUP(V448,'\\sioffl1\Kapacitas\Kapacit_2\0_0_0_Kapacitások\1_Fizikai_kapacitás\2018_2019\2018_10_01_\[MER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49">
        <f>VLOOKUP(V449,'\\sioffl1\Kapacitas\Kapacit_2\0_0_0_Kapacitások\1_Fizikai_kapacitás\2018_2019\2018_10_01_\[MER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50">
        <f>VLOOKUP(V450,'\\sioffl1\Kapacitas\Kapacit_2\0_0_0_Kapacitások\1_Fizikai_kapacitás\2018_2019\2018_10_01_\[MER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51">
        <f>VLOOKUP(V451,'\\sioffl1\Kapacitas\Kapacit_2\0_0_0_Kapacitások\1_Fizikai_kapacitás\2018_2019\2018_10_01_\[MER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52">
        <f>VLOOKUP(V452,'\\sioffl1\Kapacitas\Kapacit_2\0_0_0_Kapacitások\1_Fizikai_kapacitás\2018_2019\2018_10_01_\[MER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53">
        <f>VLOOKUP(V453,'\\sioffl1\Kapacitas\Kapacit_2\0_0_0_Kapacitások\1_Fizikai_kapacitás\2018_2019\2018_10_01_\[MER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54">
        <f>VLOOKUP(V454,'\\sioffl1\Kapacitas\Kapacit_2\0_0_0_Kapacitások\1_Fizikai_kapacitás\2018_2019\2018_10_01_\[MER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55">
        <f>VLOOKUP(V455,'\\sioffl1\Kapacitas\Kapacit_2\0_0_0_Kapacitások\1_Fizikai_kapacitás\2018_2019\2018_10_01_\[MER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56">
        <f>VLOOKUP(V456,'\\sioffl1\Kapacitas\Kapacit_2\0_0_0_Kapacitások\1_Fizikai_kapacitás\2018_2019\2018_10_01_\[MER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57">
        <f>VLOOKUP(V457,'\\sioffl1\Kapacitas\Kapacit_2\0_0_0_Kapacitások\1_Fizikai_kapacitás\2018_2019\2018_10_01_\[MER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58">
        <f>VLOOKUP(V458,'\\sioffl1\Kapacitas\Kapacit_2\0_0_0_Kapacitások\1_Fizikai_kapacitás\2018_2019\2018_10_01_\[MER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59">
        <f>VLOOKUP(V459,'\\sioffl1\Kapacitas\Kapacit_2\0_0_0_Kapacitások\1_Fizikai_kapacitás\2018_2019\2018_10_01_\[MER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60">
        <f>VLOOKUP(V460,'\\sioffl1\Kapacitas\Kapacit_2\0_0_0_Kapacitások\1_Fizikai_kapacitás\2018_2019\2018_10_01_\[MER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61">
        <f>VLOOKUP(V461,'\\sioffl1\Kapacitas\Kapacit_2\0_0_0_Kapacitások\1_Fizikai_kapacitás\2018_2019\2018_10_01_\[MER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62">
        <f>VLOOKUP(V462,'\\sioffl1\Kapacitas\Kapacit_2\0_0_0_Kapacitások\1_Fizikai_kapacitás\2018_2019\2018_10_01_\[MER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63">
        <f>VLOOKUP(V463,'\\sioffl1\Kapacitas\Kapacit_2\0_0_0_Kapacitások\1_Fizikai_kapacitás\2018_2019\2018_10_01_\[MER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64">
        <f>VLOOKUP(V464,'\\sioffl1\Kapacitas\Kapacit_2\0_0_0_Kapacitások\1_Fizikai_kapacitás\2018_2019\2018_10_01_\[MER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65">
        <f>VLOOKUP(V465,'\\sioffl1\Kapacitas\Kapacit_2\0_0_0_Kapacitások\1_Fizikai_kapacitás\2018_2019\2018_10_01_\[MER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66">
        <f>VLOOKUP(V466,'\\sioffl1\Kapacitas\Kapacit_2\0_0_0_Kapacitások\1_Fizikai_kapacitás\2018_2019\2018_10_01_\[MER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67">
        <f>VLOOKUP(V467,'\\sioffl1\Kapacitas\Kapacit_2\0_0_0_Kapacitások\1_Fizikai_kapacitás\2018_2019\2018_10_01_\[MER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68">
        <f>VLOOKUP(V468,'\\sioffl1\Kapacitas\Kapacit_2\0_0_0_Kapacitások\1_Fizikai_kapacitás\2018_2019\2018_10_01_\[MER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69">
        <f>VLOOKUP(V469,'\\sioffl1\Kapacitas\Kapacit_2\0_0_0_Kapacitások\1_Fizikai_kapacitás\2018_2019\2018_10_01_\[MER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70">
        <f>VLOOKUP(V470,'\\sioffl1\Kapacitas\Kapacit_2\0_0_0_Kapacitások\1_Fizikai_kapacitás\2018_2019\2018_10_01_\[MER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fmt sheetId="2" sqref="AJ471" start="0" length="0">
      <dxf>
        <font>
          <b/>
          <sz val="11"/>
        </font>
        <fill>
          <patternFill patternType="solid">
            <bgColor rgb="FFCCCCFF"/>
          </patternFill>
        </fill>
        <alignment vertical="center" readingOrder="0"/>
      </dxf>
    </rfmt>
    <rfmt sheetId="2" sqref="AJ472" start="0" length="0">
      <dxf>
        <font>
          <b/>
          <sz val="11"/>
        </font>
        <fill>
          <patternFill patternType="solid">
            <bgColor rgb="FFCCCCFF"/>
          </patternFill>
        </fill>
        <alignment vertical="center" readingOrder="0"/>
      </dxf>
    </rfmt>
    <rfmt sheetId="2" sqref="AJ473" start="0" length="0">
      <dxf>
        <font>
          <b/>
          <sz val="11"/>
        </font>
        <fill>
          <patternFill patternType="solid">
            <bgColor rgb="FFCCCCFF"/>
          </patternFill>
        </fill>
        <alignment vertical="center" readingOrder="0"/>
      </dxf>
    </rfmt>
    <rcc rId="0" sId="2" dxf="1">
      <nc r="AJ474">
        <f>VLOOKUP(V474,'\\sioffl1\Kapacitas\Kapacit_2\0_0_0_Kapacitások\1_Fizikai_kapacitás\2018_2019\2018_10_01_\[MER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75">
        <f>VLOOKUP(V475,'\\sioffl1\Kapacitas\Kapacit_2\0_0_0_Kapacitások\1_Fizikai_kapacitás\2018_2019\2018_10_01_\[MER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76">
        <f>VLOOKUP(V476,'\\sioffl1\Kapacitas\Kapacit_2\0_0_0_Kapacitások\1_Fizikai_kapacitás\2018_2019\2018_10_01_\[MER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77">
        <f>VLOOKUP(V477,'\\sioffl1\Kapacitas\Kapacit_2\0_0_0_Kapacitások\1_Fizikai_kapacitás\2018_2019\2018_10_01_\[MER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78">
        <f>VLOOKUP(V478,'\\sioffl1\Kapacitas\Kapacit_2\0_0_0_Kapacitások\1_Fizikai_kapacitás\2018_2019\2018_10_01_\[MER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fmt sheetId="2" sqref="AJ479" start="0" length="0">
      <dxf>
        <font>
          <b/>
          <sz val="11"/>
        </font>
        <fill>
          <patternFill patternType="solid">
            <bgColor rgb="FFCCCCFF"/>
          </patternFill>
        </fill>
        <alignment vertical="center" readingOrder="0"/>
      </dxf>
    </rfmt>
    <rcc rId="0" sId="2" dxf="1">
      <nc r="AJ480">
        <f>VLOOKUP(V480,'\\sioffl1\Kapacitas\Kapacit_2\0_0_0_Kapacitások\1_Fizikai_kapacitás\2018_2019\2018_10_01_\[MER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fmt sheetId="2" sqref="AJ481" start="0" length="0">
      <dxf>
        <font>
          <b/>
          <sz val="11"/>
        </font>
        <fill>
          <patternFill patternType="solid">
            <bgColor rgb="FFCCCCFF"/>
          </patternFill>
        </fill>
        <alignment vertical="center" readingOrder="0"/>
      </dxf>
    </rfmt>
    <rfmt sheetId="2" sqref="AJ482" start="0" length="0">
      <dxf>
        <font>
          <b/>
          <sz val="11"/>
        </font>
        <fill>
          <patternFill patternType="solid">
            <bgColor rgb="FFCCCCFF"/>
          </patternFill>
        </fill>
        <alignment vertical="center" readingOrder="0"/>
      </dxf>
    </rfmt>
    <rcc rId="0" sId="2" dxf="1">
      <nc r="AJ483">
        <v>35.066127000000002</v>
      </nc>
      <ndxf>
        <font>
          <b/>
          <sz val="11"/>
          <color theme="1"/>
        </font>
        <alignment vertical="center" readingOrder="0"/>
      </ndxf>
    </rcc>
    <rcc rId="0" sId="2" dxf="1">
      <nc r="AJ484">
        <f>VLOOKUP(V484,'\\sioffl1\Kapacitas\Kapacit_2\0_0_0_Kapacitások\1_Fizikai_kapacitás\2018_2019\2018_10_01_\[MER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85">
        <f>VLOOKUP(V485,'\\sioffl1\Kapacitas\Kapacit_2\0_0_0_Kapacitások\1_Fizikai_kapacitás\2018_2019\2018_10_01_\[MER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86">
        <f>VLOOKUP(V486,'\\sioffl1\Kapacitas\Kapacit_2\0_0_0_Kapacitások\1_Fizikai_kapacitás\2018_2019\2018_10_01_\[MER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87">
        <f>VLOOKUP(V487,'\\sioffl1\Kapacitas\Kapacit_2\0_0_0_Kapacitások\1_Fizikai_kapacitás\2018_2019\2018_10_01_\[MER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88">
        <f>VLOOKUP(V488,'\\sioffl1\Kapacitas\Kapacit_2\0_0_0_Kapacitások\1_Fizikai_kapacitás\2018_2019\2018_10_01_\[MER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fmt sheetId="2" sqref="AJ489" start="0" length="0">
      <dxf>
        <font>
          <b/>
          <sz val="11"/>
        </font>
        <fill>
          <patternFill patternType="solid">
            <bgColor rgb="FFCCCCFF"/>
          </patternFill>
        </fill>
        <alignment vertical="center" readingOrder="0"/>
      </dxf>
    </rfmt>
    <rfmt sheetId="2" sqref="AJ490" start="0" length="0">
      <dxf>
        <font>
          <b/>
          <sz val="11"/>
        </font>
        <fill>
          <patternFill patternType="solid">
            <bgColor rgb="FFCCCCFF"/>
          </patternFill>
        </fill>
        <alignment vertical="center" readingOrder="0"/>
      </dxf>
    </rfmt>
    <rcc rId="0" sId="2" dxf="1">
      <nc r="AJ491">
        <v>35.253796999999999</v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92">
        <f>VLOOKUP(V492,'\\sioffl1\Kapacitas\Kapacit_2\0_0_0_Kapacitások\1_Fizikai_kapacitás\2018_2019\2018_10_01_\[MER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93">
        <f>VLOOKUP(V493,'\\sioffl1\Kapacitas\Kapacit_2\0_0_0_Kapacitások\1_Fizikai_kapacitás\2018_2019\2018_10_01_\[MER Partnereknek 2018_10_01_2019_09_30_Rev_0.xls]Kiadási pontok'!$B$3:$H$491,7,FALSE)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94" t="inlineStr">
        <is>
          <t xml:space="preserve"> </t>
        </is>
      </nc>
      <ndxf>
        <font>
          <b/>
          <sz val="11"/>
        </font>
        <alignment vertical="center" readingOrder="0"/>
      </ndxf>
    </rcc>
    <rfmt sheetId="2" sqref="AJ495" start="0" length="0">
      <dxf>
        <alignment vertical="center" readingOrder="0"/>
      </dxf>
    </rfmt>
    <rfmt sheetId="2" sqref="AJ496" start="0" length="0">
      <dxf>
        <alignment vertical="center" readingOrder="0"/>
      </dxf>
    </rfmt>
    <rfmt sheetId="2" sqref="AJ497" start="0" length="0">
      <dxf>
        <alignment vertical="center" readingOrder="0"/>
      </dxf>
    </rfmt>
    <rfmt sheetId="2" sqref="AJ498" start="0" length="0">
      <dxf>
        <alignment vertical="center" readingOrder="0"/>
      </dxf>
    </rfmt>
    <rfmt sheetId="2" sqref="AJ499" start="0" length="0">
      <dxf>
        <alignment vertical="center" readingOrder="0"/>
      </dxf>
    </rfmt>
    <rfmt sheetId="2" sqref="AJ500" start="0" length="0">
      <dxf>
        <alignment vertical="center" readingOrder="0"/>
      </dxf>
    </rfmt>
    <rfmt sheetId="2" sqref="AJ501" start="0" length="0">
      <dxf>
        <alignment vertical="center" readingOrder="0"/>
      </dxf>
    </rfmt>
    <rfmt sheetId="2" sqref="AJ502" start="0" length="0">
      <dxf>
        <alignment vertical="center" readingOrder="0"/>
      </dxf>
    </rfmt>
    <rfmt sheetId="2" sqref="AJ503" start="0" length="0">
      <dxf>
        <alignment vertical="center" readingOrder="0"/>
      </dxf>
    </rfmt>
    <rfmt sheetId="2" sqref="AJ504" start="0" length="0">
      <dxf>
        <alignment vertical="center" readingOrder="0"/>
      </dxf>
    </rfmt>
    <rfmt sheetId="2" sqref="AJ505" start="0" length="0">
      <dxf>
        <alignment vertical="center" readingOrder="0"/>
      </dxf>
    </rfmt>
    <rfmt sheetId="2" sqref="AJ506" start="0" length="0">
      <dxf>
        <alignment vertical="center" readingOrder="0"/>
      </dxf>
    </rfmt>
    <rfmt sheetId="2" sqref="AJ507" start="0" length="0">
      <dxf>
        <alignment vertical="center" readingOrder="0"/>
      </dxf>
    </rfmt>
    <rfmt sheetId="2" sqref="AJ508" start="0" length="0">
      <dxf>
        <alignment vertical="center" readingOrder="0"/>
      </dxf>
    </rfmt>
    <rfmt sheetId="2" sqref="AJ509" start="0" length="0">
      <dxf>
        <alignment vertical="center" readingOrder="0"/>
      </dxf>
    </rfmt>
    <rfmt sheetId="2" sqref="AJ510" start="0" length="0">
      <dxf>
        <alignment vertical="center" readingOrder="0"/>
      </dxf>
    </rfmt>
    <rfmt sheetId="2" sqref="AJ511" start="0" length="0">
      <dxf>
        <alignment vertical="center" readingOrder="0"/>
      </dxf>
    </rfmt>
    <rfmt sheetId="2" sqref="AJ512" start="0" length="0">
      <dxf>
        <alignment vertical="center" readingOrder="0"/>
      </dxf>
    </rfmt>
    <rfmt sheetId="2" sqref="AJ513" start="0" length="0">
      <dxf>
        <alignment vertical="center" readingOrder="0"/>
      </dxf>
    </rfmt>
    <rfmt sheetId="2" sqref="AJ514" start="0" length="0">
      <dxf>
        <alignment vertical="center" readingOrder="0"/>
      </dxf>
    </rfmt>
    <rfmt sheetId="2" sqref="AJ515" start="0" length="0">
      <dxf>
        <alignment vertical="center" readingOrder="0"/>
      </dxf>
    </rfmt>
    <rfmt sheetId="2" sqref="AJ516" start="0" length="0">
      <dxf>
        <alignment vertical="center" readingOrder="0"/>
      </dxf>
    </rfmt>
    <rfmt sheetId="2" sqref="AJ517" start="0" length="0">
      <dxf>
        <alignment vertical="center" readingOrder="0"/>
      </dxf>
    </rfmt>
    <rfmt sheetId="2" sqref="AJ518" start="0" length="0">
      <dxf>
        <alignment vertical="center" readingOrder="0"/>
      </dxf>
    </rfmt>
    <rfmt sheetId="2" sqref="AJ519" start="0" length="0">
      <dxf>
        <alignment vertical="center" readingOrder="0"/>
      </dxf>
    </rfmt>
    <rfmt sheetId="2" sqref="AJ520" start="0" length="0">
      <dxf>
        <alignment vertical="center" readingOrder="0"/>
      </dxf>
    </rfmt>
    <rfmt sheetId="2" sqref="AJ521" start="0" length="0">
      <dxf>
        <alignment vertical="center" readingOrder="0"/>
      </dxf>
    </rfmt>
    <rfmt sheetId="2" sqref="AJ522" start="0" length="0">
      <dxf>
        <alignment vertical="center" readingOrder="0"/>
      </dxf>
    </rfmt>
    <rfmt sheetId="2" sqref="AJ523" start="0" length="0">
      <dxf>
        <alignment vertical="center" readingOrder="0"/>
      </dxf>
    </rfmt>
    <rfmt sheetId="2" sqref="AJ524" start="0" length="0">
      <dxf>
        <alignment vertical="center" readingOrder="0"/>
      </dxf>
    </rfmt>
    <rfmt sheetId="2" sqref="AJ525" start="0" length="0">
      <dxf>
        <alignment vertical="center" readingOrder="0"/>
      </dxf>
    </rfmt>
    <rfmt sheetId="2" sqref="AJ526" start="0" length="0">
      <dxf>
        <alignment vertical="center" readingOrder="0"/>
      </dxf>
    </rfmt>
    <rfmt sheetId="2" sqref="AJ527" start="0" length="0">
      <dxf>
        <alignment vertical="center" readingOrder="0"/>
      </dxf>
    </rfmt>
    <rfmt sheetId="2" sqref="AJ528" start="0" length="0">
      <dxf>
        <alignment vertical="center" readingOrder="0"/>
      </dxf>
    </rfmt>
    <rfmt sheetId="2" sqref="AJ529" start="0" length="0">
      <dxf>
        <alignment vertical="center" readingOrder="0"/>
      </dxf>
    </rfmt>
    <rfmt sheetId="2" sqref="AJ530" start="0" length="0">
      <dxf>
        <alignment vertical="center" readingOrder="0"/>
      </dxf>
    </rfmt>
    <rfmt sheetId="2" sqref="AJ531" start="0" length="0">
      <dxf>
        <alignment vertical="center" readingOrder="0"/>
      </dxf>
    </rfmt>
    <rfmt sheetId="2" sqref="AJ532" start="0" length="0">
      <dxf>
        <alignment vertical="center" readingOrder="0"/>
      </dxf>
    </rfmt>
    <rfmt sheetId="2" sqref="AJ533" start="0" length="0">
      <dxf>
        <alignment vertical="center" readingOrder="0"/>
      </dxf>
    </rfmt>
    <rfmt sheetId="2" sqref="AJ534" start="0" length="0">
      <dxf>
        <alignment vertical="center" readingOrder="0"/>
      </dxf>
    </rfmt>
    <rfmt sheetId="2" sqref="AJ535" start="0" length="0">
      <dxf>
        <alignment vertical="center" readingOrder="0"/>
      </dxf>
    </rfmt>
    <rfmt sheetId="2" sqref="AJ536" start="0" length="0">
      <dxf>
        <alignment vertical="center" readingOrder="0"/>
      </dxf>
    </rfmt>
    <rfmt sheetId="2" sqref="AJ537" start="0" length="0">
      <dxf>
        <alignment vertical="center" readingOrder="0"/>
      </dxf>
    </rfmt>
    <rfmt sheetId="2" sqref="AJ538" start="0" length="0">
      <dxf>
        <alignment vertical="center" readingOrder="0"/>
      </dxf>
    </rfmt>
    <rfmt sheetId="2" sqref="AJ539" start="0" length="0">
      <dxf>
        <alignment vertical="center" readingOrder="0"/>
      </dxf>
    </rfmt>
    <rfmt sheetId="2" sqref="AJ540" start="0" length="0">
      <dxf>
        <alignment vertical="center" readingOrder="0"/>
      </dxf>
    </rfmt>
    <rfmt sheetId="2" sqref="AJ541" start="0" length="0">
      <dxf>
        <alignment vertical="center" readingOrder="0"/>
      </dxf>
    </rfmt>
    <rfmt sheetId="2" sqref="AJ542" start="0" length="0">
      <dxf>
        <alignment vertical="center" readingOrder="0"/>
      </dxf>
    </rfmt>
    <rfmt sheetId="2" sqref="AJ543" start="0" length="0">
      <dxf>
        <alignment vertical="center" readingOrder="0"/>
      </dxf>
    </rfmt>
    <rfmt sheetId="2" sqref="AJ544" start="0" length="0">
      <dxf>
        <alignment vertical="center" readingOrder="0"/>
      </dxf>
    </rfmt>
    <rfmt sheetId="2" sqref="AJ545" start="0" length="0">
      <dxf>
        <alignment vertical="center" readingOrder="0"/>
      </dxf>
    </rfmt>
    <rfmt sheetId="2" sqref="AJ546" start="0" length="0">
      <dxf>
        <alignment vertical="center" readingOrder="0"/>
      </dxf>
    </rfmt>
    <rfmt sheetId="2" sqref="AJ547" start="0" length="0">
      <dxf>
        <alignment vertical="center" readingOrder="0"/>
      </dxf>
    </rfmt>
    <rfmt sheetId="2" sqref="AJ548" start="0" length="0">
      <dxf>
        <alignment vertical="center" readingOrder="0"/>
      </dxf>
    </rfmt>
    <rfmt sheetId="2" sqref="AJ549" start="0" length="0">
      <dxf>
        <alignment vertical="center" readingOrder="0"/>
      </dxf>
    </rfmt>
    <rfmt sheetId="2" sqref="AJ550" start="0" length="0">
      <dxf>
        <alignment vertical="center" readingOrder="0"/>
      </dxf>
    </rfmt>
    <rfmt sheetId="2" sqref="AJ551" start="0" length="0">
      <dxf>
        <alignment vertical="center" readingOrder="0"/>
      </dxf>
    </rfmt>
    <rfmt sheetId="2" sqref="AJ552" start="0" length="0">
      <dxf>
        <alignment vertical="center" readingOrder="0"/>
      </dxf>
    </rfmt>
    <rfmt sheetId="2" sqref="AJ553" start="0" length="0">
      <dxf>
        <alignment vertical="center" readingOrder="0"/>
      </dxf>
    </rfmt>
    <rfmt sheetId="2" sqref="AJ554" start="0" length="0">
      <dxf>
        <alignment vertical="center" readingOrder="0"/>
      </dxf>
    </rfmt>
    <rfmt sheetId="2" sqref="AJ555" start="0" length="0">
      <dxf>
        <alignment vertical="center" readingOrder="0"/>
      </dxf>
    </rfmt>
    <rfmt sheetId="2" sqref="AJ556" start="0" length="0">
      <dxf>
        <alignment vertical="center" readingOrder="0"/>
      </dxf>
    </rfmt>
    <rfmt sheetId="2" sqref="AJ557" start="0" length="0">
      <dxf>
        <alignment vertical="center" readingOrder="0"/>
      </dxf>
    </rfmt>
    <rfmt sheetId="2" sqref="AJ558" start="0" length="0">
      <dxf>
        <alignment vertical="center" readingOrder="0"/>
      </dxf>
    </rfmt>
    <rfmt sheetId="2" sqref="AJ559" start="0" length="0">
      <dxf>
        <alignment vertical="center" readingOrder="0"/>
      </dxf>
    </rfmt>
    <rfmt sheetId="2" sqref="AJ560" start="0" length="0">
      <dxf>
        <alignment vertical="center" readingOrder="0"/>
      </dxf>
    </rfmt>
    <rfmt sheetId="2" sqref="AJ561" start="0" length="0">
      <dxf>
        <alignment vertical="center" readingOrder="0"/>
      </dxf>
    </rfmt>
    <rfmt sheetId="2" sqref="AJ562" start="0" length="0">
      <dxf>
        <alignment vertical="center" readingOrder="0"/>
      </dxf>
    </rfmt>
    <rfmt sheetId="2" sqref="AJ563" start="0" length="0">
      <dxf>
        <alignment vertical="center" readingOrder="0"/>
      </dxf>
    </rfmt>
    <rfmt sheetId="2" sqref="AJ564" start="0" length="0">
      <dxf>
        <alignment vertical="center" readingOrder="0"/>
      </dxf>
    </rfmt>
    <rfmt sheetId="2" sqref="AJ565" start="0" length="0">
      <dxf>
        <alignment vertical="center" readingOrder="0"/>
      </dxf>
    </rfmt>
    <rfmt sheetId="2" sqref="AJ566" start="0" length="0">
      <dxf>
        <alignment vertical="center" readingOrder="0"/>
      </dxf>
    </rfmt>
    <rfmt sheetId="2" sqref="AJ567" start="0" length="0">
      <dxf>
        <alignment vertical="center" readingOrder="0"/>
      </dxf>
    </rfmt>
    <rfmt sheetId="2" sqref="AJ568" start="0" length="0">
      <dxf>
        <alignment vertical="center" readingOrder="0"/>
      </dxf>
    </rfmt>
    <rfmt sheetId="2" sqref="AJ569" start="0" length="0">
      <dxf>
        <alignment vertical="center" readingOrder="0"/>
      </dxf>
    </rfmt>
    <rfmt sheetId="2" sqref="AJ570" start="0" length="0">
      <dxf>
        <alignment vertical="center" readingOrder="0"/>
      </dxf>
    </rfmt>
    <rfmt sheetId="2" sqref="AJ571" start="0" length="0">
      <dxf>
        <alignment vertical="center" readingOrder="0"/>
      </dxf>
    </rfmt>
    <rfmt sheetId="2" sqref="AJ572" start="0" length="0">
      <dxf>
        <alignment vertical="center" readingOrder="0"/>
      </dxf>
    </rfmt>
    <rfmt sheetId="2" sqref="AJ573" start="0" length="0">
      <dxf>
        <alignment vertical="center" readingOrder="0"/>
      </dxf>
    </rfmt>
    <rfmt sheetId="2" sqref="AJ574" start="0" length="0">
      <dxf>
        <alignment vertical="center" readingOrder="0"/>
      </dxf>
    </rfmt>
    <rfmt sheetId="2" sqref="AJ575" start="0" length="0">
      <dxf>
        <alignment vertical="center" readingOrder="0"/>
      </dxf>
    </rfmt>
    <rfmt sheetId="2" sqref="AJ576" start="0" length="0">
      <dxf>
        <alignment vertical="center" readingOrder="0"/>
      </dxf>
    </rfmt>
    <rfmt sheetId="2" sqref="AJ577" start="0" length="0">
      <dxf>
        <alignment vertical="center" readingOrder="0"/>
      </dxf>
    </rfmt>
    <rfmt sheetId="2" sqref="AJ578" start="0" length="0">
      <dxf>
        <alignment vertical="center" readingOrder="0"/>
      </dxf>
    </rfmt>
    <rfmt sheetId="2" sqref="AJ579" start="0" length="0">
      <dxf>
        <alignment vertical="center" readingOrder="0"/>
      </dxf>
    </rfmt>
    <rfmt sheetId="2" sqref="AJ580" start="0" length="0">
      <dxf>
        <alignment vertical="center" readingOrder="0"/>
      </dxf>
    </rfmt>
    <rfmt sheetId="2" sqref="AJ581" start="0" length="0">
      <dxf>
        <alignment vertical="center" readingOrder="0"/>
      </dxf>
    </rfmt>
    <rfmt sheetId="2" sqref="AJ582" start="0" length="0">
      <dxf>
        <alignment vertical="center" readingOrder="0"/>
      </dxf>
    </rfmt>
    <rfmt sheetId="2" sqref="AJ583" start="0" length="0">
      <dxf>
        <alignment vertical="center" readingOrder="0"/>
      </dxf>
    </rfmt>
    <rfmt sheetId="2" sqref="AJ584" start="0" length="0">
      <dxf>
        <alignment vertical="center" readingOrder="0"/>
      </dxf>
    </rfmt>
    <rfmt sheetId="2" sqref="AJ585" start="0" length="0">
      <dxf>
        <alignment vertical="center" readingOrder="0"/>
      </dxf>
    </rfmt>
    <rfmt sheetId="2" sqref="AJ586" start="0" length="0">
      <dxf>
        <alignment vertical="center" readingOrder="0"/>
      </dxf>
    </rfmt>
    <rfmt sheetId="2" sqref="AJ587" start="0" length="0">
      <dxf>
        <alignment vertical="center" readingOrder="0"/>
      </dxf>
    </rfmt>
    <rfmt sheetId="2" sqref="AJ588" start="0" length="0">
      <dxf>
        <alignment vertical="center" readingOrder="0"/>
      </dxf>
    </rfmt>
    <rfmt sheetId="2" sqref="AJ589" start="0" length="0">
      <dxf>
        <alignment vertical="center" readingOrder="0"/>
      </dxf>
    </rfmt>
    <rfmt sheetId="2" sqref="AJ590" start="0" length="0">
      <dxf>
        <alignment vertical="center" readingOrder="0"/>
      </dxf>
    </rfmt>
    <rfmt sheetId="2" sqref="AJ591" start="0" length="0">
      <dxf>
        <alignment vertical="center" readingOrder="0"/>
      </dxf>
    </rfmt>
    <rfmt sheetId="2" sqref="AJ592" start="0" length="0">
      <dxf>
        <alignment vertical="center" readingOrder="0"/>
      </dxf>
    </rfmt>
    <rfmt sheetId="2" sqref="AJ593" start="0" length="0">
      <dxf>
        <alignment vertical="center" readingOrder="0"/>
      </dxf>
    </rfmt>
    <rfmt sheetId="2" sqref="AJ594" start="0" length="0">
      <dxf>
        <alignment vertical="center" readingOrder="0"/>
      </dxf>
    </rfmt>
    <rfmt sheetId="2" sqref="AJ595" start="0" length="0">
      <dxf>
        <alignment vertical="center" readingOrder="0"/>
      </dxf>
    </rfmt>
    <rfmt sheetId="2" sqref="AJ596" start="0" length="0">
      <dxf>
        <alignment vertical="center" readingOrder="0"/>
      </dxf>
    </rfmt>
    <rfmt sheetId="2" sqref="AJ597" start="0" length="0">
      <dxf>
        <alignment vertical="center" readingOrder="0"/>
      </dxf>
    </rfmt>
    <rfmt sheetId="2" sqref="AJ598" start="0" length="0">
      <dxf>
        <alignment vertical="center" readingOrder="0"/>
      </dxf>
    </rfmt>
    <rfmt sheetId="2" sqref="AJ599" start="0" length="0">
      <dxf>
        <alignment vertical="center" readingOrder="0"/>
      </dxf>
    </rfmt>
    <rfmt sheetId="2" sqref="AJ600" start="0" length="0">
      <dxf>
        <alignment vertical="center" readingOrder="0"/>
      </dxf>
    </rfmt>
    <rfmt sheetId="2" sqref="AJ601" start="0" length="0">
      <dxf>
        <alignment vertical="center" readingOrder="0"/>
      </dxf>
    </rfmt>
    <rfmt sheetId="2" sqref="AJ602" start="0" length="0">
      <dxf>
        <alignment vertical="center" readingOrder="0"/>
      </dxf>
    </rfmt>
    <rfmt sheetId="2" sqref="AJ603" start="0" length="0">
      <dxf>
        <alignment vertical="center" readingOrder="0"/>
      </dxf>
    </rfmt>
    <rfmt sheetId="2" sqref="AJ604" start="0" length="0">
      <dxf>
        <alignment vertical="center" readingOrder="0"/>
      </dxf>
    </rfmt>
    <rfmt sheetId="2" sqref="AJ605" start="0" length="0">
      <dxf>
        <alignment vertical="center" readingOrder="0"/>
      </dxf>
    </rfmt>
    <rfmt sheetId="2" sqref="AJ606" start="0" length="0">
      <dxf>
        <alignment vertical="center" readingOrder="0"/>
      </dxf>
    </rfmt>
    <rfmt sheetId="2" sqref="AJ607" start="0" length="0">
      <dxf>
        <alignment vertical="center" readingOrder="0"/>
      </dxf>
    </rfmt>
    <rfmt sheetId="2" sqref="AJ608" start="0" length="0">
      <dxf>
        <alignment vertical="center" readingOrder="0"/>
      </dxf>
    </rfmt>
    <rfmt sheetId="2" sqref="AJ609" start="0" length="0">
      <dxf>
        <alignment vertical="center" readingOrder="0"/>
      </dxf>
    </rfmt>
    <rfmt sheetId="2" sqref="AJ610" start="0" length="0">
      <dxf>
        <alignment vertical="center" readingOrder="0"/>
      </dxf>
    </rfmt>
    <rfmt sheetId="2" sqref="AJ611" start="0" length="0">
      <dxf>
        <alignment vertical="center" readingOrder="0"/>
      </dxf>
    </rfmt>
    <rfmt sheetId="2" sqref="AJ612" start="0" length="0">
      <dxf>
        <alignment vertical="center" readingOrder="0"/>
      </dxf>
    </rfmt>
    <rfmt sheetId="2" sqref="AJ613" start="0" length="0">
      <dxf>
        <alignment vertical="center" readingOrder="0"/>
      </dxf>
    </rfmt>
    <rfmt sheetId="2" sqref="AJ614" start="0" length="0">
      <dxf>
        <alignment vertical="center" readingOrder="0"/>
      </dxf>
    </rfmt>
    <rfmt sheetId="2" sqref="AJ615" start="0" length="0">
      <dxf>
        <alignment vertical="center" readingOrder="0"/>
      </dxf>
    </rfmt>
    <rfmt sheetId="2" sqref="AJ616" start="0" length="0">
      <dxf>
        <alignment vertical="center" readingOrder="0"/>
      </dxf>
    </rfmt>
    <rfmt sheetId="2" sqref="AJ617" start="0" length="0">
      <dxf>
        <alignment vertical="center" readingOrder="0"/>
      </dxf>
    </rfmt>
    <rfmt sheetId="2" sqref="AJ618" start="0" length="0">
      <dxf>
        <alignment vertical="center" readingOrder="0"/>
      </dxf>
    </rfmt>
    <rfmt sheetId="2" sqref="AJ619" start="0" length="0">
      <dxf>
        <alignment vertical="center" readingOrder="0"/>
      </dxf>
    </rfmt>
    <rfmt sheetId="2" sqref="AJ620" start="0" length="0">
      <dxf>
        <alignment vertical="center" readingOrder="0"/>
      </dxf>
    </rfmt>
    <rfmt sheetId="2" sqref="AJ621" start="0" length="0">
      <dxf>
        <alignment vertical="center" readingOrder="0"/>
      </dxf>
    </rfmt>
    <rfmt sheetId="2" sqref="AJ622" start="0" length="0">
      <dxf>
        <alignment vertical="center" readingOrder="0"/>
      </dxf>
    </rfmt>
    <rfmt sheetId="2" sqref="AJ623" start="0" length="0">
      <dxf>
        <alignment vertical="center" readingOrder="0"/>
      </dxf>
    </rfmt>
    <rfmt sheetId="2" sqref="AJ624" start="0" length="0">
      <dxf>
        <alignment vertical="center" readingOrder="0"/>
      </dxf>
    </rfmt>
    <rfmt sheetId="2" sqref="AJ625" start="0" length="0">
      <dxf>
        <alignment vertical="center" readingOrder="0"/>
      </dxf>
    </rfmt>
    <rfmt sheetId="2" sqref="AJ626" start="0" length="0">
      <dxf>
        <alignment vertical="center" readingOrder="0"/>
      </dxf>
    </rfmt>
  </rrc>
  <rrc rId="611" sId="2" ref="AJ1:AJ1048576" action="deleteCol">
    <undo index="2" exp="area" ref3D="1" dr="$A$2:$XFD$3" dn="Z_EC82EC42_76E0_4781_B877_13BB6D0777DF_.wvu.PrintTitles" sId="2"/>
    <undo index="2" exp="area" ref3D="1" dr="$A$2:$XFD$3" dn="Z_EAB0E31B_6637_4D4E_A1C4_84B123167B72_.wvu.PrintTitles" sId="2"/>
    <undo index="2" exp="area" ref3D="1" dr="$A$2:$XFD$3" dn="Z_E9FE6A6F_3618_4F0B_9595_2A4A0816C087_.wvu.PrintTitles" sId="2"/>
    <undo index="2" exp="area" ref3D="1" dr="$A$2:$XFD$3" dn="Z_E5AB5744_4C8A_40CE_9F0B_33627CEEF0B3_.wvu.PrintTitles" sId="2"/>
    <undo index="2" exp="area" ref3D="1" dr="$A$2:$XFD$3" dn="Z_D804A323_1934_42A5_ADE5_667998EEFD9B_.wvu.PrintTitles" sId="2"/>
    <undo index="2" exp="area" ref3D="1" dr="$A$2:$XFD$3" dn="Z_D6E84AB2_3371_40A9_86DA_A7CB0C4470C3_.wvu.PrintTitles" sId="2"/>
    <undo index="0" exp="area" ref3D="1" dr="$A$250:$XFD$250" dn="Z_D36219D0_A7BF_4FA8_8DD8_488F13E3673E_.wvu.Rows" sId="2"/>
    <undo index="2" exp="area" ref3D="1" dr="$A$2:$XFD$3" dn="Z_D36219D0_A7BF_4FA8_8DD8_488F13E3673E_.wvu.PrintTitles" sId="2"/>
    <undo index="0" exp="area" ref3D="1" dr="$A$250:$XFD$250" dn="Z_C22417F1_0922_495C_826E_BDAEA7C2F5B1_.wvu.Rows" sId="2"/>
    <undo index="2" exp="area" ref3D="1" dr="$A$2:$XFD$3" dn="Z_C22417F1_0922_495C_826E_BDAEA7C2F5B1_.wvu.PrintTitles" sId="2"/>
    <undo index="2" exp="area" ref3D="1" dr="$A$2:$XFD$3" dn="Z_B7F6F808_C796_4841_A128_909C4D10553C_.wvu.PrintTitles" sId="2"/>
    <undo index="2" exp="area" ref3D="1" dr="$A$2:$XFD$3" dn="Z_9A544348_C62B_4C52_9881_7B81D8AABC20_.wvu.PrintTitles" sId="2"/>
    <undo index="2" exp="area" ref3D="1" dr="$A$2:$XFD$3" dn="Z_97310CF4_8226_4A1A_B74A_4157DE6ECEB4_.wvu.PrintTitles" sId="2"/>
    <undo index="0" exp="area" ref3D="1" dr="$A$250:$XFD$250" dn="Z_8DC3BF2D_804D_41E7_9D94_D62D5D3A81A6_.wvu.Rows" sId="2"/>
    <undo index="2" exp="area" ref3D="1" dr="$A$2:$XFD$3" dn="Z_8DC3BF2D_804D_41E7_9D94_D62D5D3A81A6_.wvu.PrintTitles" sId="2"/>
    <undo index="1" exp="area" ref3D="1" dr="$A$113:$XFD$113" dn="Z_8CF23890_B80D_43CE_AC47_A5A077AE53A3_.wvu.Rows" sId="2"/>
    <undo index="2" exp="area" ref3D="1" dr="$A$2:$XFD$3" dn="Z_8CF23890_B80D_43CE_AC47_A5A077AE53A3_.wvu.PrintTitles" sId="2"/>
    <undo index="2" exp="area" ref3D="1" dr="$A$2:$XFD$3" dn="Z_70379542_B2D6_40D2_80AE_F1B0F6194280_.wvu.PrintTitles" sId="2"/>
    <undo index="2" exp="area" ref3D="1" dr="$A$2:$XFD$3" dn="Z_5EC924FF_8BC8_40AD_A319_4C9D91240D71_.wvu.PrintTitles" sId="2"/>
    <undo index="2" exp="area" ref3D="1" dr="$A$2:$XFD$3" dn="Z_5D3CE05E_E258_49BD_A56F_B41F6E2E1760_.wvu.PrintTitles" sId="2"/>
    <undo index="0" exp="area" ref3D="1" dr="$A$250:$XFD$250" dn="Z_50921383_7DBA_4510_9D4A_313E4C433247_.wvu.Rows" sId="2"/>
    <undo index="2" exp="area" ref3D="1" dr="$A$2:$XFD$3" dn="Z_50921383_7DBA_4510_9D4A_313E4C433247_.wvu.PrintTitles" sId="2"/>
    <undo index="2" exp="area" ref3D="1" dr="$A$2:$XFD$3" dn="Z_4AAFD51F_A55D_4BD7_8E8E_8ADC9828244C_.wvu.PrintTitles" sId="2"/>
    <undo index="2" exp="area" ref3D="1" dr="$A$2:$XFD$3" dn="Z_2A64C2BC_53ED_460F_8F73_8F31D0C747C5_.wvu.PrintTitles" sId="2"/>
    <undo index="2" exp="area" ref3D="1" dr="$A$2:$XFD$3" dn="Z_22DCB34F_2C24_4230_98F6_DAF7677861F8_.wvu.PrintTitles" sId="2"/>
    <undo index="2" exp="area" ref3D="1" dr="$A$2:$XFD$3" dn="Nyomtatási_cím" sId="2"/>
    <rfmt sheetId="2" xfDxf="1" sqref="AJ1:AJ1048576" start="0" length="0">
      <dxf>
        <font>
          <sz val="11"/>
        </font>
      </dxf>
    </rfmt>
    <rfmt sheetId="2" sqref="AJ2" start="0" length="0">
      <dxf>
        <fill>
          <patternFill patternType="solid">
            <bgColor rgb="FFCCCCFF"/>
          </patternFill>
        </fill>
      </dxf>
    </rfmt>
    <rfmt sheetId="2" sqref="AJ3" start="0" length="0">
      <dxf>
        <font>
          <b/>
          <sz val="11"/>
        </font>
        <fill>
          <patternFill patternType="solid">
            <bgColor rgb="FFCCCCFF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AJ4" start="0" length="0">
      <dxf>
        <font>
          <b/>
          <sz val="11"/>
        </font>
        <fill>
          <patternFill patternType="solid">
            <bgColor rgb="FFCCCCFF"/>
          </patternFill>
        </fill>
      </dxf>
    </rfmt>
    <rcc rId="0" sId="2" dxf="1">
      <nc r="AJ5">
        <f>VLOOKUP(V5,'\\sioffl1\Kapacitas\Kapacit_3\Informatikai_platform\0_0_NEW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6">
        <f>VLOOKUP(V6,'\\sioffl1\Kapacitas\Kapacit_3\Informatikai_platform\0_0_NEW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7">
        <f>VLOOKUP(V7,'\\sioffl1\Kapacitas\Kapacit_3\Informatikai_platform\0_0_NEW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8">
        <f>VLOOKUP(V8,'\\sioffl1\Kapacitas\Kapacit_3\Informatikai_platform\0_0_NEW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9">
        <f>VLOOKUP(V9,'\\sioffl1\Kapacitas\Kapacit_3\Informatikai_platform\0_0_NEW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0">
        <f>VLOOKUP(V10,'\\sioffl1\Kapacitas\Kapacit_3\Informatikai_platform\0_0_NEW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1">
        <f>VLOOKUP(V11,'\\sioffl1\Kapacitas\Kapacit_3\Informatikai_platform\0_0_NEW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2">
        <f>VLOOKUP(V12,'\\sioffl1\Kapacitas\Kapacit_3\Informatikai_platform\0_0_NEW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3">
        <f>VLOOKUP(V13,'\\sioffl1\Kapacitas\Kapacit_3\Informatikai_platform\0_0_NEW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4">
        <f>VLOOKUP(V14,'\\sioffl1\Kapacitas\Kapacit_3\Informatikai_platform\0_0_NEW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5">
        <f>VLOOKUP(V15,'\\sioffl1\Kapacitas\Kapacit_3\Informatikai_platform\0_0_NEW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6">
        <f>VLOOKUP(V16,'\\sioffl1\Kapacitas\Kapacit_3\Informatikai_platform\0_0_NEW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7">
        <f>VLOOKUP(V17,'\\sioffl1\Kapacitas\Kapacit_3\Informatikai_platform\0_0_NEW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8">
        <f>VLOOKUP(V18,'\\sioffl1\Kapacitas\Kapacit_3\Informatikai_platform\0_0_NEW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9">
        <f>VLOOKUP(V19,'\\sioffl1\Kapacitas\Kapacit_3\Informatikai_platform\0_0_NEW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0">
        <f>VLOOKUP(V20,'\\sioffl1\Kapacitas\Kapacit_3\Informatikai_platform\0_0_NEW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1">
        <f>VLOOKUP(V21,'\\sioffl1\Kapacitas\Kapacit_3\Informatikai_platform\0_0_NEW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2">
        <f>VLOOKUP(V22,'\\sioffl1\Kapacitas\Kapacit_3\Informatikai_platform\0_0_NEW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3">
        <f>VLOOKUP(V23,'\\sioffl1\Kapacitas\Kapacit_3\Informatikai_platform\0_0_NEW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4">
        <f>VLOOKUP(V24,'\\sioffl1\Kapacitas\Kapacit_3\Informatikai_platform\0_0_NEW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5">
        <f>VLOOKUP(V25,'\\sioffl1\Kapacitas\Kapacit_3\Informatikai_platform\0_0_NEW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6">
        <f>VLOOKUP(V26,'\\sioffl1\Kapacitas\Kapacit_3\Informatikai_platform\0_0_NEW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7">
        <f>VLOOKUP(V27,'\\sioffl1\Kapacitas\Kapacit_3\Informatikai_platform\0_0_NEW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8">
        <f>VLOOKUP(V28,'\\sioffl1\Kapacitas\Kapacit_3\Informatikai_platform\0_0_NEW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9">
        <f>VLOOKUP(V29,'\\sioffl1\Kapacitas\Kapacit_3\Informatikai_platform\0_0_NEW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0">
        <f>VLOOKUP(V30,'\\sioffl1\Kapacitas\Kapacit_3\Informatikai_platform\0_0_NEW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1">
        <f>VLOOKUP(V31,'\\sioffl1\Kapacitas\Kapacit_3\Informatikai_platform\0_0_NEW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2">
        <f>VLOOKUP(V32,'\\sioffl1\Kapacitas\Kapacit_3\Informatikai_platform\0_0_NEW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  <color rgb="FFFF0000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3">
        <v>0.94746399999999997</v>
      </nc>
      <ndxf>
        <font>
          <b/>
          <sz val="11"/>
          <color rgb="FFFF0000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4">
        <v>0.94746399999999997</v>
      </nc>
      <ndxf>
        <font>
          <b/>
          <sz val="11"/>
          <color rgb="FFFF0000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5">
        <f>VLOOKUP(V35,'\\sioffl1\Kapacitas\Kapacit_3\Informatikai_platform\0_0_NEW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6">
        <f>VLOOKUP(V36,'\\sioffl1\Kapacitas\Kapacit_3\Informatikai_platform\0_0_NEW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7">
        <f>VLOOKUP(V37,'\\sioffl1\Kapacitas\Kapacit_3\Informatikai_platform\0_0_NEW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8">
        <f>VLOOKUP(V38,'\\sioffl1\Kapacitas\Kapacit_3\Informatikai_platform\0_0_NEW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9">
        <f>VLOOKUP(V39,'\\sioffl1\Kapacitas\Kapacit_3\Informatikai_platform\0_0_NEW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0">
        <f>VLOOKUP(V40,'\\sioffl1\Kapacitas\Kapacit_3\Informatikai_platform\0_0_NEW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1">
        <f>VLOOKUP(V41,'\\sioffl1\Kapacitas\Kapacit_3\Informatikai_platform\0_0_NEW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2">
        <f>VLOOKUP(V42,'\\sioffl1\Kapacitas\Kapacit_3\Informatikai_platform\0_0_NEW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3">
        <f>VLOOKUP(V43,'\\sioffl1\Kapacitas\Kapacit_3\Informatikai_platform\0_0_NEW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4">
        <f>VLOOKUP(V44,'\\sioffl1\Kapacitas\Kapacit_3\Informatikai_platform\0_0_NEW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5">
        <f>VLOOKUP(V45,'\\sioffl1\Kapacitas\Kapacit_3\Informatikai_platform\0_0_NEW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6">
        <f>VLOOKUP(V46,'\\sioffl1\Kapacitas\Kapacit_3\Informatikai_platform\0_0_NEW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7">
        <f>VLOOKUP(V47,'\\sioffl1\Kapacitas\Kapacit_3\Informatikai_platform\0_0_NEW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8">
        <f>VLOOKUP(V48,'\\sioffl1\Kapacitas\Kapacit_3\Informatikai_platform\0_0_NEW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9">
        <f>VLOOKUP(V49,'\\sioffl1\Kapacitas\Kapacit_3\Informatikai_platform\0_0_NEW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50">
        <v>0.947519</v>
      </nc>
      <ndxf>
        <font>
          <b/>
          <sz val="11"/>
          <color rgb="FFFF0000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51">
        <v>0.947519</v>
      </nc>
      <ndxf>
        <font>
          <b/>
          <sz val="11"/>
          <color rgb="FFFF0000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52">
        <f>VLOOKUP(V52,'\\sioffl1\Kapacitas\Kapacit_3\Informatikai_platform\0_0_NEW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53">
        <f>VLOOKUP(V53,'\\sioffl1\Kapacitas\Kapacit_3\Informatikai_platform\0_0_NEW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54">
        <f>VLOOKUP(V54,'\\sioffl1\Kapacitas\Kapacit_3\Informatikai_platform\0_0_NEW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55">
        <f>VLOOKUP(V55,'\\sioffl1\Kapacitas\Kapacit_3\Informatikai_platform\0_0_NEW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56">
        <f>VLOOKUP(V56,'\\sioffl1\Kapacitas\Kapacit_3\Informatikai_platform\0_0_NEW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57">
        <f>VLOOKUP(V57,'\\sioffl1\Kapacitas\Kapacit_3\Informatikai_platform\0_0_NEW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58">
        <f>VLOOKUP(V58,'\\sioffl1\Kapacitas\Kapacit_3\Informatikai_platform\0_0_NEW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59">
        <f>VLOOKUP(V59,'\\sioffl1\Kapacitas\Kapacit_3\Informatikai_platform\0_0_NEW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60">
        <f>VLOOKUP(V60,'\\sioffl1\Kapacitas\Kapacit_3\Informatikai_platform\0_0_NEW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61">
        <f>VLOOKUP(V61,'\\sioffl1\Kapacitas\Kapacit_3\Informatikai_platform\0_0_NEW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62">
        <f>VLOOKUP(V62,'\\sioffl1\Kapacitas\Kapacit_3\Informatikai_platform\0_0_NEW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63">
        <f>VLOOKUP(V63,'\\sioffl1\Kapacitas\Kapacit_3\Informatikai_platform\0_0_NEW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64">
        <f>VLOOKUP(V64,'\\sioffl1\Kapacitas\Kapacit_3\Informatikai_platform\0_0_NEW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65">
        <f>VLOOKUP(V65,'\\sioffl1\Kapacitas\Kapacit_3\Informatikai_platform\0_0_NEW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66">
        <f>VLOOKUP(V66,'\\sioffl1\Kapacitas\Kapacit_3\Informatikai_platform\0_0_NEW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67">
        <f>VLOOKUP(V67,'\\sioffl1\Kapacitas\Kapacit_3\Informatikai_platform\0_0_NEW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68">
        <f>VLOOKUP(V68,'\\sioffl1\Kapacitas\Kapacit_3\Informatikai_platform\0_0_NEW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69">
        <f>VLOOKUP(V69,'\\sioffl1\Kapacitas\Kapacit_3\Informatikai_platform\0_0_NEW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70">
        <f>VLOOKUP(V70,'\\sioffl1\Kapacitas\Kapacit_3\Informatikai_platform\0_0_NEW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71">
        <f>VLOOKUP(V71,'\\sioffl1\Kapacitas\Kapacit_3\Informatikai_platform\0_0_NEW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72">
        <f>VLOOKUP(V72,'\\sioffl1\Kapacitas\Kapacit_3\Informatikai_platform\0_0_NEW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73">
        <f>VLOOKUP(V73,'\\sioffl1\Kapacitas\Kapacit_3\Informatikai_platform\0_0_NEW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74">
        <f>VLOOKUP(V74,'\\sioffl1\Kapacitas\Kapacit_3\Informatikai_platform\0_0_NEW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75">
        <f>VLOOKUP(V75,'\\sioffl1\Kapacitas\Kapacit_3\Informatikai_platform\0_0_NEW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76">
        <f>VLOOKUP(V76,'\\sioffl1\Kapacitas\Kapacit_3\Informatikai_platform\0_0_NEW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77">
        <f>VLOOKUP(V77,'\\sioffl1\Kapacitas\Kapacit_3\Informatikai_platform\0_0_NEW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78">
        <f>VLOOKUP(V78,'\\sioffl1\Kapacitas\Kapacit_3\Informatikai_platform\0_0_NEW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79">
        <f>VLOOKUP(V79,'\\sioffl1\Kapacitas\Kapacit_3\Informatikai_platform\0_0_NEW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80">
        <f>VLOOKUP(V80,'\\sioffl1\Kapacitas\Kapacit_3\Informatikai_platform\0_0_NEW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81">
        <v>0.9476</v>
      </nc>
      <ndxf>
        <font>
          <b/>
          <sz val="11"/>
        </font>
        <fill>
          <patternFill patternType="solid">
            <bgColor rgb="FFFFFF00"/>
          </patternFill>
        </fill>
        <alignment vertical="center" readingOrder="0"/>
      </ndxf>
    </rcc>
    <rcc rId="0" sId="2" dxf="1">
      <nc r="AJ82">
        <f>VLOOKUP(V82,'\\sioffl1\Kapacitas\Kapacit_3\Informatikai_platform\0_0_NEW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83">
        <f>VLOOKUP(V83,'\\sioffl1\Kapacitas\Kapacit_3\Informatikai_platform\0_0_NEW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84">
        <f>VLOOKUP(V84,'\\sioffl1\Kapacitas\Kapacit_3\Informatikai_platform\0_0_NEW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85">
        <f>VLOOKUP(V85,'\\sioffl1\Kapacitas\Kapacit_3\Informatikai_platform\0_0_NEW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86">
        <f>VLOOKUP(V86,'\\sioffl1\Kapacitas\Kapacit_3\Informatikai_platform\0_0_NEW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87">
        <f>VLOOKUP(V87,'\\sioffl1\Kapacitas\Kapacit_3\Informatikai_platform\0_0_NEW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88">
        <f>VLOOKUP(V88,'\\sioffl1\Kapacitas\Kapacit_3\Informatikai_platform\0_0_NEW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89">
        <f>VLOOKUP(V89,'\\sioffl1\Kapacitas\Kapacit_3\Informatikai_platform\0_0_NEW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90">
        <f>VLOOKUP(V90,'\\sioffl1\Kapacitas\Kapacit_3\Informatikai_platform\0_0_NEW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91">
        <f>VLOOKUP(V91,'\\sioffl1\Kapacitas\Kapacit_3\Informatikai_platform\0_0_NEW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92">
        <f>VLOOKUP(V92,'\\sioffl1\Kapacitas\Kapacit_3\Informatikai_platform\0_0_NEW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93">
        <f>VLOOKUP(V93,'\\sioffl1\Kapacitas\Kapacit_3\Informatikai_platform\0_0_NEW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94">
        <f>VLOOKUP(V94,'\\sioffl1\Kapacitas\Kapacit_3\Informatikai_platform\0_0_NEW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95">
        <f>VLOOKUP(V95,'\\sioffl1\Kapacitas\Kapacit_3\Informatikai_platform\0_0_NEW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96">
        <f>VLOOKUP(V96,'\\sioffl1\Kapacitas\Kapacit_3\Informatikai_platform\0_0_NEW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97">
        <f>VLOOKUP(V97,'\\sioffl1\Kapacitas\Kapacit_3\Informatikai_platform\0_0_NEW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98">
        <f>VLOOKUP(V98,'\\sioffl1\Kapacitas\Kapacit_3\Informatikai_platform\0_0_NEW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99">
        <f>VLOOKUP(V99,'\\sioffl1\Kapacitas\Kapacit_3\Informatikai_platform\0_0_NEW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00">
        <f>VLOOKUP(V100,'\\sioffl1\Kapacitas\Kapacit_3\Informatikai_platform\0_0_NEW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01">
        <f>VLOOKUP(V101,'\\sioffl1\Kapacitas\Kapacit_3\Informatikai_platform\0_0_NEW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02">
        <v>0.947519</v>
      </nc>
      <ndxf>
        <font>
          <b/>
          <sz val="11"/>
          <color rgb="FFFF0000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03">
        <v>0.947519</v>
      </nc>
      <ndxf>
        <font>
          <b/>
          <sz val="11"/>
          <color rgb="FFFF0000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04">
        <f>VLOOKUP(V104,'\\sioffl1\Kapacitas\Kapacit_3\Informatikai_platform\0_0_NEW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05">
        <f>VLOOKUP(V105,'\\sioffl1\Kapacitas\Kapacit_3\Informatikai_platform\0_0_NEW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06">
        <f>VLOOKUP(V106,'\\sioffl1\Kapacitas\Kapacit_3\Informatikai_platform\0_0_NEW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07">
        <f>VLOOKUP(V107,'\\sioffl1\Kapacitas\Kapacit_3\Informatikai_platform\0_0_NEW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08">
        <f>VLOOKUP(V108,'\\sioffl1\Kapacitas\Kapacit_3\Informatikai_platform\0_0_NEW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09">
        <f>VLOOKUP(V109,'\\sioffl1\Kapacitas\Kapacit_3\Informatikai_platform\0_0_NEW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10">
        <f>VLOOKUP(V110,'\\sioffl1\Kapacitas\Kapacit_3\Informatikai_platform\0_0_NEW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11">
        <f>VLOOKUP(V111,'\\sioffl1\Kapacitas\Kapacit_3\Informatikai_platform\0_0_NEW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12">
        <f>VLOOKUP(V112,'\\sioffl1\Kapacitas\Kapacit_3\Informatikai_platform\0_0_NEW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13">
        <f>VLOOKUP(V113,'\\sioffl1\Kapacitas\Kapacit_3\Informatikai_platform\0_0_NEW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14">
        <f>VLOOKUP(V114,'\\sioffl1\Kapacitas\Kapacit_3\Informatikai_platform\0_0_NEW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15">
        <f>VLOOKUP(V115,'\\sioffl1\Kapacitas\Kapacit_3\Informatikai_platform\0_0_NEW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16">
        <f>VLOOKUP(V116,'\\sioffl1\Kapacitas\Kapacit_3\Informatikai_platform\0_0_NEW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17">
        <f>VLOOKUP(V117,'\\sioffl1\Kapacitas\Kapacit_3\Informatikai_platform\0_0_NEW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18">
        <f>VLOOKUP(V118,'\\sioffl1\Kapacitas\Kapacit_3\Informatikai_platform\0_0_NEW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19">
        <f>VLOOKUP(V119,'\\sioffl1\Kapacitas\Kapacit_3\Informatikai_platform\0_0_NEW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20">
        <f>VLOOKUP(V120,'\\sioffl1\Kapacitas\Kapacit_3\Informatikai_platform\0_0_NEW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21">
        <f>VLOOKUP(V121,'\\sioffl1\Kapacitas\Kapacit_3\Informatikai_platform\0_0_NEW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22">
        <f>VLOOKUP(V122,'\\sioffl1\Kapacitas\Kapacit_3\Informatikai_platform\0_0_NEW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23">
        <f>VLOOKUP(V123,'\\sioffl1\Kapacitas\Kapacit_3\Informatikai_platform\0_0_NEW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24">
        <f>VLOOKUP(V124,'\\sioffl1\Kapacitas\Kapacit_3\Informatikai_platform\0_0_NEW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25">
        <f>VLOOKUP(V125,'\\sioffl1\Kapacitas\Kapacit_3\Informatikai_platform\0_0_NEW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26">
        <f>VLOOKUP(V126,'\\sioffl1\Kapacitas\Kapacit_3\Informatikai_platform\0_0_NEW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27">
        <f>VLOOKUP(V127,'\\sioffl1\Kapacitas\Kapacit_3\Informatikai_platform\0_0_NEW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28">
        <f>VLOOKUP(V128,'\\sioffl1\Kapacitas\Kapacit_3\Informatikai_platform\0_0_NEW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29">
        <f>VLOOKUP(V129,'\\sioffl1\Kapacitas\Kapacit_3\Informatikai_platform\0_0_NEW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30">
        <f>VLOOKUP(V130,'\\sioffl1\Kapacitas\Kapacit_3\Informatikai_platform\0_0_NEW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31">
        <f>VLOOKUP(V131,'\\sioffl1\Kapacitas\Kapacit_3\Informatikai_platform\0_0_NEW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32">
        <f>VLOOKUP(V132,'\\sioffl1\Kapacitas\Kapacit_3\Informatikai_platform\0_0_NEW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33">
        <f>VLOOKUP(V133,'\\sioffl1\Kapacitas\Kapacit_3\Informatikai_platform\0_0_NEW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34">
        <f>VLOOKUP(V134,'\\sioffl1\Kapacitas\Kapacit_3\Informatikai_platform\0_0_NEW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35">
        <f>VLOOKUP(V135,'\\sioffl1\Kapacitas\Kapacit_3\Informatikai_platform\0_0_NEW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36">
        <f>VLOOKUP(V136,'\\sioffl1\Kapacitas\Kapacit_3\Informatikai_platform\0_0_NEW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37">
        <f>VLOOKUP(V137,'\\sioffl1\Kapacitas\Kapacit_3\Informatikai_platform\0_0_NEW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38">
        <f>VLOOKUP(V138,'\\sioffl1\Kapacitas\Kapacit_3\Informatikai_platform\0_0_NEW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39">
        <f>VLOOKUP(V139,'\\sioffl1\Kapacitas\Kapacit_3\Informatikai_platform\0_0_NEW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40">
        <f>VLOOKUP(V140,'\\sioffl1\Kapacitas\Kapacit_3\Informatikai_platform\0_0_NEW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41">
        <f>VLOOKUP(V141,'\\sioffl1\Kapacitas\Kapacit_3\Informatikai_platform\0_0_NEW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42">
        <f>VLOOKUP(V142,'\\sioffl1\Kapacitas\Kapacit_3\Informatikai_platform\0_0_NEW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43">
        <f>VLOOKUP(V143,'\\sioffl1\Kapacitas\Kapacit_3\Informatikai_platform\0_0_NEW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44">
        <f>VLOOKUP(V144,'\\sioffl1\Kapacitas\Kapacit_3\Informatikai_platform\0_0_NEW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45">
        <f>VLOOKUP(V145,'\\sioffl1\Kapacitas\Kapacit_3\Informatikai_platform\0_0_NEW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46">
        <f>VLOOKUP(V146,'\\sioffl1\Kapacitas\Kapacit_3\Informatikai_platform\0_0_NEW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47">
        <f>VLOOKUP(V147,'\\sioffl1\Kapacitas\Kapacit_3\Informatikai_platform\0_0_NEW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48">
        <f>VLOOKUP(V148,'\\sioffl1\Kapacitas\Kapacit_3\Informatikai_platform\0_0_NEW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49">
        <f>VLOOKUP(V149,'\\sioffl1\Kapacitas\Kapacit_3\Informatikai_platform\0_0_NEW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50">
        <f>VLOOKUP(V150,'\\sioffl1\Kapacitas\Kapacit_3\Informatikai_platform\0_0_NEW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51">
        <f>VLOOKUP(V151,'\\sioffl1\Kapacitas\Kapacit_3\Informatikai_platform\0_0_NEW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52">
        <f>VLOOKUP(V152,'\\sioffl1\Kapacitas\Kapacit_3\Informatikai_platform\0_0_NEW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53">
        <f>VLOOKUP(V153,'\\sioffl1\Kapacitas\Kapacit_3\Informatikai_platform\0_0_NEW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54">
        <f>VLOOKUP(V154,'\\sioffl1\Kapacitas\Kapacit_3\Informatikai_platform\0_0_NEW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55">
        <f>VLOOKUP(V155,'\\sioffl1\Kapacitas\Kapacit_3\Informatikai_platform\0_0_NEW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56">
        <f>VLOOKUP(V156,'\\sioffl1\Kapacitas\Kapacit_3\Informatikai_platform\0_0_NEW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57">
        <f>VLOOKUP(V157,'\\sioffl1\Kapacitas\Kapacit_3\Informatikai_platform\0_0_NEW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58">
        <f>VLOOKUP(V158,'\\sioffl1\Kapacitas\Kapacit_3\Informatikai_platform\0_0_NEW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59">
        <f>VLOOKUP(V159,'\\sioffl1\Kapacitas\Kapacit_3\Informatikai_platform\0_0_NEW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60">
        <f>VLOOKUP(V160,'\\sioffl1\Kapacitas\Kapacit_3\Informatikai_platform\0_0_NEW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61">
        <f>VLOOKUP(V161,'\\sioffl1\Kapacitas\Kapacit_3\Informatikai_platform\0_0_NEW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62">
        <f>VLOOKUP(V162,'\\sioffl1\Kapacitas\Kapacit_3\Informatikai_platform\0_0_NEW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63">
        <f>VLOOKUP(V163,'\\sioffl1\Kapacitas\Kapacit_3\Informatikai_platform\0_0_NEW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64">
        <f>VLOOKUP(V164,'\\sioffl1\Kapacitas\Kapacit_3\Informatikai_platform\0_0_NEW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65">
        <f>VLOOKUP(V165,'\\sioffl1\Kapacitas\Kapacit_3\Informatikai_platform\0_0_NEW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66">
        <f>VLOOKUP(V166,'\\sioffl1\Kapacitas\Kapacit_3\Informatikai_platform\0_0_NEW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67">
        <f>VLOOKUP(V167,'\\sioffl1\Kapacitas\Kapacit_3\Informatikai_platform\0_0_NEW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68">
        <f>VLOOKUP(V168,'\\sioffl1\Kapacitas\Kapacit_3\Informatikai_platform\0_0_NEW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69">
        <f>VLOOKUP(V169,'\\sioffl1\Kapacitas\Kapacit_3\Informatikai_platform\0_0_NEW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70">
        <f>VLOOKUP(V170,'\\sioffl1\Kapacitas\Kapacit_3\Informatikai_platform\0_0_NEW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71">
        <f>VLOOKUP(V171,'\\sioffl1\Kapacitas\Kapacit_3\Informatikai_platform\0_0_NEW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72">
        <f>VLOOKUP(V172,'\\sioffl1\Kapacitas\Kapacit_3\Informatikai_platform\0_0_NEW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73">
        <f>VLOOKUP(V173,'\\sioffl1\Kapacitas\Kapacit_3\Informatikai_platform\0_0_NEW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74">
        <f>VLOOKUP(V174,'\\sioffl1\Kapacitas\Kapacit_3\Informatikai_platform\0_0_NEW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75">
        <f>VLOOKUP(V175,'\\sioffl1\Kapacitas\Kapacit_3\Informatikai_platform\0_0_NEW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76">
        <f>VLOOKUP(V176,'\\sioffl1\Kapacitas\Kapacit_3\Informatikai_platform\0_0_NEW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77">
        <f>VLOOKUP(V177,'\\sioffl1\Kapacitas\Kapacit_3\Informatikai_platform\0_0_NEW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78">
        <f>VLOOKUP(V178,'\\sioffl1\Kapacitas\Kapacit_3\Informatikai_platform\0_0_NEW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79">
        <f>VLOOKUP(V179,'\\sioffl1\Kapacitas\Kapacit_3\Informatikai_platform\0_0_NEW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80">
        <f>VLOOKUP(V180,'\\sioffl1\Kapacitas\Kapacit_3\Informatikai_platform\0_0_NEW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81">
        <f>VLOOKUP(V181,'\\sioffl1\Kapacitas\Kapacit_3\Informatikai_platform\0_0_NEW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  <color rgb="FFFF0000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82">
        <f>VLOOKUP(V182,'\\sioffl1\Kapacitas\Kapacit_3\Informatikai_platform\0_0_NEW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  <color rgb="FFFF0000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83">
        <f>VLOOKUP(V183,'\\sioffl1\Kapacitas\Kapacit_3\Informatikai_platform\0_0_NEW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84">
        <f>VLOOKUP(V184,'\\sioffl1\Kapacitas\Kapacit_3\Informatikai_platform\0_0_NEW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85">
        <f>VLOOKUP(V185,'\\sioffl1\Kapacitas\Kapacit_3\Informatikai_platform\0_0_NEW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86">
        <f>VLOOKUP(V186,'\\sioffl1\Kapacitas\Kapacit_3\Informatikai_platform\0_0_NEW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87">
        <f>VLOOKUP(V187,'\\sioffl1\Kapacitas\Kapacit_3\Informatikai_platform\0_0_NEW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88">
        <f>VLOOKUP(V188,'\\sioffl1\Kapacitas\Kapacit_3\Informatikai_platform\0_0_NEW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89">
        <f>VLOOKUP(V189,'\\sioffl1\Kapacitas\Kapacit_3\Informatikai_platform\0_0_NEW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90">
        <f>VLOOKUP(V190,'\\sioffl1\Kapacitas\Kapacit_3\Informatikai_platform\0_0_NEW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91">
        <f>VLOOKUP(V191,'\\sioffl1\Kapacitas\Kapacit_3\Informatikai_platform\0_0_NEW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92">
        <f>VLOOKUP(V192,'\\sioffl1\Kapacitas\Kapacit_3\Informatikai_platform\0_0_NEW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93">
        <f>VLOOKUP(V193,'\\sioffl1\Kapacitas\Kapacit_3\Informatikai_platform\0_0_NEW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94">
        <f>VLOOKUP(V194,'\\sioffl1\Kapacitas\Kapacit_3\Informatikai_platform\0_0_NEW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95">
        <f>VLOOKUP(V195,'\\sioffl1\Kapacitas\Kapacit_3\Informatikai_platform\0_0_NEW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96">
        <f>VLOOKUP(V196,'\\sioffl1\Kapacitas\Kapacit_3\Informatikai_platform\0_0_NEW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97">
        <f>VLOOKUP(V197,'\\sioffl1\Kapacitas\Kapacit_3\Informatikai_platform\0_0_NEW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98">
        <f>VLOOKUP(V198,'\\sioffl1\Kapacitas\Kapacit_3\Informatikai_platform\0_0_NEW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199">
        <f>VLOOKUP(V199,'\\sioffl1\Kapacitas\Kapacit_3\Informatikai_platform\0_0_NEW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00">
        <f>VLOOKUP(V200,'\\sioffl1\Kapacitas\Kapacit_3\Informatikai_platform\0_0_NEW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01">
        <f>VLOOKUP(V201,'\\sioffl1\Kapacitas\Kapacit_3\Informatikai_platform\0_0_NEW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02">
        <f>VLOOKUP(V202,'\\sioffl1\Kapacitas\Kapacit_3\Informatikai_platform\0_0_NEW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03">
        <f>VLOOKUP(V203,'\\sioffl1\Kapacitas\Kapacit_3\Informatikai_platform\0_0_NEW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04">
        <f>VLOOKUP(V204,'\\sioffl1\Kapacitas\Kapacit_3\Informatikai_platform\0_0_NEW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05">
        <f>VLOOKUP(V205,'\\sioffl1\Kapacitas\Kapacit_3\Informatikai_platform\0_0_NEW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06">
        <f>VLOOKUP(V206,'\\sioffl1\Kapacitas\Kapacit_3\Informatikai_platform\0_0_NEW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07">
        <f>VLOOKUP(V207,'\\sioffl1\Kapacitas\Kapacit_3\Informatikai_platform\0_0_NEW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08">
        <f>VLOOKUP(V208,'\\sioffl1\Kapacitas\Kapacit_3\Informatikai_platform\0_0_NEW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09">
        <f>VLOOKUP(V209,'\\sioffl1\Kapacitas\Kapacit_3\Informatikai_platform\0_0_NEW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10">
        <f>VLOOKUP(V210,'\\sioffl1\Kapacitas\Kapacit_3\Informatikai_platform\0_0_NEW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11">
        <f>VLOOKUP(V211,'\\sioffl1\Kapacitas\Kapacit_3\Informatikai_platform\0_0_NEW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12">
        <f>VLOOKUP(V212,'\\sioffl1\Kapacitas\Kapacit_3\Informatikai_platform\0_0_NEW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13">
        <f>VLOOKUP(V213,'\\sioffl1\Kapacitas\Kapacit_3\Informatikai_platform\0_0_NEW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14">
        <f>VLOOKUP(V214,'\\sioffl1\Kapacitas\Kapacit_3\Informatikai_platform\0_0_NEW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15">
        <f>VLOOKUP(V215,'\\sioffl1\Kapacitas\Kapacit_3\Informatikai_platform\0_0_NEW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16">
        <f>VLOOKUP(V216,'\\sioffl1\Kapacitas\Kapacit_3\Informatikai_platform\0_0_NEW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17">
        <f>VLOOKUP(V217,'\\sioffl1\Kapacitas\Kapacit_3\Informatikai_platform\0_0_NEW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18">
        <f>VLOOKUP(V218,'\\sioffl1\Kapacitas\Kapacit_3\Informatikai_platform\0_0_NEW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19">
        <f>VLOOKUP(V219,'\\sioffl1\Kapacitas\Kapacit_3\Informatikai_platform\0_0_NEW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20">
        <f>VLOOKUP(V220,'\\sioffl1\Kapacitas\Kapacit_3\Informatikai_platform\0_0_NEW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21">
        <f>VLOOKUP(V221,'\\sioffl1\Kapacitas\Kapacit_3\Informatikai_platform\0_0_NEW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22">
        <f>VLOOKUP(V222,'\\sioffl1\Kapacitas\Kapacit_3\Informatikai_platform\0_0_NEW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23">
        <f>VLOOKUP(V223,'\\sioffl1\Kapacitas\Kapacit_3\Informatikai_platform\0_0_NEW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24">
        <f>VLOOKUP(V224,'\\sioffl1\Kapacitas\Kapacit_3\Informatikai_platform\0_0_NEW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25">
        <f>VLOOKUP(V225,'\\sioffl1\Kapacitas\Kapacit_3\Informatikai_platform\0_0_NEW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26">
        <f>VLOOKUP(V226,'\\sioffl1\Kapacitas\Kapacit_3\Informatikai_platform\0_0_NEW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27">
        <f>VLOOKUP(V227,'\\sioffl1\Kapacitas\Kapacit_3\Informatikai_platform\0_0_NEW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28">
        <f>VLOOKUP(V228,'\\sioffl1\Kapacitas\Kapacit_3\Informatikai_platform\0_0_NEW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29">
        <f>VLOOKUP(V229,'\\sioffl1\Kapacitas\Kapacit_3\Informatikai_platform\0_0_NEW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30">
        <f>VLOOKUP(V230,'\\sioffl1\Kapacitas\Kapacit_3\Informatikai_platform\0_0_NEW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31">
        <f>VLOOKUP(V231,'\\sioffl1\Kapacitas\Kapacit_3\Informatikai_platform\0_0_NEW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32">
        <f>VLOOKUP(V232,'\\sioffl1\Kapacitas\Kapacit_3\Informatikai_platform\0_0_NEW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33">
        <f>VLOOKUP(V233,'\\sioffl1\Kapacitas\Kapacit_3\Informatikai_platform\0_0_NEW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34">
        <f>VLOOKUP(V234,'\\sioffl1\Kapacitas\Kapacit_3\Informatikai_platform\0_0_NEW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35">
        <f>VLOOKUP(V235,'\\sioffl1\Kapacitas\Kapacit_3\Informatikai_platform\0_0_NEW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36">
        <f>VLOOKUP(V236,'\\sioffl1\Kapacitas\Kapacit_3\Informatikai_platform\0_0_NEW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37">
        <f>VLOOKUP(V237,'\\sioffl1\Kapacitas\Kapacit_3\Informatikai_platform\0_0_NEW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38">
        <f>VLOOKUP(V238,'\\sioffl1\Kapacitas\Kapacit_3\Informatikai_platform\0_0_NEW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39">
        <f>VLOOKUP(V239,'\\sioffl1\Kapacitas\Kapacit_3\Informatikai_platform\0_0_NEW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40">
        <f>VLOOKUP(V240,'\\sioffl1\Kapacitas\Kapacit_3\Informatikai_platform\0_0_NEW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41">
        <f>VLOOKUP(V241,'\\sioffl1\Kapacitas\Kapacit_3\Informatikai_platform\0_0_NEW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  <color rgb="FFFF0000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42">
        <f>VLOOKUP(V242,'\\sioffl1\Kapacitas\Kapacit_3\Informatikai_platform\0_0_NEW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43">
        <f>VLOOKUP(V243,'\\sioffl1\Kapacitas\Kapacit_3\Informatikai_platform\0_0_NEW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44">
        <f>VLOOKUP(V244,'\\sioffl1\Kapacitas\Kapacit_3\Informatikai_platform\0_0_NEW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45">
        <f>VLOOKUP(V245,'\\sioffl1\Kapacitas\Kapacit_3\Informatikai_platform\0_0_NEW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46">
        <f>VLOOKUP(V246,'\\sioffl1\Kapacitas\Kapacit_3\Informatikai_platform\0_0_NEW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47">
        <f>VLOOKUP(V247,'\\sioffl1\Kapacitas\Kapacit_3\Informatikai_platform\0_0_NEW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48">
        <f>VLOOKUP(V248,'\\sioffl1\Kapacitas\Kapacit_3\Informatikai_platform\0_0_NEW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49">
        <f>VLOOKUP(V249,'\\sioffl1\Kapacitas\Kapacit_3\Informatikai_platform\0_0_NEW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50">
        <f>VLOOKUP(V250,'\\sioffl1\Kapacitas\Kapacit_3\Informatikai_platform\0_0_NEW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51">
        <f>VLOOKUP(V251,'\\sioffl1\Kapacitas\Kapacit_3\Informatikai_platform\0_0_NEW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52">
        <f>VLOOKUP(V252,'\\sioffl1\Kapacitas\Kapacit_3\Informatikai_platform\0_0_NEW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53">
        <f>VLOOKUP(V253,'\\sioffl1\Kapacitas\Kapacit_3\Informatikai_platform\0_0_NEW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54">
        <f>VLOOKUP(V254,'\\sioffl1\Kapacitas\Kapacit_3\Informatikai_platform\0_0_NEW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55">
        <f>VLOOKUP(V255,'\\sioffl1\Kapacitas\Kapacit_3\Informatikai_platform\0_0_NEW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56">
        <f>VLOOKUP(V256,'\\sioffl1\Kapacitas\Kapacit_3\Informatikai_platform\0_0_NEW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57">
        <f>VLOOKUP(V257,'\\sioffl1\Kapacitas\Kapacit_3\Informatikai_platform\0_0_NEW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58">
        <f>VLOOKUP(V258,'\\sioffl1\Kapacitas\Kapacit_3\Informatikai_platform\0_0_NEW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59">
        <f>VLOOKUP(V259,'\\sioffl1\Kapacitas\Kapacit_3\Informatikai_platform\0_0_NEW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60">
        <f>VLOOKUP(V260,'\\sioffl1\Kapacitas\Kapacit_3\Informatikai_platform\0_0_NEW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61">
        <f>VLOOKUP(V261,'\\sioffl1\Kapacitas\Kapacit_3\Informatikai_platform\0_0_NEW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62">
        <f>VLOOKUP(V262,'\\sioffl1\Kapacitas\Kapacit_3\Informatikai_platform\0_0_NEW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63">
        <f>VLOOKUP(V263,'\\sioffl1\Kapacitas\Kapacit_3\Informatikai_platform\0_0_NEW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64">
        <f>VLOOKUP(V264,'\\sioffl1\Kapacitas\Kapacit_3\Informatikai_platform\0_0_NEW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65">
        <f>VLOOKUP(V265,'\\sioffl1\Kapacitas\Kapacit_3\Informatikai_platform\0_0_NEW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66">
        <f>VLOOKUP(V266,'\\sioffl1\Kapacitas\Kapacit_3\Informatikai_platform\0_0_NEW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67">
        <f>VLOOKUP(V267,'\\sioffl1\Kapacitas\Kapacit_3\Informatikai_platform\0_0_NEW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68">
        <f>VLOOKUP(V268,'\\sioffl1\Kapacitas\Kapacit_3\Informatikai_platform\0_0_NEW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69">
        <f>VLOOKUP(V269,'\\sioffl1\Kapacitas\Kapacit_3\Informatikai_platform\0_0_NEW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70">
        <f>VLOOKUP(V270,'\\sioffl1\Kapacitas\Kapacit_3\Informatikai_platform\0_0_NEW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71">
        <f>VLOOKUP(V271,'\\sioffl1\Kapacitas\Kapacit_3\Informatikai_platform\0_0_NEW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72">
        <f>VLOOKUP(V272,'\\sioffl1\Kapacitas\Kapacit_3\Informatikai_platform\0_0_NEW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73">
        <f>VLOOKUP(V273,'\\sioffl1\Kapacitas\Kapacit_3\Informatikai_platform\0_0_NEW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74">
        <f>VLOOKUP(V274,'\\sioffl1\Kapacitas\Kapacit_3\Informatikai_platform\0_0_NEW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75">
        <f>VLOOKUP(V275,'\\sioffl1\Kapacitas\Kapacit_3\Informatikai_platform\0_0_NEW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76">
        <f>VLOOKUP(V276,'\\sioffl1\Kapacitas\Kapacit_3\Informatikai_platform\0_0_NEW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77">
        <f>VLOOKUP(V277,'\\sioffl1\Kapacitas\Kapacit_3\Informatikai_platform\0_0_NEW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78">
        <f>VLOOKUP(V278,'\\sioffl1\Kapacitas\Kapacit_3\Informatikai_platform\0_0_NEW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79">
        <f>VLOOKUP(V279,'\\sioffl1\Kapacitas\Kapacit_3\Informatikai_platform\0_0_NEW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80">
        <f>VLOOKUP(V280,'\\sioffl1\Kapacitas\Kapacit_3\Informatikai_platform\0_0_NEW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81">
        <f>VLOOKUP(V281,'\\sioffl1\Kapacitas\Kapacit_3\Informatikai_platform\0_0_NEW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82">
        <f>VLOOKUP(V282,'\\sioffl1\Kapacitas\Kapacit_3\Informatikai_platform\0_0_NEW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83">
        <f>VLOOKUP(V283,'\\sioffl1\Kapacitas\Kapacit_3\Informatikai_platform\0_0_NEW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84">
        <f>VLOOKUP(V284,'\\sioffl1\Kapacitas\Kapacit_3\Informatikai_platform\0_0_NEW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85">
        <f>VLOOKUP(V285,'\\sioffl1\Kapacitas\Kapacit_3\Informatikai_platform\0_0_NEW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86">
        <f>VLOOKUP(V286,'\\sioffl1\Kapacitas\Kapacit_3\Informatikai_platform\0_0_NEW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87">
        <f>VLOOKUP(V287,'\\sioffl1\Kapacitas\Kapacit_3\Informatikai_platform\0_0_NEW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88">
        <f>VLOOKUP(V288,'\\sioffl1\Kapacitas\Kapacit_3\Informatikai_platform\0_0_NEW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89">
        <f>VLOOKUP(V289,'\\sioffl1\Kapacitas\Kapacit_3\Informatikai_platform\0_0_NEW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90">
        <f>VLOOKUP(V290,'\\sioffl1\Kapacitas\Kapacit_3\Informatikai_platform\0_0_NEW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91">
        <f>VLOOKUP(V291,'\\sioffl1\Kapacitas\Kapacit_3\Informatikai_platform\0_0_NEW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92">
        <f>VLOOKUP(V292,'\\sioffl1\Kapacitas\Kapacit_3\Informatikai_platform\0_0_NEW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93">
        <f>VLOOKUP(V293,'\\sioffl1\Kapacitas\Kapacit_3\Informatikai_platform\0_0_NEW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94">
        <f>VLOOKUP(V294,'\\sioffl1\Kapacitas\Kapacit_3\Informatikai_platform\0_0_NEW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  <color rgb="FFFF0000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95">
        <f>VLOOKUP(V295,'\\sioffl1\Kapacitas\Kapacit_3\Informatikai_platform\0_0_NEW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  <color rgb="FFFF0000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96">
        <f>VLOOKUP(V296,'\\sioffl1\Kapacitas\Kapacit_3\Informatikai_platform\0_0_NEW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  <color rgb="FFFF0000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97">
        <f>VLOOKUP(V297,'\\sioffl1\Kapacitas\Kapacit_3\Informatikai_platform\0_0_NEW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  <color rgb="FFFF0000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98">
        <f>VLOOKUP(V298,'\\sioffl1\Kapacitas\Kapacit_3\Informatikai_platform\0_0_NEW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299">
        <f>VLOOKUP(V299,'\\sioffl1\Kapacitas\Kapacit_3\Informatikai_platform\0_0_NEW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00">
        <f>VLOOKUP(V300,'\\sioffl1\Kapacitas\Kapacit_3\Informatikai_platform\0_0_NEW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01">
        <f>VLOOKUP(V301,'\\sioffl1\Kapacitas\Kapacit_3\Informatikai_platform\0_0_NEW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02">
        <f>VLOOKUP(V302,'\\sioffl1\Kapacitas\Kapacit_3\Informatikai_platform\0_0_NEW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03">
        <f>VLOOKUP(V303,'\\sioffl1\Kapacitas\Kapacit_3\Informatikai_platform\0_0_NEW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04">
        <f>VLOOKUP(V304,'\\sioffl1\Kapacitas\Kapacit_3\Informatikai_platform\0_0_NEW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05">
        <f>VLOOKUP(V305,'\\sioffl1\Kapacitas\Kapacit_3\Informatikai_platform\0_0_NEW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06">
        <f>VLOOKUP(V306,'\\sioffl1\Kapacitas\Kapacit_3\Informatikai_platform\0_0_NEW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07">
        <f>VLOOKUP(V307,'\\sioffl1\Kapacitas\Kapacit_3\Informatikai_platform\0_0_NEW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08">
        <f>VLOOKUP(V308,'\\sioffl1\Kapacitas\Kapacit_3\Informatikai_platform\0_0_NEW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09">
        <f>VLOOKUP(V309,'\\sioffl1\Kapacitas\Kapacit_3\Informatikai_platform\0_0_NEW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10">
        <f>VLOOKUP(V310,'\\sioffl1\Kapacitas\Kapacit_3\Informatikai_platform\0_0_NEW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11">
        <f>VLOOKUP(V311,'\\sioffl1\Kapacitas\Kapacit_3\Informatikai_platform\0_0_NEW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12">
        <f>VLOOKUP(V312,'\\sioffl1\Kapacitas\Kapacit_3\Informatikai_platform\0_0_NEW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13">
        <f>VLOOKUP(V313,'\\sioffl1\Kapacitas\Kapacit_3\Informatikai_platform\0_0_NEW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14">
        <f>VLOOKUP(V314,'\\sioffl1\Kapacitas\Kapacit_3\Informatikai_platform\0_0_NEW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15">
        <f>VLOOKUP(V315,'\\sioffl1\Kapacitas\Kapacit_3\Informatikai_platform\0_0_NEW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16">
        <f>VLOOKUP(V316,'\\sioffl1\Kapacitas\Kapacit_3\Informatikai_platform\0_0_NEW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17">
        <f>VLOOKUP(V317,'\\sioffl1\Kapacitas\Kapacit_3\Informatikai_platform\0_0_NEW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18">
        <f>VLOOKUP(V318,'\\sioffl1\Kapacitas\Kapacit_3\Informatikai_platform\0_0_NEW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19">
        <f>VLOOKUP(V319,'\\sioffl1\Kapacitas\Kapacit_3\Informatikai_platform\0_0_NEW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20">
        <f>VLOOKUP(V320,'\\sioffl1\Kapacitas\Kapacit_3\Informatikai_platform\0_0_NEW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21">
        <f>VLOOKUP(V321,'\\sioffl1\Kapacitas\Kapacit_3\Informatikai_platform\0_0_NEW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22">
        <f>VLOOKUP(V322,'\\sioffl1\Kapacitas\Kapacit_3\Informatikai_platform\0_0_NEW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23">
        <f>VLOOKUP(V323,'\\sioffl1\Kapacitas\Kapacit_3\Informatikai_platform\0_0_NEW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24">
        <f>VLOOKUP(V324,'\\sioffl1\Kapacitas\Kapacit_3\Informatikai_platform\0_0_NEW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25">
        <f>VLOOKUP(V325,'\\sioffl1\Kapacitas\Kapacit_3\Informatikai_platform\0_0_NEW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26">
        <f>VLOOKUP(V326,'\\sioffl1\Kapacitas\Kapacit_3\Informatikai_platform\0_0_NEW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27">
        <f>VLOOKUP(V327,'\\sioffl1\Kapacitas\Kapacit_3\Informatikai_platform\0_0_NEW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28">
        <f>VLOOKUP(V328,'\\sioffl1\Kapacitas\Kapacit_3\Informatikai_platform\0_0_NEW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29">
        <f>VLOOKUP(V329,'\\sioffl1\Kapacitas\Kapacit_3\Informatikai_platform\0_0_NEW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30">
        <f>VLOOKUP(V330,'\\sioffl1\Kapacitas\Kapacit_3\Informatikai_platform\0_0_NEW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31">
        <f>VLOOKUP(V331,'\\sioffl1\Kapacitas\Kapacit_3\Informatikai_platform\0_0_NEW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32">
        <f>VLOOKUP(V332,'\\sioffl1\Kapacitas\Kapacit_3\Informatikai_platform\0_0_NEW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33">
        <f>VLOOKUP(V333,'\\sioffl1\Kapacitas\Kapacit_3\Informatikai_platform\0_0_NEW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34">
        <f>VLOOKUP(V334,'\\sioffl1\Kapacitas\Kapacit_3\Informatikai_platform\0_0_NEW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35">
        <f>VLOOKUP(V335,'\\sioffl1\Kapacitas\Kapacit_3\Informatikai_platform\0_0_NEW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36">
        <f>VLOOKUP(V336,'\\sioffl1\Kapacitas\Kapacit_3\Informatikai_platform\0_0_NEW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37">
        <f>VLOOKUP(V337,'\\sioffl1\Kapacitas\Kapacit_3\Informatikai_platform\0_0_NEW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38">
        <f>VLOOKUP(V338,'\\sioffl1\Kapacitas\Kapacit_3\Informatikai_platform\0_0_NEW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39">
        <f>VLOOKUP(V339,'\\sioffl1\Kapacitas\Kapacit_3\Informatikai_platform\0_0_NEW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40">
        <f>VLOOKUP(V340,'\\sioffl1\Kapacitas\Kapacit_3\Informatikai_platform\0_0_NEW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41">
        <f>VLOOKUP(V341,'\\sioffl1\Kapacitas\Kapacit_3\Informatikai_platform\0_0_NEW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42">
        <f>VLOOKUP(V342,'\\sioffl1\Kapacitas\Kapacit_3\Informatikai_platform\0_0_NEW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43">
        <f>VLOOKUP(V343,'\\sioffl1\Kapacitas\Kapacit_3\Informatikai_platform\0_0_NEW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44">
        <f>VLOOKUP(V344,'\\sioffl1\Kapacitas\Kapacit_3\Informatikai_platform\0_0_NEW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45">
        <f>VLOOKUP(V345,'\\sioffl1\Kapacitas\Kapacit_3\Informatikai_platform\0_0_NEW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46">
        <f>VLOOKUP(V346,'\\sioffl1\Kapacitas\Kapacit_3\Informatikai_platform\0_0_NEW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47">
        <f>VLOOKUP(V347,'\\sioffl1\Kapacitas\Kapacit_3\Informatikai_platform\0_0_NEW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48">
        <f>VLOOKUP(V348,'\\sioffl1\Kapacitas\Kapacit_3\Informatikai_platform\0_0_NEW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49">
        <f>VLOOKUP(V349,'\\sioffl1\Kapacitas\Kapacit_3\Informatikai_platform\0_0_NEW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50">
        <f>VLOOKUP(V350,'\\sioffl1\Kapacitas\Kapacit_3\Informatikai_platform\0_0_NEW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51">
        <f>VLOOKUP(V351,'\\sioffl1\Kapacitas\Kapacit_3\Informatikai_platform\0_0_NEW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52">
        <f>VLOOKUP(V352,'\\sioffl1\Kapacitas\Kapacit_3\Informatikai_platform\0_0_NEW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53">
        <f>VLOOKUP(V353,'\\sioffl1\Kapacitas\Kapacit_3\Informatikai_platform\0_0_NEW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54">
        <f>VLOOKUP(V354,'\\sioffl1\Kapacitas\Kapacit_3\Informatikai_platform\0_0_NEW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55">
        <f>VLOOKUP(V355,'\\sioffl1\Kapacitas\Kapacit_3\Informatikai_platform\0_0_NEW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56">
        <f>VLOOKUP(V356,'\\sioffl1\Kapacitas\Kapacit_3\Informatikai_platform\0_0_NEW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57">
        <f>VLOOKUP(V357,'\\sioffl1\Kapacitas\Kapacit_3\Informatikai_platform\0_0_NEW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58">
        <f>VLOOKUP(V358,'\\sioffl1\Kapacitas\Kapacit_3\Informatikai_platform\0_0_NEW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59">
        <f>VLOOKUP(V359,'\\sioffl1\Kapacitas\Kapacit_3\Informatikai_platform\0_0_NEW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60">
        <f>VLOOKUP(V360,'\\sioffl1\Kapacitas\Kapacit_3\Informatikai_platform\0_0_NEW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61">
        <f>VLOOKUP(V361,'\\sioffl1\Kapacitas\Kapacit_3\Informatikai_platform\0_0_NEW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62">
        <f>VLOOKUP(V362,'\\sioffl1\Kapacitas\Kapacit_3\Informatikai_platform\0_0_NEW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63">
        <f>VLOOKUP(V363,'\\sioffl1\Kapacitas\Kapacit_3\Informatikai_platform\0_0_NEW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64">
        <f>VLOOKUP(V364,'\\sioffl1\Kapacitas\Kapacit_3\Informatikai_platform\0_0_NEW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65">
        <f>VLOOKUP(V365,'\\sioffl1\Kapacitas\Kapacit_3\Informatikai_platform\0_0_NEW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66">
        <f>VLOOKUP(V366,'\\sioffl1\Kapacitas\Kapacit_3\Informatikai_platform\0_0_NEW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67">
        <f>VLOOKUP(V367,'\\sioffl1\Kapacitas\Kapacit_3\Informatikai_platform\0_0_NEW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68">
        <f>VLOOKUP(V368,'\\sioffl1\Kapacitas\Kapacit_3\Informatikai_platform\0_0_NEW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69">
        <f>VLOOKUP(V369,'\\sioffl1\Kapacitas\Kapacit_3\Informatikai_platform\0_0_NEW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70">
        <f>VLOOKUP(V370,'\\sioffl1\Kapacitas\Kapacit_3\Informatikai_platform\0_0_NEW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71">
        <f>VLOOKUP(V371,'\\sioffl1\Kapacitas\Kapacit_3\Informatikai_platform\0_0_NEW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72">
        <f>VLOOKUP(V372,'\\sioffl1\Kapacitas\Kapacit_3\Informatikai_platform\0_0_NEW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73">
        <f>VLOOKUP(V373,'\\sioffl1\Kapacitas\Kapacit_3\Informatikai_platform\0_0_NEW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74">
        <f>VLOOKUP(V374,'\\sioffl1\Kapacitas\Kapacit_3\Informatikai_platform\0_0_NEW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75">
        <f>VLOOKUP(V375,'\\sioffl1\Kapacitas\Kapacit_3\Informatikai_platform\0_0_NEW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76">
        <f>VLOOKUP(V376,'\\sioffl1\Kapacitas\Kapacit_3\Informatikai_platform\0_0_NEW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77">
        <f>VLOOKUP(V377,'\\sioffl1\Kapacitas\Kapacit_3\Informatikai_platform\0_0_NEW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78">
        <f>VLOOKUP(V378,'\\sioffl1\Kapacitas\Kapacit_3\Informatikai_platform\0_0_NEW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79">
        <f>VLOOKUP(V379,'\\sioffl1\Kapacitas\Kapacit_3\Informatikai_platform\0_0_NEW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80">
        <f>VLOOKUP(V380,'\\sioffl1\Kapacitas\Kapacit_3\Informatikai_platform\0_0_NEW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81">
        <f>VLOOKUP(V381,'\\sioffl1\Kapacitas\Kapacit_3\Informatikai_platform\0_0_NEW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82">
        <f>VLOOKUP(V382,'\\sioffl1\Kapacitas\Kapacit_3\Informatikai_platform\0_0_NEW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83">
        <f>VLOOKUP(V383,'\\sioffl1\Kapacitas\Kapacit_3\Informatikai_platform\0_0_NEW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84">
        <f>VLOOKUP(V384,'\\sioffl1\Kapacitas\Kapacit_3\Informatikai_platform\0_0_NEW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85">
        <f>VLOOKUP(V385,'\\sioffl1\Kapacitas\Kapacit_3\Informatikai_platform\0_0_NEW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86">
        <f>VLOOKUP(V386,'\\sioffl1\Kapacitas\Kapacit_3\Informatikai_platform\0_0_NEW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87">
        <f>VLOOKUP(V387,'\\sioffl1\Kapacitas\Kapacit_3\Informatikai_platform\0_0_NEW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88">
        <f>VLOOKUP(V388,'\\sioffl1\Kapacitas\Kapacit_3\Informatikai_platform\0_0_NEW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89">
        <f>VLOOKUP(V389,'\\sioffl1\Kapacitas\Kapacit_3\Informatikai_platform\0_0_NEW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90">
        <f>VLOOKUP(V390,'\\sioffl1\Kapacitas\Kapacit_3\Informatikai_platform\0_0_NEW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91">
        <f>VLOOKUP(V391,'\\sioffl1\Kapacitas\Kapacit_3\Informatikai_platform\0_0_NEW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92">
        <f>VLOOKUP(V392,'\\sioffl1\Kapacitas\Kapacit_3\Informatikai_platform\0_0_NEW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93">
        <f>VLOOKUP(V393,'\\sioffl1\Kapacitas\Kapacit_3\Informatikai_platform\0_0_NEW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94">
        <f>VLOOKUP(V394,'\\sioffl1\Kapacitas\Kapacit_3\Informatikai_platform\0_0_NEW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95">
        <f>VLOOKUP(V395,'\\sioffl1\Kapacitas\Kapacit_3\Informatikai_platform\0_0_NEW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96">
        <f>VLOOKUP(V396,'\\sioffl1\Kapacitas\Kapacit_3\Informatikai_platform\0_0_NEW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97">
        <f>VLOOKUP(V397,'\\sioffl1\Kapacitas\Kapacit_3\Informatikai_platform\0_0_NEW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98">
        <f>VLOOKUP(V398,'\\sioffl1\Kapacitas\Kapacit_3\Informatikai_platform\0_0_NEW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399">
        <f>VLOOKUP(V399,'\\sioffl1\Kapacitas\Kapacit_3\Informatikai_platform\0_0_NEW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00">
        <f>VLOOKUP(V400,'\\sioffl1\Kapacitas\Kapacit_3\Informatikai_platform\0_0_NEW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01">
        <f>VLOOKUP(V401,'\\sioffl1\Kapacitas\Kapacit_3\Informatikai_platform\0_0_NEW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02">
        <f>VLOOKUP(V402,'\\sioffl1\Kapacitas\Kapacit_3\Informatikai_platform\0_0_NEW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03">
        <f>VLOOKUP(V403,'\\sioffl1\Kapacitas\Kapacit_3\Informatikai_platform\0_0_NEW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04">
        <f>VLOOKUP(V404,'\\sioffl1\Kapacitas\Kapacit_3\Informatikai_platform\0_0_NEW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05">
        <f>VLOOKUP(V405,'\\sioffl1\Kapacitas\Kapacit_3\Informatikai_platform\0_0_NEW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06">
        <f>VLOOKUP(V406,'\\sioffl1\Kapacitas\Kapacit_3\Informatikai_platform\0_0_NEW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07">
        <f>VLOOKUP(V407,'\\sioffl1\Kapacitas\Kapacit_3\Informatikai_platform\0_0_NEW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08">
        <f>VLOOKUP(V408,'\\sioffl1\Kapacitas\Kapacit_3\Informatikai_platform\0_0_NEW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09">
        <f>VLOOKUP(V409,'\\sioffl1\Kapacitas\Kapacit_3\Informatikai_platform\0_0_NEW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10">
        <f>VLOOKUP(V410,'\\sioffl1\Kapacitas\Kapacit_3\Informatikai_platform\0_0_NEW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11">
        <f>VLOOKUP(V411,'\\sioffl1\Kapacitas\Kapacit_3\Informatikai_platform\0_0_NEW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12">
        <f>VLOOKUP(V412,'\\sioffl1\Kapacitas\Kapacit_3\Informatikai_platform\0_0_NEW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13">
        <f>VLOOKUP(V413,'\\sioffl1\Kapacitas\Kapacit_3\Informatikai_platform\0_0_NEW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14">
        <f>VLOOKUP(V414,'\\sioffl1\Kapacitas\Kapacit_3\Informatikai_platform\0_0_NEW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15">
        <f>VLOOKUP(V415,'\\sioffl1\Kapacitas\Kapacit_3\Informatikai_platform\0_0_NEW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16">
        <f>VLOOKUP(V416,'\\sioffl1\Kapacitas\Kapacit_3\Informatikai_platform\0_0_NEW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17">
        <f>VLOOKUP(V417,'\\sioffl1\Kapacitas\Kapacit_3\Informatikai_platform\0_0_NEW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18">
        <f>VLOOKUP(V418,'\\sioffl1\Kapacitas\Kapacit_3\Informatikai_platform\0_0_NEW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  <color rgb="FFFF0000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19">
        <f>VLOOKUP(V419,'\\sioffl1\Kapacitas\Kapacit_3\Informatikai_platform\0_0_NEW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20">
        <f>VLOOKUP(V420,'\\sioffl1\Kapacitas\Kapacit_3\Informatikai_platform\0_0_NEW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21">
        <f>VLOOKUP(V421,'\\sioffl1\Kapacitas\Kapacit_3\Informatikai_platform\0_0_NEW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22">
        <f>VLOOKUP(V422,'\\sioffl1\Kapacitas\Kapacit_3\Informatikai_platform\0_0_NEW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23">
        <f>VLOOKUP(V423,'\\sioffl1\Kapacitas\Kapacit_3\Informatikai_platform\0_0_NEW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24">
        <f>VLOOKUP(V424,'\\sioffl1\Kapacitas\Kapacit_3\Informatikai_platform\0_0_NEW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25">
        <f>VLOOKUP(V425,'\\sioffl1\Kapacitas\Kapacit_3\Informatikai_platform\0_0_NEW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26">
        <f>VLOOKUP(V426,'\\sioffl1\Kapacitas\Kapacit_3\Informatikai_platform\0_0_NEW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27">
        <f>VLOOKUP(V427,'\\sioffl1\Kapacitas\Kapacit_3\Informatikai_platform\0_0_NEW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28">
        <f>VLOOKUP(V428,'\\sioffl1\Kapacitas\Kapacit_3\Informatikai_platform\0_0_NEW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29">
        <f>VLOOKUP(V429,'\\sioffl1\Kapacitas\Kapacit_3\Informatikai_platform\0_0_NEW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  <color rgb="FFFF0000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30">
        <f>VLOOKUP(V430,'\\sioffl1\Kapacitas\Kapacit_3\Informatikai_platform\0_0_NEW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31">
        <f>VLOOKUP(V431,'\\sioffl1\Kapacitas\Kapacit_3\Informatikai_platform\0_0_NEW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32">
        <f>VLOOKUP(V432,'\\sioffl1\Kapacitas\Kapacit_3\Informatikai_platform\0_0_NEW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33">
        <f>VLOOKUP(V433,'\\sioffl1\Kapacitas\Kapacit_3\Informatikai_platform\0_0_NEW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34">
        <f>VLOOKUP(V434,'\\sioffl1\Kapacitas\Kapacit_3\Informatikai_platform\0_0_NEW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35">
        <f>VLOOKUP(V435,'\\sioffl1\Kapacitas\Kapacit_3\Informatikai_platform\0_0_NEW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36">
        <f>VLOOKUP(V436,'\\sioffl1\Kapacitas\Kapacit_3\Informatikai_platform\0_0_NEW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37">
        <f>VLOOKUP(V437,'\\sioffl1\Kapacitas\Kapacit_3\Informatikai_platform\0_0_NEW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38">
        <f>VLOOKUP(V438,'\\sioffl1\Kapacitas\Kapacit_3\Informatikai_platform\0_0_NEW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39">
        <f>VLOOKUP(V439,'\\sioffl1\Kapacitas\Kapacit_3\Informatikai_platform\0_0_NEW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40">
        <f>VLOOKUP(V440,'\\sioffl1\Kapacitas\Kapacit_3\Informatikai_platform\0_0_NEW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41">
        <f>VLOOKUP(V441,'\\sioffl1\Kapacitas\Kapacit_3\Informatikai_platform\0_0_NEW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42">
        <f>VLOOKUP(V442,'\\sioffl1\Kapacitas\Kapacit_3\Informatikai_platform\0_0_NEW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43">
        <f>VLOOKUP(V443,'\\sioffl1\Kapacitas\Kapacit_3\Informatikai_platform\0_0_NEW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44">
        <f>VLOOKUP(V444,'\\sioffl1\Kapacitas\Kapacit_3\Informatikai_platform\0_0_NEW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45">
        <f>VLOOKUP(V445,'\\sioffl1\Kapacitas\Kapacit_3\Informatikai_platform\0_0_NEW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46">
        <f>VLOOKUP(V446,'\\sioffl1\Kapacitas\Kapacit_3\Informatikai_platform\0_0_NEW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47">
        <f>VLOOKUP(V447,'\\sioffl1\Kapacitas\Kapacit_3\Informatikai_platform\0_0_NEW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48">
        <f>VLOOKUP(V448,'\\sioffl1\Kapacitas\Kapacit_3\Informatikai_platform\0_0_NEW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49">
        <f>VLOOKUP(V449,'\\sioffl1\Kapacitas\Kapacit_3\Informatikai_platform\0_0_NEW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50">
        <f>VLOOKUP(V450,'\\sioffl1\Kapacitas\Kapacit_3\Informatikai_platform\0_0_NEW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51">
        <f>VLOOKUP(V451,'\\sioffl1\Kapacitas\Kapacit_3\Informatikai_platform\0_0_NEW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52">
        <f>VLOOKUP(V452,'\\sioffl1\Kapacitas\Kapacit_3\Informatikai_platform\0_0_NEW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53">
        <f>VLOOKUP(V453,'\\sioffl1\Kapacitas\Kapacit_3\Informatikai_platform\0_0_NEW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54">
        <f>VLOOKUP(V454,'\\sioffl1\Kapacitas\Kapacit_3\Informatikai_platform\0_0_NEW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55">
        <f>VLOOKUP(V455,'\\sioffl1\Kapacitas\Kapacit_3\Informatikai_platform\0_0_NEW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56">
        <f>VLOOKUP(V456,'\\sioffl1\Kapacitas\Kapacit_3\Informatikai_platform\0_0_NEW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57">
        <f>VLOOKUP(V457,'\\sioffl1\Kapacitas\Kapacit_3\Informatikai_platform\0_0_NEW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  <color rgb="FFFF0000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58">
        <f>VLOOKUP(V458,'\\sioffl1\Kapacitas\Kapacit_3\Informatikai_platform\0_0_NEW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59">
        <f>VLOOKUP(V459,'\\sioffl1\Kapacitas\Kapacit_3\Informatikai_platform\0_0_NEW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60">
        <f>VLOOKUP(V460,'\\sioffl1\Kapacitas\Kapacit_3\Informatikai_platform\0_0_NEW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61">
        <f>VLOOKUP(V461,'\\sioffl1\Kapacitas\Kapacit_3\Informatikai_platform\0_0_NEW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62">
        <f>VLOOKUP(V462,'\\sioffl1\Kapacitas\Kapacit_3\Informatikai_platform\0_0_NEW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63">
        <f>VLOOKUP(V463,'\\sioffl1\Kapacitas\Kapacit_3\Informatikai_platform\0_0_NEW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64">
        <f>VLOOKUP(V464,'\\sioffl1\Kapacitas\Kapacit_3\Informatikai_platform\0_0_NEW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65">
        <f>VLOOKUP(V465,'\\sioffl1\Kapacitas\Kapacit_3\Informatikai_platform\0_0_NEW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66">
        <f>VLOOKUP(V466,'\\sioffl1\Kapacitas\Kapacit_3\Informatikai_platform\0_0_NEW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67">
        <f>VLOOKUP(V467,'\\sioffl1\Kapacitas\Kapacit_3\Informatikai_platform\0_0_NEW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68">
        <f>VLOOKUP(V468,'\\sioffl1\Kapacitas\Kapacit_3\Informatikai_platform\0_0_NEW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69">
        <f>VLOOKUP(V469,'\\sioffl1\Kapacitas\Kapacit_3\Informatikai_platform\0_0_NEW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70">
        <f>VLOOKUP(V470,'\\sioffl1\Kapacitas\Kapacit_3\Informatikai_platform\0_0_NEW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fmt sheetId="2" sqref="AJ471" start="0" length="0">
      <dxf>
        <font>
          <b/>
          <sz val="11"/>
        </font>
        <fill>
          <patternFill patternType="solid">
            <bgColor rgb="FFCCCCFF"/>
          </patternFill>
        </fill>
        <alignment vertical="center" readingOrder="0"/>
      </dxf>
    </rfmt>
    <rfmt sheetId="2" sqref="AJ472" start="0" length="0">
      <dxf>
        <font>
          <b/>
          <sz val="11"/>
        </font>
        <fill>
          <patternFill patternType="solid">
            <bgColor rgb="FFCCCCFF"/>
          </patternFill>
        </fill>
        <alignment vertical="center" readingOrder="0"/>
      </dxf>
    </rfmt>
    <rfmt sheetId="2" sqref="AJ473" start="0" length="0">
      <dxf>
        <font>
          <b/>
          <sz val="11"/>
        </font>
        <fill>
          <patternFill patternType="solid">
            <bgColor rgb="FFCCCCFF"/>
          </patternFill>
        </fill>
        <alignment vertical="center" readingOrder="0"/>
      </dxf>
    </rfmt>
    <rcc rId="0" sId="2" dxf="1">
      <nc r="AJ474">
        <f>VLOOKUP(V474,'\\sioffl1\Kapacitas\Kapacit_3\Informatikai_platform\0_0_NEW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75">
        <f>VLOOKUP(V475,'\\sioffl1\Kapacitas\Kapacit_3\Informatikai_platform\0_0_NEW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76">
        <f>VLOOKUP(V476,'\\sioffl1\Kapacitas\Kapacit_3\Informatikai_platform\0_0_NEW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77">
        <f>VLOOKUP(V477,'\\sioffl1\Kapacitas\Kapacit_3\Informatikai_platform\0_0_NEW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78">
        <f>VLOOKUP(V478,'\\sioffl1\Kapacitas\Kapacit_3\Informatikai_platform\0_0_NEW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fmt sheetId="2" sqref="AJ479" start="0" length="0">
      <dxf>
        <font>
          <b/>
          <sz val="11"/>
        </font>
        <fill>
          <patternFill patternType="solid">
            <bgColor rgb="FFCCCCFF"/>
          </patternFill>
        </fill>
        <alignment vertical="center" readingOrder="0"/>
      </dxf>
    </rfmt>
    <rcc rId="0" sId="2" dxf="1">
      <nc r="AJ480">
        <f>VLOOKUP(V480,'\\sioffl1\Kapacitas\Kapacit_3\Informatikai_platform\0_0_NEW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fmt sheetId="2" sqref="AJ481" start="0" length="0">
      <dxf>
        <font>
          <b/>
          <sz val="11"/>
        </font>
        <fill>
          <patternFill patternType="solid">
            <bgColor rgb="FFCCCCFF"/>
          </patternFill>
        </fill>
        <alignment vertical="center" readingOrder="0"/>
      </dxf>
    </rfmt>
    <rfmt sheetId="2" sqref="AJ482" start="0" length="0">
      <dxf>
        <font>
          <b/>
          <sz val="11"/>
        </font>
        <fill>
          <patternFill patternType="solid">
            <bgColor rgb="FFCCCCFF"/>
          </patternFill>
        </fill>
        <alignment vertical="center" readingOrder="0"/>
      </dxf>
    </rfmt>
    <rcc rId="0" sId="2" dxf="1">
      <nc r="AJ483">
        <v>0.947519</v>
      </nc>
      <ndxf>
        <font>
          <b/>
          <sz val="11"/>
          <color theme="1"/>
        </font>
        <alignment vertical="center" readingOrder="0"/>
      </ndxf>
    </rcc>
    <rcc rId="0" sId="2" dxf="1">
      <nc r="AJ484">
        <f>VLOOKUP(V484,'\\sioffl1\Kapacitas\Kapacit_3\Informatikai_platform\0_0_NEW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85">
        <f>VLOOKUP(V485,'\\sioffl1\Kapacitas\Kapacit_3\Informatikai_platform\0_0_NEW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86">
        <f>VLOOKUP(V486,'\\sioffl1\Kapacitas\Kapacit_3\Informatikai_platform\0_0_NEW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87">
        <f>VLOOKUP(V487,'\\sioffl1\Kapacitas\Kapacit_3\Informatikai_platform\0_0_NEW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88">
        <f>VLOOKUP(V488,'\\sioffl1\Kapacitas\Kapacit_3\Informatikai_platform\0_0_NEW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fmt sheetId="2" sqref="AJ489" start="0" length="0">
      <dxf>
        <font>
          <b/>
          <sz val="11"/>
        </font>
        <fill>
          <patternFill patternType="solid">
            <bgColor rgb="FFCCCCFF"/>
          </patternFill>
        </fill>
        <alignment vertical="center" readingOrder="0"/>
      </dxf>
    </rfmt>
    <rfmt sheetId="2" sqref="AJ490" start="0" length="0">
      <dxf>
        <font>
          <b/>
          <sz val="11"/>
        </font>
        <fill>
          <patternFill patternType="solid">
            <bgColor rgb="FFCCCCFF"/>
          </patternFill>
        </fill>
        <alignment vertical="center" readingOrder="0"/>
      </dxf>
    </rfmt>
    <rcc rId="0" sId="2" dxf="1">
      <nc r="AJ491">
        <v>0.9476</v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92">
        <f>VLOOKUP(V492,'\\sioffl1\Kapacitas\Kapacit_3\Informatikai_platform\0_0_NEW IP\2018_05_02_Elemi_pontok_adatai_2018_10_01-től\[2018_04_19_Felajánlaható_kapacitások_2018_10_01_től.xls]Kiadási pontok'!$C$5:$G$499,5,FALSE)</f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cc rId="0" sId="2" dxf="1">
      <nc r="AJ493">
        <v>0.947519</v>
      </nc>
      <ndxf>
        <font>
          <b/>
          <sz val="11"/>
        </font>
        <fill>
          <patternFill patternType="solid">
            <bgColor rgb="FFCCCCFF"/>
          </patternFill>
        </fill>
        <alignment vertical="center" readingOrder="0"/>
      </ndxf>
    </rcc>
    <rfmt sheetId="2" sqref="AJ494" start="0" length="0">
      <dxf>
        <alignment vertical="center" readingOrder="0"/>
      </dxf>
    </rfmt>
    <rfmt sheetId="2" sqref="AJ495" start="0" length="0">
      <dxf>
        <alignment vertical="center" readingOrder="0"/>
      </dxf>
    </rfmt>
    <rfmt sheetId="2" sqref="AJ496" start="0" length="0">
      <dxf>
        <alignment vertical="center" readingOrder="0"/>
      </dxf>
    </rfmt>
    <rfmt sheetId="2" sqref="AJ497" start="0" length="0">
      <dxf>
        <alignment vertical="center" readingOrder="0"/>
      </dxf>
    </rfmt>
    <rfmt sheetId="2" sqref="AJ498" start="0" length="0">
      <dxf>
        <alignment vertical="center" readingOrder="0"/>
      </dxf>
    </rfmt>
    <rfmt sheetId="2" sqref="AJ499" start="0" length="0">
      <dxf>
        <alignment vertical="center" readingOrder="0"/>
      </dxf>
    </rfmt>
    <rfmt sheetId="2" sqref="AJ500" start="0" length="0">
      <dxf>
        <alignment vertical="center" readingOrder="0"/>
      </dxf>
    </rfmt>
    <rfmt sheetId="2" sqref="AJ501" start="0" length="0">
      <dxf>
        <alignment vertical="center" readingOrder="0"/>
      </dxf>
    </rfmt>
    <rfmt sheetId="2" sqref="AJ502" start="0" length="0">
      <dxf>
        <alignment vertical="center" readingOrder="0"/>
      </dxf>
    </rfmt>
    <rfmt sheetId="2" sqref="AJ503" start="0" length="0">
      <dxf>
        <alignment vertical="center" readingOrder="0"/>
      </dxf>
    </rfmt>
    <rfmt sheetId="2" sqref="AJ504" start="0" length="0">
      <dxf>
        <alignment vertical="center" readingOrder="0"/>
      </dxf>
    </rfmt>
    <rfmt sheetId="2" sqref="AJ505" start="0" length="0">
      <dxf>
        <alignment vertical="center" readingOrder="0"/>
      </dxf>
    </rfmt>
    <rfmt sheetId="2" sqref="AJ506" start="0" length="0">
      <dxf>
        <alignment vertical="center" readingOrder="0"/>
      </dxf>
    </rfmt>
    <rfmt sheetId="2" sqref="AJ507" start="0" length="0">
      <dxf>
        <alignment vertical="center" readingOrder="0"/>
      </dxf>
    </rfmt>
    <rfmt sheetId="2" sqref="AJ508" start="0" length="0">
      <dxf>
        <alignment vertical="center" readingOrder="0"/>
      </dxf>
    </rfmt>
    <rfmt sheetId="2" sqref="AJ509" start="0" length="0">
      <dxf>
        <alignment vertical="center" readingOrder="0"/>
      </dxf>
    </rfmt>
    <rfmt sheetId="2" sqref="AJ510" start="0" length="0">
      <dxf>
        <alignment vertical="center" readingOrder="0"/>
      </dxf>
    </rfmt>
    <rfmt sheetId="2" sqref="AJ511" start="0" length="0">
      <dxf>
        <alignment vertical="center" readingOrder="0"/>
      </dxf>
    </rfmt>
    <rfmt sheetId="2" sqref="AJ512" start="0" length="0">
      <dxf>
        <alignment vertical="center" readingOrder="0"/>
      </dxf>
    </rfmt>
    <rfmt sheetId="2" sqref="AJ513" start="0" length="0">
      <dxf>
        <alignment vertical="center" readingOrder="0"/>
      </dxf>
    </rfmt>
    <rfmt sheetId="2" sqref="AJ514" start="0" length="0">
      <dxf>
        <alignment vertical="center" readingOrder="0"/>
      </dxf>
    </rfmt>
    <rfmt sheetId="2" sqref="AJ515" start="0" length="0">
      <dxf>
        <alignment vertical="center" readingOrder="0"/>
      </dxf>
    </rfmt>
    <rfmt sheetId="2" sqref="AJ516" start="0" length="0">
      <dxf>
        <alignment vertical="center" readingOrder="0"/>
      </dxf>
    </rfmt>
    <rfmt sheetId="2" sqref="AJ517" start="0" length="0">
      <dxf>
        <alignment vertical="center" readingOrder="0"/>
      </dxf>
    </rfmt>
    <rfmt sheetId="2" sqref="AJ518" start="0" length="0">
      <dxf>
        <alignment vertical="center" readingOrder="0"/>
      </dxf>
    </rfmt>
    <rfmt sheetId="2" sqref="AJ519" start="0" length="0">
      <dxf>
        <alignment vertical="center" readingOrder="0"/>
      </dxf>
    </rfmt>
    <rfmt sheetId="2" sqref="AJ520" start="0" length="0">
      <dxf>
        <alignment vertical="center" readingOrder="0"/>
      </dxf>
    </rfmt>
    <rfmt sheetId="2" sqref="AJ521" start="0" length="0">
      <dxf>
        <alignment vertical="center" readingOrder="0"/>
      </dxf>
    </rfmt>
    <rfmt sheetId="2" sqref="AJ522" start="0" length="0">
      <dxf>
        <alignment vertical="center" readingOrder="0"/>
      </dxf>
    </rfmt>
    <rfmt sheetId="2" sqref="AJ523" start="0" length="0">
      <dxf>
        <alignment vertical="center" readingOrder="0"/>
      </dxf>
    </rfmt>
    <rfmt sheetId="2" sqref="AJ524" start="0" length="0">
      <dxf>
        <alignment vertical="center" readingOrder="0"/>
      </dxf>
    </rfmt>
    <rfmt sheetId="2" sqref="AJ525" start="0" length="0">
      <dxf>
        <alignment vertical="center" readingOrder="0"/>
      </dxf>
    </rfmt>
    <rfmt sheetId="2" sqref="AJ526" start="0" length="0">
      <dxf>
        <alignment vertical="center" readingOrder="0"/>
      </dxf>
    </rfmt>
    <rfmt sheetId="2" sqref="AJ527" start="0" length="0">
      <dxf>
        <alignment vertical="center" readingOrder="0"/>
      </dxf>
    </rfmt>
    <rfmt sheetId="2" sqref="AJ528" start="0" length="0">
      <dxf>
        <alignment vertical="center" readingOrder="0"/>
      </dxf>
    </rfmt>
    <rfmt sheetId="2" sqref="AJ529" start="0" length="0">
      <dxf>
        <alignment vertical="center" readingOrder="0"/>
      </dxf>
    </rfmt>
    <rfmt sheetId="2" sqref="AJ530" start="0" length="0">
      <dxf>
        <alignment vertical="center" readingOrder="0"/>
      </dxf>
    </rfmt>
    <rfmt sheetId="2" sqref="AJ531" start="0" length="0">
      <dxf>
        <alignment vertical="center" readingOrder="0"/>
      </dxf>
    </rfmt>
    <rfmt sheetId="2" sqref="AJ532" start="0" length="0">
      <dxf>
        <alignment vertical="center" readingOrder="0"/>
      </dxf>
    </rfmt>
    <rfmt sheetId="2" sqref="AJ533" start="0" length="0">
      <dxf>
        <alignment vertical="center" readingOrder="0"/>
      </dxf>
    </rfmt>
    <rfmt sheetId="2" sqref="AJ534" start="0" length="0">
      <dxf>
        <alignment vertical="center" readingOrder="0"/>
      </dxf>
    </rfmt>
    <rfmt sheetId="2" sqref="AJ535" start="0" length="0">
      <dxf>
        <alignment vertical="center" readingOrder="0"/>
      </dxf>
    </rfmt>
    <rfmt sheetId="2" sqref="AJ536" start="0" length="0">
      <dxf>
        <alignment vertical="center" readingOrder="0"/>
      </dxf>
    </rfmt>
    <rfmt sheetId="2" sqref="AJ537" start="0" length="0">
      <dxf>
        <alignment vertical="center" readingOrder="0"/>
      </dxf>
    </rfmt>
    <rfmt sheetId="2" sqref="AJ538" start="0" length="0">
      <dxf>
        <alignment vertical="center" readingOrder="0"/>
      </dxf>
    </rfmt>
    <rfmt sheetId="2" sqref="AJ539" start="0" length="0">
      <dxf>
        <alignment vertical="center" readingOrder="0"/>
      </dxf>
    </rfmt>
    <rfmt sheetId="2" sqref="AJ540" start="0" length="0">
      <dxf>
        <alignment vertical="center" readingOrder="0"/>
      </dxf>
    </rfmt>
    <rfmt sheetId="2" sqref="AJ541" start="0" length="0">
      <dxf>
        <alignment vertical="center" readingOrder="0"/>
      </dxf>
    </rfmt>
    <rfmt sheetId="2" sqref="AJ542" start="0" length="0">
      <dxf>
        <alignment vertical="center" readingOrder="0"/>
      </dxf>
    </rfmt>
    <rfmt sheetId="2" sqref="AJ543" start="0" length="0">
      <dxf>
        <alignment vertical="center" readingOrder="0"/>
      </dxf>
    </rfmt>
    <rfmt sheetId="2" sqref="AJ544" start="0" length="0">
      <dxf>
        <alignment vertical="center" readingOrder="0"/>
      </dxf>
    </rfmt>
    <rfmt sheetId="2" sqref="AJ545" start="0" length="0">
      <dxf>
        <alignment vertical="center" readingOrder="0"/>
      </dxf>
    </rfmt>
    <rfmt sheetId="2" sqref="AJ546" start="0" length="0">
      <dxf>
        <alignment vertical="center" readingOrder="0"/>
      </dxf>
    </rfmt>
    <rfmt sheetId="2" sqref="AJ547" start="0" length="0">
      <dxf>
        <alignment vertical="center" readingOrder="0"/>
      </dxf>
    </rfmt>
    <rfmt sheetId="2" sqref="AJ548" start="0" length="0">
      <dxf>
        <alignment vertical="center" readingOrder="0"/>
      </dxf>
    </rfmt>
    <rfmt sheetId="2" sqref="AJ549" start="0" length="0">
      <dxf>
        <alignment vertical="center" readingOrder="0"/>
      </dxf>
    </rfmt>
    <rfmt sheetId="2" sqref="AJ550" start="0" length="0">
      <dxf>
        <alignment vertical="center" readingOrder="0"/>
      </dxf>
    </rfmt>
    <rfmt sheetId="2" sqref="AJ551" start="0" length="0">
      <dxf>
        <alignment vertical="center" readingOrder="0"/>
      </dxf>
    </rfmt>
    <rfmt sheetId="2" sqref="AJ552" start="0" length="0">
      <dxf>
        <alignment vertical="center" readingOrder="0"/>
      </dxf>
    </rfmt>
    <rfmt sheetId="2" sqref="AJ553" start="0" length="0">
      <dxf>
        <alignment vertical="center" readingOrder="0"/>
      </dxf>
    </rfmt>
    <rfmt sheetId="2" sqref="AJ554" start="0" length="0">
      <dxf>
        <alignment vertical="center" readingOrder="0"/>
      </dxf>
    </rfmt>
    <rfmt sheetId="2" sqref="AJ555" start="0" length="0">
      <dxf>
        <alignment vertical="center" readingOrder="0"/>
      </dxf>
    </rfmt>
    <rfmt sheetId="2" sqref="AJ556" start="0" length="0">
      <dxf>
        <alignment vertical="center" readingOrder="0"/>
      </dxf>
    </rfmt>
    <rfmt sheetId="2" sqref="AJ557" start="0" length="0">
      <dxf>
        <alignment vertical="center" readingOrder="0"/>
      </dxf>
    </rfmt>
    <rfmt sheetId="2" sqref="AJ558" start="0" length="0">
      <dxf>
        <alignment vertical="center" readingOrder="0"/>
      </dxf>
    </rfmt>
    <rfmt sheetId="2" sqref="AJ559" start="0" length="0">
      <dxf>
        <alignment vertical="center" readingOrder="0"/>
      </dxf>
    </rfmt>
    <rfmt sheetId="2" sqref="AJ560" start="0" length="0">
      <dxf>
        <alignment vertical="center" readingOrder="0"/>
      </dxf>
    </rfmt>
    <rfmt sheetId="2" sqref="AJ561" start="0" length="0">
      <dxf>
        <alignment vertical="center" readingOrder="0"/>
      </dxf>
    </rfmt>
    <rfmt sheetId="2" sqref="AJ562" start="0" length="0">
      <dxf>
        <alignment vertical="center" readingOrder="0"/>
      </dxf>
    </rfmt>
    <rfmt sheetId="2" sqref="AJ563" start="0" length="0">
      <dxf>
        <alignment vertical="center" readingOrder="0"/>
      </dxf>
    </rfmt>
    <rfmt sheetId="2" sqref="AJ564" start="0" length="0">
      <dxf>
        <alignment vertical="center" readingOrder="0"/>
      </dxf>
    </rfmt>
    <rfmt sheetId="2" sqref="AJ565" start="0" length="0">
      <dxf>
        <alignment vertical="center" readingOrder="0"/>
      </dxf>
    </rfmt>
    <rfmt sheetId="2" sqref="AJ566" start="0" length="0">
      <dxf>
        <alignment vertical="center" readingOrder="0"/>
      </dxf>
    </rfmt>
    <rfmt sheetId="2" sqref="AJ567" start="0" length="0">
      <dxf>
        <alignment vertical="center" readingOrder="0"/>
      </dxf>
    </rfmt>
    <rfmt sheetId="2" sqref="AJ568" start="0" length="0">
      <dxf>
        <alignment vertical="center" readingOrder="0"/>
      </dxf>
    </rfmt>
    <rfmt sheetId="2" sqref="AJ569" start="0" length="0">
      <dxf>
        <alignment vertical="center" readingOrder="0"/>
      </dxf>
    </rfmt>
    <rfmt sheetId="2" sqref="AJ570" start="0" length="0">
      <dxf>
        <alignment vertical="center" readingOrder="0"/>
      </dxf>
    </rfmt>
    <rfmt sheetId="2" sqref="AJ571" start="0" length="0">
      <dxf>
        <alignment vertical="center" readingOrder="0"/>
      </dxf>
    </rfmt>
    <rfmt sheetId="2" sqref="AJ572" start="0" length="0">
      <dxf>
        <alignment vertical="center" readingOrder="0"/>
      </dxf>
    </rfmt>
    <rfmt sheetId="2" sqref="AJ573" start="0" length="0">
      <dxf>
        <alignment vertical="center" readingOrder="0"/>
      </dxf>
    </rfmt>
    <rfmt sheetId="2" sqref="AJ574" start="0" length="0">
      <dxf>
        <alignment vertical="center" readingOrder="0"/>
      </dxf>
    </rfmt>
    <rfmt sheetId="2" sqref="AJ575" start="0" length="0">
      <dxf>
        <alignment vertical="center" readingOrder="0"/>
      </dxf>
    </rfmt>
    <rfmt sheetId="2" sqref="AJ576" start="0" length="0">
      <dxf>
        <alignment vertical="center" readingOrder="0"/>
      </dxf>
    </rfmt>
    <rfmt sheetId="2" sqref="AJ577" start="0" length="0">
      <dxf>
        <alignment vertical="center" readingOrder="0"/>
      </dxf>
    </rfmt>
    <rfmt sheetId="2" sqref="AJ578" start="0" length="0">
      <dxf>
        <alignment vertical="center" readingOrder="0"/>
      </dxf>
    </rfmt>
    <rfmt sheetId="2" sqref="AJ579" start="0" length="0">
      <dxf>
        <alignment vertical="center" readingOrder="0"/>
      </dxf>
    </rfmt>
    <rfmt sheetId="2" sqref="AJ580" start="0" length="0">
      <dxf>
        <alignment vertical="center" readingOrder="0"/>
      </dxf>
    </rfmt>
    <rfmt sheetId="2" sqref="AJ581" start="0" length="0">
      <dxf>
        <alignment vertical="center" readingOrder="0"/>
      </dxf>
    </rfmt>
    <rfmt sheetId="2" sqref="AJ582" start="0" length="0">
      <dxf>
        <alignment vertical="center" readingOrder="0"/>
      </dxf>
    </rfmt>
    <rfmt sheetId="2" sqref="AJ583" start="0" length="0">
      <dxf>
        <alignment vertical="center" readingOrder="0"/>
      </dxf>
    </rfmt>
    <rfmt sheetId="2" sqref="AJ584" start="0" length="0">
      <dxf>
        <alignment vertical="center" readingOrder="0"/>
      </dxf>
    </rfmt>
    <rfmt sheetId="2" sqref="AJ585" start="0" length="0">
      <dxf>
        <alignment vertical="center" readingOrder="0"/>
      </dxf>
    </rfmt>
    <rfmt sheetId="2" sqref="AJ586" start="0" length="0">
      <dxf>
        <alignment vertical="center" readingOrder="0"/>
      </dxf>
    </rfmt>
    <rfmt sheetId="2" sqref="AJ587" start="0" length="0">
      <dxf>
        <alignment vertical="center" readingOrder="0"/>
      </dxf>
    </rfmt>
    <rfmt sheetId="2" sqref="AJ588" start="0" length="0">
      <dxf>
        <alignment vertical="center" readingOrder="0"/>
      </dxf>
    </rfmt>
    <rfmt sheetId="2" sqref="AJ589" start="0" length="0">
      <dxf>
        <alignment vertical="center" readingOrder="0"/>
      </dxf>
    </rfmt>
    <rfmt sheetId="2" sqref="AJ590" start="0" length="0">
      <dxf>
        <alignment vertical="center" readingOrder="0"/>
      </dxf>
    </rfmt>
    <rfmt sheetId="2" sqref="AJ591" start="0" length="0">
      <dxf>
        <alignment vertical="center" readingOrder="0"/>
      </dxf>
    </rfmt>
    <rfmt sheetId="2" sqref="AJ592" start="0" length="0">
      <dxf>
        <alignment vertical="center" readingOrder="0"/>
      </dxf>
    </rfmt>
    <rfmt sheetId="2" sqref="AJ593" start="0" length="0">
      <dxf>
        <alignment vertical="center" readingOrder="0"/>
      </dxf>
    </rfmt>
    <rfmt sheetId="2" sqref="AJ594" start="0" length="0">
      <dxf>
        <alignment vertical="center" readingOrder="0"/>
      </dxf>
    </rfmt>
    <rfmt sheetId="2" sqref="AJ595" start="0" length="0">
      <dxf>
        <alignment vertical="center" readingOrder="0"/>
      </dxf>
    </rfmt>
    <rfmt sheetId="2" sqref="AJ596" start="0" length="0">
      <dxf>
        <alignment vertical="center" readingOrder="0"/>
      </dxf>
    </rfmt>
    <rfmt sheetId="2" sqref="AJ597" start="0" length="0">
      <dxf>
        <alignment vertical="center" readingOrder="0"/>
      </dxf>
    </rfmt>
    <rfmt sheetId="2" sqref="AJ598" start="0" length="0">
      <dxf>
        <alignment vertical="center" readingOrder="0"/>
      </dxf>
    </rfmt>
    <rfmt sheetId="2" sqref="AJ599" start="0" length="0">
      <dxf>
        <alignment vertical="center" readingOrder="0"/>
      </dxf>
    </rfmt>
    <rfmt sheetId="2" sqref="AJ600" start="0" length="0">
      <dxf>
        <alignment vertical="center" readingOrder="0"/>
      </dxf>
    </rfmt>
    <rfmt sheetId="2" sqref="AJ601" start="0" length="0">
      <dxf>
        <alignment vertical="center" readingOrder="0"/>
      </dxf>
    </rfmt>
    <rfmt sheetId="2" sqref="AJ602" start="0" length="0">
      <dxf>
        <alignment vertical="center" readingOrder="0"/>
      </dxf>
    </rfmt>
    <rfmt sheetId="2" sqref="AJ603" start="0" length="0">
      <dxf>
        <alignment vertical="center" readingOrder="0"/>
      </dxf>
    </rfmt>
    <rfmt sheetId="2" sqref="AJ604" start="0" length="0">
      <dxf>
        <alignment vertical="center" readingOrder="0"/>
      </dxf>
    </rfmt>
    <rfmt sheetId="2" sqref="AJ605" start="0" length="0">
      <dxf>
        <alignment vertical="center" readingOrder="0"/>
      </dxf>
    </rfmt>
    <rfmt sheetId="2" sqref="AJ606" start="0" length="0">
      <dxf>
        <alignment vertical="center" readingOrder="0"/>
      </dxf>
    </rfmt>
    <rfmt sheetId="2" sqref="AJ607" start="0" length="0">
      <dxf>
        <alignment vertical="center" readingOrder="0"/>
      </dxf>
    </rfmt>
    <rfmt sheetId="2" sqref="AJ608" start="0" length="0">
      <dxf>
        <alignment vertical="center" readingOrder="0"/>
      </dxf>
    </rfmt>
    <rfmt sheetId="2" sqref="AJ609" start="0" length="0">
      <dxf>
        <alignment vertical="center" readingOrder="0"/>
      </dxf>
    </rfmt>
    <rfmt sheetId="2" sqref="AJ610" start="0" length="0">
      <dxf>
        <alignment vertical="center" readingOrder="0"/>
      </dxf>
    </rfmt>
    <rfmt sheetId="2" sqref="AJ611" start="0" length="0">
      <dxf>
        <alignment vertical="center" readingOrder="0"/>
      </dxf>
    </rfmt>
    <rfmt sheetId="2" sqref="AJ612" start="0" length="0">
      <dxf>
        <alignment vertical="center" readingOrder="0"/>
      </dxf>
    </rfmt>
    <rfmt sheetId="2" sqref="AJ613" start="0" length="0">
      <dxf>
        <alignment vertical="center" readingOrder="0"/>
      </dxf>
    </rfmt>
    <rfmt sheetId="2" sqref="AJ614" start="0" length="0">
      <dxf>
        <alignment vertical="center" readingOrder="0"/>
      </dxf>
    </rfmt>
    <rfmt sheetId="2" sqref="AJ615" start="0" length="0">
      <dxf>
        <alignment vertical="center" readingOrder="0"/>
      </dxf>
    </rfmt>
    <rfmt sheetId="2" sqref="AJ616" start="0" length="0">
      <dxf>
        <alignment vertical="center" readingOrder="0"/>
      </dxf>
    </rfmt>
    <rfmt sheetId="2" sqref="AJ617" start="0" length="0">
      <dxf>
        <alignment vertical="center" readingOrder="0"/>
      </dxf>
    </rfmt>
    <rfmt sheetId="2" sqref="AJ618" start="0" length="0">
      <dxf>
        <alignment vertical="center" readingOrder="0"/>
      </dxf>
    </rfmt>
    <rfmt sheetId="2" sqref="AJ619" start="0" length="0">
      <dxf>
        <alignment vertical="center" readingOrder="0"/>
      </dxf>
    </rfmt>
    <rfmt sheetId="2" sqref="AJ620" start="0" length="0">
      <dxf>
        <alignment vertical="center" readingOrder="0"/>
      </dxf>
    </rfmt>
    <rfmt sheetId="2" sqref="AJ621" start="0" length="0">
      <dxf>
        <alignment vertical="center" readingOrder="0"/>
      </dxf>
    </rfmt>
    <rfmt sheetId="2" sqref="AJ622" start="0" length="0">
      <dxf>
        <alignment vertical="center" readingOrder="0"/>
      </dxf>
    </rfmt>
    <rfmt sheetId="2" sqref="AJ623" start="0" length="0">
      <dxf>
        <alignment vertical="center" readingOrder="0"/>
      </dxf>
    </rfmt>
    <rfmt sheetId="2" sqref="AJ624" start="0" length="0">
      <dxf>
        <alignment vertical="center" readingOrder="0"/>
      </dxf>
    </rfmt>
    <rfmt sheetId="2" sqref="AJ625" start="0" length="0">
      <dxf>
        <alignment vertical="center" readingOrder="0"/>
      </dxf>
    </rfmt>
    <rfmt sheetId="2" sqref="AJ626" start="0" length="0">
      <dxf>
        <alignment vertical="center" readingOrder="0"/>
      </dxf>
    </rfmt>
  </rrc>
  <rrc rId="612" sId="2" ref="AJ1:AJ1048576" action="deleteCol">
    <undo index="2" exp="area" ref3D="1" dr="$A$2:$XFD$3" dn="Z_EC82EC42_76E0_4781_B877_13BB6D0777DF_.wvu.PrintTitles" sId="2"/>
    <undo index="2" exp="area" ref3D="1" dr="$A$2:$XFD$3" dn="Z_EAB0E31B_6637_4D4E_A1C4_84B123167B72_.wvu.PrintTitles" sId="2"/>
    <undo index="2" exp="area" ref3D="1" dr="$A$2:$XFD$3" dn="Z_E9FE6A6F_3618_4F0B_9595_2A4A0816C087_.wvu.PrintTitles" sId="2"/>
    <undo index="2" exp="area" ref3D="1" dr="$A$2:$XFD$3" dn="Z_E5AB5744_4C8A_40CE_9F0B_33627CEEF0B3_.wvu.PrintTitles" sId="2"/>
    <undo index="2" exp="area" ref3D="1" dr="$A$2:$XFD$3" dn="Z_D804A323_1934_42A5_ADE5_667998EEFD9B_.wvu.PrintTitles" sId="2"/>
    <undo index="2" exp="area" ref3D="1" dr="$A$2:$XFD$3" dn="Z_D6E84AB2_3371_40A9_86DA_A7CB0C4470C3_.wvu.PrintTitles" sId="2"/>
    <undo index="0" exp="area" ref3D="1" dr="$A$250:$XFD$250" dn="Z_D36219D0_A7BF_4FA8_8DD8_488F13E3673E_.wvu.Rows" sId="2"/>
    <undo index="2" exp="area" ref3D="1" dr="$A$2:$XFD$3" dn="Z_D36219D0_A7BF_4FA8_8DD8_488F13E3673E_.wvu.PrintTitles" sId="2"/>
    <undo index="0" exp="area" ref3D="1" dr="$A$250:$XFD$250" dn="Z_C22417F1_0922_495C_826E_BDAEA7C2F5B1_.wvu.Rows" sId="2"/>
    <undo index="2" exp="area" ref3D="1" dr="$A$2:$XFD$3" dn="Z_C22417F1_0922_495C_826E_BDAEA7C2F5B1_.wvu.PrintTitles" sId="2"/>
    <undo index="2" exp="area" ref3D="1" dr="$A$2:$XFD$3" dn="Z_B7F6F808_C796_4841_A128_909C4D10553C_.wvu.PrintTitles" sId="2"/>
    <undo index="2" exp="area" ref3D="1" dr="$A$2:$XFD$3" dn="Z_9A544348_C62B_4C52_9881_7B81D8AABC20_.wvu.PrintTitles" sId="2"/>
    <undo index="2" exp="area" ref3D="1" dr="$A$2:$XFD$3" dn="Z_97310CF4_8226_4A1A_B74A_4157DE6ECEB4_.wvu.PrintTitles" sId="2"/>
    <undo index="0" exp="area" ref3D="1" dr="$A$250:$XFD$250" dn="Z_8DC3BF2D_804D_41E7_9D94_D62D5D3A81A6_.wvu.Rows" sId="2"/>
    <undo index="2" exp="area" ref3D="1" dr="$A$2:$XFD$3" dn="Z_8DC3BF2D_804D_41E7_9D94_D62D5D3A81A6_.wvu.PrintTitles" sId="2"/>
    <undo index="1" exp="area" ref3D="1" dr="$A$113:$XFD$113" dn="Z_8CF23890_B80D_43CE_AC47_A5A077AE53A3_.wvu.Rows" sId="2"/>
    <undo index="2" exp="area" ref3D="1" dr="$A$2:$XFD$3" dn="Z_8CF23890_B80D_43CE_AC47_A5A077AE53A3_.wvu.PrintTitles" sId="2"/>
    <undo index="2" exp="area" ref3D="1" dr="$A$2:$XFD$3" dn="Z_70379542_B2D6_40D2_80AE_F1B0F6194280_.wvu.PrintTitles" sId="2"/>
    <undo index="2" exp="area" ref3D="1" dr="$A$2:$XFD$3" dn="Z_5EC924FF_8BC8_40AD_A319_4C9D91240D71_.wvu.PrintTitles" sId="2"/>
    <undo index="2" exp="area" ref3D="1" dr="$A$2:$XFD$3" dn="Z_5D3CE05E_E258_49BD_A56F_B41F6E2E1760_.wvu.PrintTitles" sId="2"/>
    <undo index="0" exp="area" ref3D="1" dr="$A$250:$XFD$250" dn="Z_50921383_7DBA_4510_9D4A_313E4C433247_.wvu.Rows" sId="2"/>
    <undo index="2" exp="area" ref3D="1" dr="$A$2:$XFD$3" dn="Z_50921383_7DBA_4510_9D4A_313E4C433247_.wvu.PrintTitles" sId="2"/>
    <undo index="2" exp="area" ref3D="1" dr="$A$2:$XFD$3" dn="Z_4AAFD51F_A55D_4BD7_8E8E_8ADC9828244C_.wvu.PrintTitles" sId="2"/>
    <undo index="2" exp="area" ref3D="1" dr="$A$2:$XFD$3" dn="Z_2A64C2BC_53ED_460F_8F73_8F31D0C747C5_.wvu.PrintTitles" sId="2"/>
    <undo index="2" exp="area" ref3D="1" dr="$A$2:$XFD$3" dn="Z_22DCB34F_2C24_4230_98F6_DAF7677861F8_.wvu.PrintTitles" sId="2"/>
    <undo index="2" exp="area" ref3D="1" dr="$A$2:$XFD$3" dn="Nyomtatási_cím" sId="2"/>
    <rfmt sheetId="2" xfDxf="1" sqref="AJ1:AJ1048576" start="0" length="0">
      <dxf>
        <font>
          <sz val="11"/>
        </font>
      </dxf>
    </rfmt>
    <rcc rId="0" sId="2" dxf="1">
      <nc r="AJ2" t="inlineStr">
        <is>
          <t>régi KTGH</t>
        </is>
      </nc>
      <ndxf>
        <font>
          <b/>
          <sz val="11"/>
        </font>
      </ndxf>
    </rcc>
    <rfmt sheetId="2" sqref="AJ3" start="0" length="0">
      <dxf>
        <font>
          <b/>
          <sz val="1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AJ4">
        <v>3</v>
      </nc>
      <ndxf>
        <font>
          <b/>
          <sz val="11"/>
        </font>
        <alignment vertical="center" readingOrder="0"/>
      </ndxf>
    </rcc>
    <rcc rId="0" sId="2" dxf="1">
      <nc r="AJ5">
        <f>+VLOOKUP(V5,'\\sioffl1\Kapacitas\Kapacit_2\0_0_0_Kapacitások\1_Fizikai_kapacitás\2018_2019\2018_10_01_\[KTGH_2018_01-TŐL.xlsx]Munka1'!$F$2:$I$509,$AJ$4,)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6">
        <f>+VLOOKUP(V6,'\\sioffl1\Kapacitas\Kapacit_2\0_0_0_Kapacitások\1_Fizikai_kapacitás\2018_2019\2018_10_01_\[KTGH_2018_01-TŐL.xlsx]Munka1'!$F$2:$I$509,$AJ$4,)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7">
        <f>+VLOOKUP(V7,'\\sioffl1\Kapacitas\Kapacit_2\0_0_0_Kapacitások\1_Fizikai_kapacitás\2018_2019\2018_10_01_\[KTGH_2018_01-TŐL.xlsx]Munka1'!$F$2:$I$509,$AJ$4,)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8">
        <f>+VLOOKUP(V8,'\\sioffl1\Kapacitas\Kapacit_2\0_0_0_Kapacitások\1_Fizikai_kapacitás\2018_2019\2018_10_01_\[KTGH_2018_01-TŐL.xlsx]Munka1'!$F$2:$I$509,$AJ$4,)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9">
        <f>+VLOOKUP(V9,'\\sioffl1\Kapacitas\Kapacit_2\0_0_0_Kapacitások\1_Fizikai_kapacitás\2018_2019\2018_10_01_\[KTGH_2018_01-TŐL.xlsx]Munka1'!$F$2:$I$509,$AJ$4,)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0" t="inlineStr">
        <is>
          <t xml:space="preserve"> </t>
        </is>
      </nc>
      <ndxf>
        <font>
          <b/>
          <sz val="11"/>
        </font>
        <alignment vertical="center" readingOrder="0"/>
      </ndxf>
    </rcc>
    <rcc rId="0" sId="2" dxf="1">
      <nc r="AJ11">
        <f>+VLOOKUP(V11,'\\sioffl1\Kapacitas\Kapacit_2\0_0_0_Kapacitások\1_Fizikai_kapacitás\2018_2019\2018_10_01_\[KTGH_2018_01-TŐL.xlsx]Munka1'!$F$2:$I$509,$AJ$4,)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2">
        <f>+VLOOKUP(V12,'\\sioffl1\Kapacitas\Kapacit_2\0_0_0_Kapacitások\1_Fizikai_kapacitás\2018_2019\2018_10_01_\[KTGH_2018_01-TŐL.xlsx]Munka1'!$F$2:$I$509,$AJ$4,)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3">
        <f>+VLOOKUP(V13,'\\sioffl1\Kapacitas\Kapacit_2\0_0_0_Kapacitások\1_Fizikai_kapacitás\2018_2019\2018_10_01_\[KTGH_2018_01-TŐL.xlsx]Munka1'!$F$2:$I$509,$AJ$4,)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4">
        <f>+VLOOKUP(V14,'\\sioffl1\Kapacitas\Kapacit_2\0_0_0_Kapacitások\1_Fizikai_kapacitás\2018_2019\2018_10_01_\[KTGH_2018_01-TŐL.xlsx]Munka1'!$F$2:$I$509,$AJ$4,)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5">
        <f>+VLOOKUP(V15,'\\sioffl1\Kapacitas\Kapacit_2\0_0_0_Kapacitások\1_Fizikai_kapacitás\2018_2019\2018_10_01_\[KTGH_2018_01-TŐL.xlsx]Munka1'!$F$2:$I$509,$AJ$4,)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6">
        <f>+VLOOKUP(V16,'\\sioffl1\Kapacitas\Kapacit_2\0_0_0_Kapacitások\1_Fizikai_kapacitás\2018_2019\2018_10_01_\[KTGH_2018_01-TŐL.xlsx]Munka1'!$F$2:$I$509,$AJ$4,)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7">
        <f>+VLOOKUP(V17,'\\sioffl1\Kapacitas\Kapacit_2\0_0_0_Kapacitások\1_Fizikai_kapacitás\2018_2019\2018_10_01_\[KTGH_2018_01-TŐL.xlsx]Munka1'!$F$2:$I$509,$AJ$4,)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8">
        <f>+VLOOKUP(V18,'\\sioffl1\Kapacitas\Kapacit_2\0_0_0_Kapacitások\1_Fizikai_kapacitás\2018_2019\2018_10_01_\[KTGH_2018_01-TŐL.xlsx]Munka1'!$F$2:$I$509,$AJ$4,)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9">
        <f>+VLOOKUP(V19,'\\sioffl1\Kapacitas\Kapacit_2\0_0_0_Kapacitások\1_Fizikai_kapacitás\2018_2019\2018_10_01_\[KTGH_2018_01-TŐL.xlsx]Munka1'!$F$2:$I$509,$AJ$4,)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0" t="inlineStr">
        <is>
          <t xml:space="preserve"> </t>
        </is>
      </nc>
      <ndxf>
        <font>
          <b/>
          <sz val="11"/>
        </font>
        <alignment vertical="center" readingOrder="0"/>
      </ndxf>
    </rcc>
    <rcc rId="0" sId="2" dxf="1">
      <nc r="AJ21">
        <f>+VLOOKUP(V21,'\\sioffl1\Kapacitas\Kapacit_2\0_0_0_Kapacitások\1_Fizikai_kapacitás\2018_2019\2018_10_01_\[KTGH_2018_01-TŐL.xlsx]Munka1'!$F$2:$I$509,$AJ$4,)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2">
        <f>+VLOOKUP(V22,'\\sioffl1\Kapacitas\Kapacit_2\0_0_0_Kapacitások\1_Fizikai_kapacitás\2018_2019\2018_10_01_\[KTGH_2018_01-TŐL.xlsx]Munka1'!$F$2:$I$509,$AJ$4,)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3">
        <f>+VLOOKUP(V23,'\\sioffl1\Kapacitas\Kapacit_2\0_0_0_Kapacitások\1_Fizikai_kapacitás\2018_2019\2018_10_01_\[KTGH_2018_01-TŐL.xlsx]Munka1'!$F$2:$I$509,$AJ$4,)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4">
        <f>+VLOOKUP(V24,'\\sioffl1\Kapacitas\Kapacit_2\0_0_0_Kapacitások\1_Fizikai_kapacitás\2018_2019\2018_10_01_\[KTGH_2018_01-TŐL.xlsx]Munka1'!$F$2:$I$509,$AJ$4,)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5">
        <f>+VLOOKUP(V25,'\\sioffl1\Kapacitas\Kapacit_2\0_0_0_Kapacitások\1_Fizikai_kapacitás\2018_2019\2018_10_01_\[KTGH_2018_01-TŐL.xlsx]Munka1'!$F$2:$I$509,$AJ$4,)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6">
        <f>+VLOOKUP(V26,'\\sioffl1\Kapacitas\Kapacit_2\0_0_0_Kapacitások\1_Fizikai_kapacitás\2018_2019\2018_10_01_\[KTGH_2018_01-TŐL.xlsx]Munka1'!$F$2:$I$509,$AJ$4,)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7">
        <f>+VLOOKUP(V27,'\\sioffl1\Kapacitas\Kapacit_2\0_0_0_Kapacitások\1_Fizikai_kapacitás\2018_2019\2018_10_01_\[KTGH_2018_01-TŐL.xlsx]Munka1'!$F$2:$I$509,$AJ$4,)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8">
        <f>+VLOOKUP(V28,'\\sioffl1\Kapacitas\Kapacit_2\0_0_0_Kapacitások\1_Fizikai_kapacitás\2018_2019\2018_10_01_\[KTGH_2018_01-TŐL.xlsx]Munka1'!$F$2:$I$509,$AJ$4,)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9">
        <f>+VLOOKUP(V29,'\\sioffl1\Kapacitas\Kapacit_2\0_0_0_Kapacitások\1_Fizikai_kapacitás\2018_2019\2018_10_01_\[KTGH_2018_01-TŐL.xlsx]Munka1'!$F$2:$I$509,$AJ$4,)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0">
        <f>+VLOOKUP(V30,'\\sioffl1\Kapacitas\Kapacit_2\0_0_0_Kapacitások\1_Fizikai_kapacitás\2018_2019\2018_10_01_\[KTGH_2018_01-TŐL.xlsx]Munka1'!$F$2:$I$509,$AJ$4,)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1">
        <f>+VLOOKUP(V31,'\\sioffl1\Kapacitas\Kapacit_2\0_0_0_Kapacitások\1_Fizikai_kapacitás\2018_2019\2018_10_01_\[KTGH_2018_01-TŐL.xlsx]Munka1'!$F$2:$I$509,$AJ$4,)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2">
        <f>+VLOOKUP(V32,'\\sioffl1\Kapacitas\Kapacit_2\0_0_0_Kapacitások\1_Fizikai_kapacitás\2018_2019\2018_10_01_\[KTGH_2018_01-TŐL.xlsx]Munka1'!$F$2:$I$509,$AJ$4,)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fmt sheetId="2" sqref="AJ33" start="0" length="0">
      <dxf>
        <font>
          <b/>
          <sz val="11"/>
        </font>
        <alignment vertical="center" readingOrder="0"/>
      </dxf>
    </rfmt>
    <rfmt sheetId="2" sqref="AJ34" start="0" length="0">
      <dxf>
        <font>
          <b/>
          <sz val="11"/>
        </font>
        <alignment vertical="center" readingOrder="0"/>
      </dxf>
    </rfmt>
    <rcc rId="0" sId="2" dxf="1">
      <nc r="AJ35">
        <f>+VLOOKUP(V35,'\\sioffl1\Kapacitas\Kapacit_2\0_0_0_Kapacitások\1_Fizikai_kapacitás\2018_2019\2018_10_01_\[KTGH_2018_01-TŐL.xlsx]Munka1'!$F$2:$I$509,$AJ$4,)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6">
        <f>+VLOOKUP(V36,'\\sioffl1\Kapacitas\Kapacit_2\0_0_0_Kapacitások\1_Fizikai_kapacitás\2018_2019\2018_10_01_\[KTGH_2018_01-TŐL.xlsx]Munka1'!$F$2:$I$509,$AJ$4,)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7" t="inlineStr">
        <is>
          <t xml:space="preserve"> </t>
        </is>
      </nc>
      <ndxf>
        <font>
          <b/>
          <sz val="11"/>
        </font>
        <alignment vertical="center" readingOrder="0"/>
      </ndxf>
    </rcc>
    <rcc rId="0" sId="2" dxf="1">
      <nc r="AJ38">
        <f>+VLOOKUP(V38,'\\sioffl1\Kapacitas\Kapacit_2\0_0_0_Kapacitások\1_Fizikai_kapacitás\2018_2019\2018_10_01_\[KTGH_2018_01-TŐL.xlsx]Munka1'!$F$2:$I$509,$AJ$4,)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9">
        <f>+VLOOKUP(V39,'\\sioffl1\Kapacitas\Kapacit_2\0_0_0_Kapacitások\1_Fizikai_kapacitás\2018_2019\2018_10_01_\[KTGH_2018_01-TŐL.xlsx]Munka1'!$F$2:$I$509,$AJ$4,)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40">
        <f>+VLOOKUP(V40,'\\sioffl1\Kapacitas\Kapacit_2\0_0_0_Kapacitások\1_Fizikai_kapacitás\2018_2019\2018_10_01_\[KTGH_2018_01-TŐL.xlsx]Munka1'!$F$2:$I$509,$AJ$4,)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41">
        <f>+VLOOKUP(V41,'\\sioffl1\Kapacitas\Kapacit_2\0_0_0_Kapacitások\1_Fizikai_kapacitás\2018_2019\2018_10_01_\[KTGH_2018_01-TŐL.xlsx]Munka1'!$F$2:$I$509,$AJ$4,)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42">
        <f>+VLOOKUP(V42,'\\sioffl1\Kapacitas\Kapacit_2\0_0_0_Kapacitások\1_Fizikai_kapacitás\2018_2019\2018_10_01_\[KTGH_2018_01-TŐL.xlsx]Munka1'!$F$2:$I$509,$AJ$4,)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fmt sheetId="2" sqref="AJ43" start="0" length="0">
      <dxf>
        <font>
          <b/>
          <sz val="11"/>
        </font>
        <alignment vertical="center" readingOrder="0"/>
      </dxf>
    </rfmt>
    <rcc rId="0" sId="2" dxf="1">
      <nc r="AJ44" t="inlineStr">
        <is>
          <t xml:space="preserve"> </t>
        </is>
      </nc>
      <ndxf>
        <font>
          <b/>
          <sz val="11"/>
        </font>
        <alignment vertical="center" readingOrder="0"/>
      </ndxf>
    </rcc>
    <rcc rId="0" sId="2" dxf="1">
      <nc r="AJ45">
        <f>+VLOOKUP(V45,'\\sioffl1\Kapacitas\Kapacit_2\0_0_0_Kapacitások\1_Fizikai_kapacitás\2018_2019\2018_10_01_\[KTGH_2018_01-TŐL.xlsx]Munka1'!$F$2:$I$509,$AJ$4,)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46">
        <f>+VLOOKUP(V46,'\\sioffl1\Kapacitas\Kapacit_2\0_0_0_Kapacitások\1_Fizikai_kapacitás\2018_2019\2018_10_01_\[KTGH_2018_01-TŐL.xlsx]Munka1'!$F$2:$I$509,$AJ$4,)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47">
        <f>+VLOOKUP(V47,'\\sioffl1\Kapacitas\Kapacit_2\0_0_0_Kapacitások\1_Fizikai_kapacitás\2018_2019\2018_10_01_\[KTGH_2018_01-TŐL.xlsx]Munka1'!$F$2:$I$509,$AJ$4,)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48">
        <f>+VLOOKUP(V48,'\\sioffl1\Kapacitas\Kapacit_2\0_0_0_Kapacitások\1_Fizikai_kapacitás\2018_2019\2018_10_01_\[KTGH_2018_01-TŐL.xlsx]Munka1'!$F$2:$I$509,$AJ$4,)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49">
        <f>+VLOOKUP(V49,'\\sioffl1\Kapacitas\Kapacit_2\0_0_0_Kapacitások\1_Fizikai_kapacitás\2018_2019\2018_10_01_\[KTGH_2018_01-TŐL.xlsx]Munka1'!$F$2:$I$509,$AJ$4,)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fmt sheetId="2" sqref="AJ50" start="0" length="0">
      <dxf>
        <font>
          <b/>
          <sz val="11"/>
        </font>
        <alignment vertical="center" readingOrder="0"/>
      </dxf>
    </rfmt>
    <rfmt sheetId="2" sqref="AJ51" start="0" length="0">
      <dxf>
        <font>
          <b/>
          <sz val="11"/>
        </font>
        <alignment vertical="center" readingOrder="0"/>
      </dxf>
    </rfmt>
    <rfmt sheetId="2" sqref="AJ52" start="0" length="0">
      <dxf>
        <font>
          <b/>
          <sz val="11"/>
        </font>
        <fill>
          <patternFill patternType="solid">
            <bgColor rgb="FFFFFF00"/>
          </patternFill>
        </fill>
        <alignment vertical="center" readingOrder="0"/>
      </dxf>
    </rfmt>
    <rcc rId="0" sId="2" dxf="1">
      <nc r="AJ53">
        <f>+VLOOKUP(V53,'\\sioffl1\Kapacitas\Kapacit_2\0_0_0_Kapacitások\1_Fizikai_kapacitás\2018_2019\2018_10_01_\[KTGH_2018_01-TŐL.xlsx]Munka1'!$F$2:$I$509,$AJ$4,)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54">
        <f>+VLOOKUP(V54,'\\sioffl1\Kapacitas\Kapacit_2\0_0_0_Kapacitások\1_Fizikai_kapacitás\2018_2019\2018_10_01_\[KTGH_2018_01-TŐL.xlsx]Munka1'!$F$2:$I$509,$AJ$4,)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55">
        <f>+VLOOKUP(V55,'\\sioffl1\Kapacitas\Kapacit_2\0_0_0_Kapacitások\1_Fizikai_kapacitás\2018_2019\2018_10_01_\[KTGH_2018_01-TŐL.xlsx]Munka1'!$F$2:$I$509,$AJ$4,)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56">
        <f>+VLOOKUP(V56,'\\sioffl1\Kapacitas\Kapacit_2\0_0_0_Kapacitások\1_Fizikai_kapacitás\2018_2019\2018_10_01_\[KTGH_2018_01-TŐL.xlsx]Munka1'!$F$2:$I$509,$AJ$4,)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57">
        <f>+VLOOKUP(V57,'\\sioffl1\Kapacitas\Kapacit_2\0_0_0_Kapacitások\1_Fizikai_kapacitás\2018_2019\2018_10_01_\[KTGH_2018_01-TŐL.xlsx]Munka1'!$F$2:$I$509,$AJ$4,)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58" t="inlineStr">
        <is>
          <t xml:space="preserve"> </t>
        </is>
      </nc>
      <ndxf>
        <font>
          <b/>
          <sz val="11"/>
        </font>
        <alignment vertical="center" readingOrder="0"/>
      </ndxf>
    </rcc>
    <rcc rId="0" sId="2" dxf="1">
      <nc r="AJ59">
        <f>+VLOOKUP(V59,'\\sioffl1\Kapacitas\Kapacit_2\0_0_0_Kapacitások\1_Fizikai_kapacitás\2018_2019\2018_10_01_\[KTGH_2018_01-TŐL.xlsx]Munka1'!$F$2:$I$509,$AJ$4,)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60">
        <f>+VLOOKUP(V60,'\\sioffl1\Kapacitas\Kapacit_2\0_0_0_Kapacitások\1_Fizikai_kapacitás\2018_2019\2018_10_01_\[KTGH_2018_01-TŐL.xlsx]Munka1'!$F$2:$I$509,$AJ$4,)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61">
        <f>+VLOOKUP(V61,'\\sioffl1\Kapacitas\Kapacit_2\0_0_0_Kapacitások\1_Fizikai_kapacitás\2018_2019\2018_10_01_\[KTGH_2018_01-TŐL.xlsx]Munka1'!$F$2:$I$509,$AJ$4,)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fmt sheetId="2" sqref="AJ62" start="0" length="0">
      <dxf>
        <font>
          <b/>
          <sz val="11"/>
        </font>
        <alignment vertical="center" readingOrder="0"/>
      </dxf>
    </rfmt>
    <rcc rId="0" sId="2" dxf="1">
      <nc r="AJ63">
        <f>+VLOOKUP(V63,'\\sioffl1\Kapacitas\Kapacit_2\0_0_0_Kapacitások\1_Fizikai_kapacitás\2018_2019\2018_10_01_\[KTGH_2018_01-TŐL.xlsx]Munka1'!$F$2:$I$509,$AJ$4,)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64">
        <f>+VLOOKUP(V64,'\\sioffl1\Kapacitas\Kapacit_2\0_0_0_Kapacitások\1_Fizikai_kapacitás\2018_2019\2018_10_01_\[KTGH_2018_01-TŐL.xlsx]Munka1'!$F$2:$I$509,$AJ$4,)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65">
        <f>+VLOOKUP(V65,'\\sioffl1\Kapacitas\Kapacit_2\0_0_0_Kapacitások\1_Fizikai_kapacitás\2018_2019\2018_10_01_\[KTGH_2018_01-TŐL.xlsx]Munka1'!$F$2:$I$509,$AJ$4,)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66">
        <f>+VLOOKUP(V66,'\\sioffl1\Kapacitas\Kapacit_2\0_0_0_Kapacitások\1_Fizikai_kapacitás\2018_2019\2018_10_01_\[KTGH_2018_01-TŐL.xlsx]Munka1'!$F$2:$I$509,$AJ$4,)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67">
        <f>+VLOOKUP(V67,'\\sioffl1\Kapacitas\Kapacit_2\0_0_0_Kapacitások\1_Fizikai_kapacitás\2018_2019\2018_10_01_\[KTGH_2018_01-TŐL.xlsx]Munka1'!$F$2:$I$509,$AJ$4,)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68">
        <f>+VLOOKUP(V68,'\\sioffl1\Kapacitas\Kapacit_2\0_0_0_Kapacitások\1_Fizikai_kapacitás\2018_2019\2018_10_01_\[KTGH_2018_01-TŐL.xlsx]Munka1'!$F$2:$I$509,$AJ$4,)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69">
        <f>+VLOOKUP(V69,'\\sioffl1\Kapacitas\Kapacit_2\0_0_0_Kapacitások\1_Fizikai_kapacitás\2018_2019\2018_10_01_\[KTGH_2018_01-TŐL.xlsx]Munka1'!$F$2:$I$509,$AJ$4,)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70">
        <f>+VLOOKUP(V70,'\\sioffl1\Kapacitas\Kapacit_2\0_0_0_Kapacitások\1_Fizikai_kapacitás\2018_2019\2018_10_01_\[KTGH_2018_01-TŐL.xlsx]Munka1'!$F$2:$I$509,$AJ$4,)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71">
        <f>+VLOOKUP(V71,'\\sioffl1\Kapacitas\Kapacit_2\0_0_0_Kapacitások\1_Fizikai_kapacitás\2018_2019\2018_10_01_\[KTGH_2018_01-TŐL.xlsx]Munka1'!$F$2:$I$509,$AJ$4,)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72">
        <f>+VLOOKUP(V72,'\\sioffl1\Kapacitas\Kapacit_2\0_0_0_Kapacitások\1_Fizikai_kapacitás\2018_2019\2018_10_01_\[KTGH_2018_01-TŐL.xlsx]Munka1'!$F$2:$I$509,$AJ$4,)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73">
        <f>+VLOOKUP(V73,'\\sioffl1\Kapacitas\Kapacit_2\0_0_0_Kapacitások\1_Fizikai_kapacitás\2018_2019\2018_10_01_\[KTGH_2018_01-TŐL.xlsx]Munka1'!$F$2:$I$509,$AJ$4,)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74">
        <f>+VLOOKUP(V74,'\\sioffl1\Kapacitas\Kapacit_2\0_0_0_Kapacitások\1_Fizikai_kapacitás\2018_2019\2018_10_01_\[KTGH_2018_01-TŐL.xlsx]Munka1'!$F$2:$I$509,$AJ$4,)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75">
        <f>+VLOOKUP(V75,'\\sioffl1\Kapacitas\Kapacit_2\0_0_0_Kapacitások\1_Fizikai_kapacitás\2018_2019\2018_10_01_\[KTGH_2018_01-TŐL.xlsx]Munka1'!$F$2:$I$509,$AJ$4,)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76">
        <f>+VLOOKUP(V76,'\\sioffl1\Kapacitas\Kapacit_2\0_0_0_Kapacitások\1_Fizikai_kapacitás\2018_2019\2018_10_01_\[KTGH_2018_01-TŐL.xlsx]Munka1'!$F$2:$I$509,$AJ$4,)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77">
        <f>+VLOOKUP(V77,'\\sioffl1\Kapacitas\Kapacit_2\0_0_0_Kapacitások\1_Fizikai_kapacitás\2018_2019\2018_10_01_\[KTGH_2018_01-TŐL.xlsx]Munka1'!$F$2:$I$509,$AJ$4,)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78">
        <f>+VLOOKUP(V78,'\\sioffl1\Kapacitas\Kapacit_2\0_0_0_Kapacitások\1_Fizikai_kapacitás\2018_2019\2018_10_01_\[KTGH_2018_01-TŐL.xlsx]Munka1'!$F$2:$I$509,$AJ$4,)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79">
        <f>+VLOOKUP(V79,'\\sioffl1\Kapacitas\Kapacit_2\0_0_0_Kapacitások\1_Fizikai_kapacitás\2018_2019\2018_10_01_\[KTGH_2018_01-TŐL.xlsx]Munka1'!$F$2:$I$509,$AJ$4,)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80">
        <f>+VLOOKUP(V80,'\\sioffl1\Kapacitas\Kapacit_2\0_0_0_Kapacitások\1_Fizikai_kapacitás\2018_2019\2018_10_01_\[KTGH_2018_01-TŐL.xlsx]Munka1'!$F$2:$I$509,$AJ$4,)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81">
        <f>+VLOOKUP(V81,'\\sioffl1\Kapacitas\Kapacit_2\0_0_0_Kapacitások\1_Fizikai_kapacitás\2018_2019\2018_10_01_\[KTGH_2018_01-TŐL.xlsx]Munka1'!$F$2:$I$509,$AJ$4,)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82">
        <f>+VLOOKUP(V82,'\\sioffl1\Kapacitas\Kapacit_2\0_0_0_Kapacitások\1_Fizikai_kapacitás\2018_2019\2018_10_01_\[KTGH_2018_01-TŐL.xlsx]Munka1'!$F$2:$I$509,$AJ$4,)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83">
        <f>+VLOOKUP(V83,'\\sioffl1\Kapacitas\Kapacit_2\0_0_0_Kapacitások\1_Fizikai_kapacitás\2018_2019\2018_10_01_\[KTGH_2018_01-TŐL.xlsx]Munka1'!$F$2:$I$509,$AJ$4,)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fmt sheetId="2" sqref="AJ84" start="0" length="0">
      <dxf>
        <font>
          <b/>
          <sz val="11"/>
        </font>
        <alignment vertical="center" readingOrder="0"/>
      </dxf>
    </rfmt>
    <rcc rId="0" sId="2" dxf="1">
      <nc r="AJ85">
        <f>+VLOOKUP(V85,'\\sioffl1\Kapacitas\Kapacit_2\0_0_0_Kapacitások\1_Fizikai_kapacitás\2018_2019\2018_10_01_\[KTGH_2018_01-TŐL.xlsx]Munka1'!$F$2:$I$509,$AJ$4,)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86">
        <f>+VLOOKUP(V86,'\\sioffl1\Kapacitas\Kapacit_2\0_0_0_Kapacitások\1_Fizikai_kapacitás\2018_2019\2018_10_01_\[KTGH_2018_01-TŐL.xlsx]Munka1'!$F$2:$I$509,$AJ$4,)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87">
        <f>+VLOOKUP(V87,'\\sioffl1\Kapacitas\Kapacit_2\0_0_0_Kapacitások\1_Fizikai_kapacitás\2018_2019\2018_10_01_\[KTGH_2018_01-TŐL.xlsx]Munka1'!$F$2:$I$509,$AJ$4,)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88">
        <f>+VLOOKUP(V88,'\\sioffl1\Kapacitas\Kapacit_2\0_0_0_Kapacitások\1_Fizikai_kapacitás\2018_2019\2018_10_01_\[KTGH_2018_01-TŐL.xlsx]Munka1'!$F$2:$I$509,$AJ$4,)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89">
        <f>+VLOOKUP(V89,'\\sioffl1\Kapacitas\Kapacit_2\0_0_0_Kapacitások\1_Fizikai_kapacitás\2018_2019\2018_10_01_\[KTGH_2018_01-TŐL.xlsx]Munka1'!$F$2:$I$509,$AJ$4,)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90">
        <f>+VLOOKUP(V90,'\\sioffl1\Kapacitas\Kapacit_2\0_0_0_Kapacitások\1_Fizikai_kapacitás\2018_2019\2018_10_01_\[KTGH_2018_01-TŐL.xlsx]Munka1'!$F$2:$I$509,$AJ$4,)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91">
        <f>+VLOOKUP(V91,'\\sioffl1\Kapacitas\Kapacit_2\0_0_0_Kapacitások\1_Fizikai_kapacitás\2018_2019\2018_10_01_\[KTGH_2018_01-TŐL.xlsx]Munka1'!$F$2:$I$509,$AJ$4,)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92" t="inlineStr">
        <is>
          <t xml:space="preserve"> </t>
        </is>
      </nc>
      <ndxf>
        <font>
          <b/>
          <sz val="11"/>
        </font>
        <alignment vertical="center" readingOrder="0"/>
      </ndxf>
    </rcc>
    <rcc rId="0" sId="2" dxf="1">
      <nc r="AJ93">
        <f>+VLOOKUP(V93,'\\sioffl1\Kapacitas\Kapacit_2\0_0_0_Kapacitások\1_Fizikai_kapacitás\2018_2019\2018_10_01_\[KTGH_2018_01-TŐL.xlsx]Munka1'!$F$2:$I$509,$AJ$4,)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94">
        <f>+VLOOKUP(V94,'\\sioffl1\Kapacitas\Kapacit_2\0_0_0_Kapacitások\1_Fizikai_kapacitás\2018_2019\2018_10_01_\[KTGH_2018_01-TŐL.xlsx]Munka1'!$F$2:$I$509,$AJ$4,)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95">
        <f>+VLOOKUP(V95,'\\sioffl1\Kapacitas\Kapacit_2\0_0_0_Kapacitások\1_Fizikai_kapacitás\2018_2019\2018_10_01_\[KTGH_2018_01-TŐL.xlsx]Munka1'!$F$2:$I$509,$AJ$4,)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96">
        <f>+VLOOKUP(V96,'\\sioffl1\Kapacitas\Kapacit_2\0_0_0_Kapacitások\1_Fizikai_kapacitás\2018_2019\2018_10_01_\[KTGH_2018_01-TŐL.xlsx]Munka1'!$F$2:$I$509,$AJ$4,)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fmt sheetId="2" sqref="AJ97" start="0" length="0">
      <dxf>
        <font>
          <b/>
          <sz val="11"/>
        </font>
        <alignment vertical="center" readingOrder="0"/>
      </dxf>
    </rfmt>
    <rcc rId="0" sId="2" dxf="1">
      <nc r="AJ98">
        <f>+VLOOKUP(V98,'\\sioffl1\Kapacitas\Kapacit_2\0_0_0_Kapacitások\1_Fizikai_kapacitás\2018_2019\2018_10_01_\[KTGH_2018_01-TŐL.xlsx]Munka1'!$F$2:$I$509,$AJ$4,)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99">
        <f>+VLOOKUP(V99,'\\sioffl1\Kapacitas\Kapacit_2\0_0_0_Kapacitások\1_Fizikai_kapacitás\2018_2019\2018_10_01_\[KTGH_2018_01-TŐL.xlsx]Munka1'!$F$2:$I$509,$AJ$4,)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00">
        <f>+VLOOKUP(V100,'\\sioffl1\Kapacitas\Kapacit_2\0_0_0_Kapacitások\1_Fizikai_kapacitás\2018_2019\2018_10_01_\[KTGH_2018_01-TŐL.xlsx]Munka1'!$F$2:$I$509,$AJ$4,)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01">
        <f>+VLOOKUP(V101,'\\sioffl1\Kapacitas\Kapacit_2\0_0_0_Kapacitások\1_Fizikai_kapacitás\2018_2019\2018_10_01_\[KTGH_2018_01-TŐL.xlsx]Munka1'!$F$2:$I$509,$AJ$4,)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fmt sheetId="2" sqref="AJ102" start="0" length="0">
      <dxf>
        <font>
          <b/>
          <sz val="11"/>
        </font>
        <alignment vertical="center" readingOrder="0"/>
      </dxf>
    </rfmt>
    <rfmt sheetId="2" sqref="AJ103" start="0" length="0">
      <dxf>
        <font>
          <b/>
          <sz val="11"/>
        </font>
        <alignment vertical="center" readingOrder="0"/>
      </dxf>
    </rfmt>
    <rcc rId="0" sId="2" dxf="1">
      <nc r="AJ104" t="inlineStr">
        <is>
          <t xml:space="preserve"> </t>
        </is>
      </nc>
      <ndxf>
        <font>
          <b/>
          <sz val="11"/>
        </font>
        <alignment vertical="center" readingOrder="0"/>
      </ndxf>
    </rcc>
    <rcc rId="0" sId="2" dxf="1">
      <nc r="AJ105">
        <f>+VLOOKUP(V105,'\\sioffl1\Kapacitas\Kapacit_2\0_0_0_Kapacitások\1_Fizikai_kapacitás\2018_2019\2018_10_01_\[KTGH_2018_01-TŐL.xlsx]Munka1'!$F$2:$I$509,$AJ$4,)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06">
        <f>+VLOOKUP(V106,'\\sioffl1\Kapacitas\Kapacit_2\0_0_0_Kapacitások\1_Fizikai_kapacitás\2018_2019\2018_10_01_\[KTGH_2018_01-TŐL.xlsx]Munka1'!$F$2:$I$509,$AJ$4,)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07">
        <f>+VLOOKUP(V107,'\\sioffl1\Kapacitas\Kapacit_2\0_0_0_Kapacitások\1_Fizikai_kapacitás\2018_2019\2018_10_01_\[KTGH_2018_01-TŐL.xlsx]Munka1'!$F$2:$I$509,$AJ$4,)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08">
        <f>+VLOOKUP(V108,'\\sioffl1\Kapacitas\Kapacit_2\0_0_0_Kapacitások\1_Fizikai_kapacitás\2018_2019\2018_10_01_\[KTGH_2018_01-TŐL.xlsx]Munka1'!$F$2:$I$509,$AJ$4,)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09">
        <f>+VLOOKUP(V109,'\\sioffl1\Kapacitas\Kapacit_2\0_0_0_Kapacitások\1_Fizikai_kapacitás\2018_2019\2018_10_01_\[KTGH_2018_01-TŐL.xlsx]Munka1'!$F$2:$I$509,$AJ$4,)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10" t="inlineStr">
        <is>
          <t xml:space="preserve"> </t>
        </is>
      </nc>
      <ndxf>
        <font>
          <b/>
          <sz val="11"/>
        </font>
        <alignment vertical="center" readingOrder="0"/>
      </ndxf>
    </rcc>
    <rcc rId="0" sId="2" dxf="1">
      <nc r="AJ111">
        <f>+VLOOKUP(V111,'\\sioffl1\Kapacitas\Kapacit_2\0_0_0_Kapacitások\1_Fizikai_kapacitás\2018_2019\2018_10_01_\[KTGH_2018_01-TŐL.xlsx]Munka1'!$F$2:$I$509,$AJ$4,)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12">
        <f>+VLOOKUP(V112,'\\sioffl1\Kapacitas\Kapacit_2\0_0_0_Kapacitások\1_Fizikai_kapacitás\2018_2019\2018_10_01_\[KTGH_2018_01-TŐL.xlsx]Munka1'!$F$2:$I$509,$AJ$4,)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13">
        <f>+VLOOKUP(V113,'\\sioffl1\Kapacitas\Kapacit_2\0_0_0_Kapacitások\1_Fizikai_kapacitás\2018_2019\2018_10_01_\[KTGH_2018_01-TŐL.xlsx]Munka1'!$F$2:$I$509,$AJ$4,)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14">
        <f>+VLOOKUP(V114,'\\sioffl1\Kapacitas\Kapacit_2\0_0_0_Kapacitások\1_Fizikai_kapacitás\2018_2019\2018_10_01_\[KTGH_2018_01-TŐL.xlsx]Munka1'!$F$2:$I$509,$AJ$4,)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15">
        <f>+VLOOKUP(V115,'\\sioffl1\Kapacitas\Kapacit_2\0_0_0_Kapacitások\1_Fizikai_kapacitás\2018_2019\2018_10_01_\[KTGH_2018_01-TŐL.xlsx]Munka1'!$F$2:$I$509,$AJ$4,)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16">
        <f>+VLOOKUP(V116,'\\sioffl1\Kapacitas\Kapacit_2\0_0_0_Kapacitások\1_Fizikai_kapacitás\2018_2019\2018_10_01_\[KTGH_2018_01-TŐL.xlsx]Munka1'!$F$2:$I$509,$AJ$4,)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17">
        <f>+VLOOKUP(V117,'\\sioffl1\Kapacitas\Kapacit_2\0_0_0_Kapacitások\1_Fizikai_kapacitás\2018_2019\2018_10_01_\[KTGH_2018_01-TŐL.xlsx]Munka1'!$F$2:$I$509,$AJ$4,)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18">
        <f>+VLOOKUP(V118,'\\sioffl1\Kapacitas\Kapacit_2\0_0_0_Kapacitások\1_Fizikai_kapacitás\2018_2019\2018_10_01_\[KTGH_2018_01-TŐL.xlsx]Munka1'!$F$2:$I$509,$AJ$4,)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19">
        <f>+VLOOKUP(V119,'\\sioffl1\Kapacitas\Kapacit_2\0_0_0_Kapacitások\1_Fizikai_kapacitás\2018_2019\2018_10_01_\[KTGH_2018_01-TŐL.xlsx]Munka1'!$F$2:$I$509,$AJ$4,)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20">
        <f>+VLOOKUP(V120,'\\sioffl1\Kapacitas\Kapacit_2\0_0_0_Kapacitások\1_Fizikai_kapacitás\2018_2019\2018_10_01_\[KTGH_2018_01-TŐL.xlsx]Munka1'!$F$2:$I$509,$AJ$4,)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21">
        <f>+VLOOKUP(V121,'\\sioffl1\Kapacitas\Kapacit_2\0_0_0_Kapacitások\1_Fizikai_kapacitás\2018_2019\2018_10_01_\[KTGH_2018_01-TŐL.xlsx]Munka1'!$F$2:$I$509,$AJ$4,)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22" t="inlineStr">
        <is>
          <t xml:space="preserve"> </t>
        </is>
      </nc>
      <ndxf>
        <font>
          <b/>
          <sz val="11"/>
        </font>
        <alignment vertical="center" readingOrder="0"/>
      </ndxf>
    </rcc>
    <rcc rId="0" sId="2" dxf="1">
      <nc r="AJ123">
        <f>+VLOOKUP(V123,'\\sioffl1\Kapacitas\Kapacit_2\0_0_0_Kapacitások\1_Fizikai_kapacitás\2018_2019\2018_10_01_\[KTGH_2018_01-TŐL.xlsx]Munka1'!$F$2:$I$509,$AJ$4,)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24">
        <f>+VLOOKUP(V124,'\\sioffl1\Kapacitas\Kapacit_2\0_0_0_Kapacitások\1_Fizikai_kapacitás\2018_2019\2018_10_01_\[KTGH_2018_01-TŐL.xlsx]Munka1'!$F$2:$I$509,$AJ$4,)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25">
        <f>+VLOOKUP(V125,'\\sioffl1\Kapacitas\Kapacit_2\0_0_0_Kapacitások\1_Fizikai_kapacitás\2018_2019\2018_10_01_\[KTGH_2018_01-TŐL.xlsx]Munka1'!$F$2:$I$509,$AJ$4,)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26">
        <f>+VLOOKUP(V126,'\\sioffl1\Kapacitas\Kapacit_2\0_0_0_Kapacitások\1_Fizikai_kapacitás\2018_2019\2018_10_01_\[KTGH_2018_01-TŐL.xlsx]Munka1'!$F$2:$I$509,$AJ$4,)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27">
        <f>+VLOOKUP(V127,'\\sioffl1\Kapacitas\Kapacit_2\0_0_0_Kapacitások\1_Fizikai_kapacitás\2018_2019\2018_10_01_\[KTGH_2018_01-TŐL.xlsx]Munka1'!$F$2:$I$509,$AJ$4,)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28">
        <f>+VLOOKUP(V128,'\\sioffl1\Kapacitas\Kapacit_2\0_0_0_Kapacitások\1_Fizikai_kapacitás\2018_2019\2018_10_01_\[KTGH_2018_01-TŐL.xlsx]Munka1'!$F$2:$I$509,$AJ$4,)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29">
        <f>+VLOOKUP(V129,'\\sioffl1\Kapacitas\Kapacit_2\0_0_0_Kapacitások\1_Fizikai_kapacitás\2018_2019\2018_10_01_\[KTGH_2018_01-TŐL.xlsx]Munka1'!$F$2:$I$509,$AJ$4,)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30">
        <f>+VLOOKUP(V130,'\\sioffl1\Kapacitas\Kapacit_2\0_0_0_Kapacitások\1_Fizikai_kapacitás\2018_2019\2018_10_01_\[KTGH_2018_01-TŐL.xlsx]Munka1'!$F$2:$I$509,$AJ$4,)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31" t="inlineStr">
        <is>
          <t xml:space="preserve"> </t>
        </is>
      </nc>
      <ndxf>
        <font>
          <b/>
          <sz val="11"/>
        </font>
        <alignment vertical="center" readingOrder="0"/>
      </ndxf>
    </rcc>
    <rcc rId="0" sId="2" dxf="1">
      <nc r="AJ132">
        <f>+VLOOKUP(V132,'\\sioffl1\Kapacitas\Kapacit_2\0_0_0_Kapacitások\1_Fizikai_kapacitás\2018_2019\2018_10_01_\[KTGH_2018_01-TŐL.xlsx]Munka1'!$F$2:$I$509,$AJ$4,)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33">
        <f>+VLOOKUP(V133,'\\sioffl1\Kapacitas\Kapacit_2\0_0_0_Kapacitások\1_Fizikai_kapacitás\2018_2019\2018_10_01_\[KTGH_2018_01-TŐL.xlsx]Munka1'!$F$2:$I$509,$AJ$4,)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34" t="inlineStr">
        <is>
          <t xml:space="preserve"> </t>
        </is>
      </nc>
      <ndxf>
        <font>
          <b/>
          <sz val="11"/>
        </font>
        <alignment vertical="center" readingOrder="0"/>
      </ndxf>
    </rcc>
    <rcc rId="0" sId="2" dxf="1">
      <nc r="AJ135">
        <f>+VLOOKUP(V135,'\\sioffl1\Kapacitas\Kapacit_2\0_0_0_Kapacitások\1_Fizikai_kapacitás\2018_2019\2018_10_01_\[KTGH_2018_01-TŐL.xlsx]Munka1'!$F$2:$I$509,$AJ$4,)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36">
        <f>+VLOOKUP(V136,'\\sioffl1\Kapacitas\Kapacit_2\0_0_0_Kapacitások\1_Fizikai_kapacitás\2018_2019\2018_10_01_\[KTGH_2018_01-TŐL.xlsx]Munka1'!$F$2:$I$509,$AJ$4,)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37">
        <f>+VLOOKUP(V137,'\\sioffl1\Kapacitas\Kapacit_2\0_0_0_Kapacitások\1_Fizikai_kapacitás\2018_2019\2018_10_01_\[KTGH_2018_01-TŐL.xlsx]Munka1'!$F$2:$I$509,$AJ$4,)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38">
        <f>+VLOOKUP(V138,'\\sioffl1\Kapacitas\Kapacit_2\0_0_0_Kapacitások\1_Fizikai_kapacitás\2018_2019\2018_10_01_\[KTGH_2018_01-TŐL.xlsx]Munka1'!$F$2:$I$509,$AJ$4,)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39">
        <f>+VLOOKUP(V139,'\\sioffl1\Kapacitas\Kapacit_2\0_0_0_Kapacitások\1_Fizikai_kapacitás\2018_2019\2018_10_01_\[KTGH_2018_01-TŐL.xlsx]Munka1'!$F$2:$I$509,$AJ$4,)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40" t="inlineStr">
        <is>
          <t xml:space="preserve"> </t>
        </is>
      </nc>
      <ndxf>
        <font>
          <b/>
          <sz val="11"/>
        </font>
        <alignment vertical="center" readingOrder="0"/>
      </ndxf>
    </rcc>
    <rcc rId="0" sId="2" dxf="1">
      <nc r="AJ141">
        <f>+VLOOKUP(V141,'\\sioffl1\Kapacitas\Kapacit_2\0_0_0_Kapacitások\1_Fizikai_kapacitás\2018_2019\2018_10_01_\[KTGH_2018_01-TŐL.xlsx]Munka1'!$F$2:$I$509,$AJ$4,)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42">
        <f>+VLOOKUP(V142,'\\sioffl1\Kapacitas\Kapacit_2\0_0_0_Kapacitások\1_Fizikai_kapacitás\2018_2019\2018_10_01_\[KTGH_2018_01-TŐL.xlsx]Munka1'!$F$2:$I$509,$AJ$4,)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43" t="inlineStr">
        <is>
          <t xml:space="preserve"> </t>
        </is>
      </nc>
      <ndxf>
        <font>
          <b/>
          <sz val="11"/>
        </font>
        <alignment vertical="center" readingOrder="0"/>
      </ndxf>
    </rcc>
    <rcc rId="0" sId="2" dxf="1">
      <nc r="AJ144">
        <f>+VLOOKUP(V144,'\\sioffl1\Kapacitas\Kapacit_2\0_0_0_Kapacitások\1_Fizikai_kapacitás\2018_2019\2018_10_01_\[KTGH_2018_01-TŐL.xlsx]Munka1'!$F$2:$I$509,$AJ$4,)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45">
        <f>+VLOOKUP(V145,'\\sioffl1\Kapacitas\Kapacit_2\0_0_0_Kapacitások\1_Fizikai_kapacitás\2018_2019\2018_10_01_\[KTGH_2018_01-TŐL.xlsx]Munka1'!$F$2:$I$509,$AJ$4,)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46">
        <f>+VLOOKUP(V146,'\\sioffl1\Kapacitas\Kapacit_2\0_0_0_Kapacitások\1_Fizikai_kapacitás\2018_2019\2018_10_01_\[KTGH_2018_01-TŐL.xlsx]Munka1'!$F$2:$I$509,$AJ$4,)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47">
        <f>+VLOOKUP(V147,'\\sioffl1\Kapacitas\Kapacit_2\0_0_0_Kapacitások\1_Fizikai_kapacitás\2018_2019\2018_10_01_\[KTGH_2018_01-TŐL.xlsx]Munka1'!$F$2:$I$509,$AJ$4,)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48" t="inlineStr">
        <is>
          <t xml:space="preserve"> </t>
        </is>
      </nc>
      <ndxf>
        <font>
          <b/>
          <sz val="11"/>
        </font>
        <alignment vertical="center" readingOrder="0"/>
      </ndxf>
    </rcc>
    <rcc rId="0" sId="2" dxf="1">
      <nc r="AJ149">
        <f>+VLOOKUP(V149,'\\sioffl1\Kapacitas\Kapacit_2\0_0_0_Kapacitások\1_Fizikai_kapacitás\2018_2019\2018_10_01_\[KTGH_2018_01-TŐL.xlsx]Munka1'!$F$2:$I$509,$AJ$4,)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50">
        <f>+VLOOKUP(V150,'\\sioffl1\Kapacitas\Kapacit_2\0_0_0_Kapacitások\1_Fizikai_kapacitás\2018_2019\2018_10_01_\[KTGH_2018_01-TŐL.xlsx]Munka1'!$F$2:$I$509,$AJ$4,)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51">
        <f>+VLOOKUP(V151,'\\sioffl1\Kapacitas\Kapacit_2\0_0_0_Kapacitások\1_Fizikai_kapacitás\2018_2019\2018_10_01_\[KTGH_2018_01-TŐL.xlsx]Munka1'!$F$2:$I$509,$AJ$4,)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52">
        <f>+VLOOKUP(V152,'\\sioffl1\Kapacitas\Kapacit_2\0_0_0_Kapacitások\1_Fizikai_kapacitás\2018_2019\2018_10_01_\[KTGH_2018_01-TŐL.xlsx]Munka1'!$F$2:$I$509,$AJ$4,)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53">
        <f>+VLOOKUP(V153,'\\sioffl1\Kapacitas\Kapacit_2\0_0_0_Kapacitások\1_Fizikai_kapacitás\2018_2019\2018_10_01_\[KTGH_2018_01-TŐL.xlsx]Munka1'!$F$2:$I$509,$AJ$4,)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54">
        <f>+VLOOKUP(V154,'\\sioffl1\Kapacitas\Kapacit_2\0_0_0_Kapacitások\1_Fizikai_kapacitás\2018_2019\2018_10_01_\[KTGH_2018_01-TŐL.xlsx]Munka1'!$F$2:$I$509,$AJ$4,)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55">
        <f>+VLOOKUP(V155,'\\sioffl1\Kapacitas\Kapacit_2\0_0_0_Kapacitások\1_Fizikai_kapacitás\2018_2019\2018_10_01_\[KTGH_2018_01-TŐL.xlsx]Munka1'!$F$2:$I$509,$AJ$4,)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56">
        <f>+VLOOKUP(V156,'\\sioffl1\Kapacitas\Kapacit_2\0_0_0_Kapacitások\1_Fizikai_kapacitás\2018_2019\2018_10_01_\[KTGH_2018_01-TŐL.xlsx]Munka1'!$F$2:$I$509,$AJ$4,)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57">
        <f>+VLOOKUP(V157,'\\sioffl1\Kapacitas\Kapacit_2\0_0_0_Kapacitások\1_Fizikai_kapacitás\2018_2019\2018_10_01_\[KTGH_2018_01-TŐL.xlsx]Munka1'!$F$2:$I$509,$AJ$4,)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58">
        <f>+VLOOKUP(V158,'\\sioffl1\Kapacitas\Kapacit_2\0_0_0_Kapacitások\1_Fizikai_kapacitás\2018_2019\2018_10_01_\[KTGH_2018_01-TŐL.xlsx]Munka1'!$F$2:$I$509,$AJ$4,)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59">
        <f>+VLOOKUP(V159,'\\sioffl1\Kapacitas\Kapacit_2\0_0_0_Kapacitások\1_Fizikai_kapacitás\2018_2019\2018_10_01_\[KTGH_2018_01-TŐL.xlsx]Munka1'!$F$2:$I$509,$AJ$4,)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60">
        <f>+VLOOKUP(V160,'\\sioffl1\Kapacitas\Kapacit_2\0_0_0_Kapacitások\1_Fizikai_kapacitás\2018_2019\2018_10_01_\[KTGH_2018_01-TŐL.xlsx]Munka1'!$F$2:$I$509,$AJ$4,)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61">
        <f>+VLOOKUP(V161,'\\sioffl1\Kapacitas\Kapacit_2\0_0_0_Kapacitások\1_Fizikai_kapacitás\2018_2019\2018_10_01_\[KTGH_2018_01-TŐL.xlsx]Munka1'!$F$2:$I$509,$AJ$4,)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62">
        <f>+VLOOKUP(V162,'\\sioffl1\Kapacitas\Kapacit_2\0_0_0_Kapacitások\1_Fizikai_kapacitás\2018_2019\2018_10_01_\[KTGH_2018_01-TŐL.xlsx]Munka1'!$F$2:$I$509,$AJ$4,)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63">
        <f>+VLOOKUP(V163,'\\sioffl1\Kapacitas\Kapacit_2\0_0_0_Kapacitások\1_Fizikai_kapacitás\2018_2019\2018_10_01_\[KTGH_2018_01-TŐL.xlsx]Munka1'!$F$2:$I$509,$AJ$4,)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64">
        <f>+VLOOKUP(V164,'\\sioffl1\Kapacitas\Kapacit_2\0_0_0_Kapacitások\1_Fizikai_kapacitás\2018_2019\2018_10_01_\[KTGH_2018_01-TŐL.xlsx]Munka1'!$F$2:$I$509,$AJ$4,)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65">
        <f>+VLOOKUP(V165,'\\sioffl1\Kapacitas\Kapacit_2\0_0_0_Kapacitások\1_Fizikai_kapacitás\2018_2019\2018_10_01_\[KTGH_2018_01-TŐL.xlsx]Munka1'!$F$2:$I$509,$AJ$4,)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66">
        <f>+VLOOKUP(V166,'\\sioffl1\Kapacitas\Kapacit_2\0_0_0_Kapacitások\1_Fizikai_kapacitás\2018_2019\2018_10_01_\[KTGH_2018_01-TŐL.xlsx]Munka1'!$F$2:$I$509,$AJ$4,)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67">
        <f>+VLOOKUP(V167,'\\sioffl1\Kapacitas\Kapacit_2\0_0_0_Kapacitások\1_Fizikai_kapacitás\2018_2019\2018_10_01_\[KTGH_2018_01-TŐL.xlsx]Munka1'!$F$2:$I$509,$AJ$4,)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68">
        <f>+VLOOKUP(V168,'\\sioffl1\Kapacitas\Kapacit_2\0_0_0_Kapacitások\1_Fizikai_kapacitás\2018_2019\2018_10_01_\[KTGH_2018_01-TŐL.xlsx]Munka1'!$F$2:$I$509,$AJ$4,)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69">
        <f>+VLOOKUP(V169,'\\sioffl1\Kapacitas\Kapacit_2\0_0_0_Kapacitások\1_Fizikai_kapacitás\2018_2019\2018_10_01_\[KTGH_2018_01-TŐL.xlsx]Munka1'!$F$2:$I$509,$AJ$4,)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70">
        <f>+VLOOKUP(V170,'\\sioffl1\Kapacitas\Kapacit_2\0_0_0_Kapacitások\1_Fizikai_kapacitás\2018_2019\2018_10_01_\[KTGH_2018_01-TŐL.xlsx]Munka1'!$F$2:$I$509,$AJ$4,)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71">
        <f>+VLOOKUP(V171,'\\sioffl1\Kapacitas\Kapacit_2\0_0_0_Kapacitások\1_Fizikai_kapacitás\2018_2019\2018_10_01_\[KTGH_2018_01-TŐL.xlsx]Munka1'!$F$2:$I$509,$AJ$4,)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72" t="inlineStr">
        <is>
          <t xml:space="preserve"> </t>
        </is>
      </nc>
      <ndxf>
        <font>
          <b/>
          <sz val="11"/>
        </font>
        <alignment vertical="center" readingOrder="0"/>
      </ndxf>
    </rcc>
    <rcc rId="0" sId="2" dxf="1">
      <nc r="AJ173">
        <f>+VLOOKUP(V173,'\\sioffl1\Kapacitas\Kapacit_2\0_0_0_Kapacitások\1_Fizikai_kapacitás\2018_2019\2018_10_01_\[KTGH_2018_01-TŐL.xlsx]Munka1'!$F$2:$I$509,$AJ$4,)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74">
        <f>+VLOOKUP(V174,'\\sioffl1\Kapacitas\Kapacit_2\0_0_0_Kapacitások\1_Fizikai_kapacitás\2018_2019\2018_10_01_\[KTGH_2018_01-TŐL.xlsx]Munka1'!$F$2:$I$509,$AJ$4,)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fmt sheetId="2" sqref="AJ175" start="0" length="0">
      <dxf>
        <font>
          <b/>
          <sz val="11"/>
        </font>
        <alignment vertical="center" readingOrder="0"/>
      </dxf>
    </rfmt>
    <rcc rId="0" sId="2" dxf="1">
      <nc r="AJ176">
        <f>+VLOOKUP(V176,'\\sioffl1\Kapacitas\Kapacit_2\0_0_0_Kapacitások\1_Fizikai_kapacitás\2018_2019\2018_10_01_\[KTGH_2018_01-TŐL.xlsx]Munka1'!$F$2:$I$509,$AJ$4,)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77">
        <f>+VLOOKUP(V177,'\\sioffl1\Kapacitas\Kapacit_2\0_0_0_Kapacitások\1_Fizikai_kapacitás\2018_2019\2018_10_01_\[KTGH_2018_01-TŐL.xlsx]Munka1'!$F$2:$I$509,$AJ$4,)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78">
        <f>+VLOOKUP(V178,'\\sioffl1\Kapacitas\Kapacit_2\0_0_0_Kapacitások\1_Fizikai_kapacitás\2018_2019\2018_10_01_\[KTGH_2018_01-TŐL.xlsx]Munka1'!$F$2:$I$509,$AJ$4,)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79">
        <f>+VLOOKUP(V179,'\\sioffl1\Kapacitas\Kapacit_2\0_0_0_Kapacitások\1_Fizikai_kapacitás\2018_2019\2018_10_01_\[KTGH_2018_01-TŐL.xlsx]Munka1'!$F$2:$I$509,$AJ$4,)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80">
        <f>+VLOOKUP(V180,'\\sioffl1\Kapacitas\Kapacit_2\0_0_0_Kapacitások\1_Fizikai_kapacitás\2018_2019\2018_10_01_\[KTGH_2018_01-TŐL.xlsx]Munka1'!$F$2:$I$509,$AJ$4,)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81">
        <f>+VLOOKUP(V181,'\\sioffl1\Kapacitas\Kapacit_2\0_0_0_Kapacitások\1_Fizikai_kapacitás\2018_2019\2018_10_01_\[KTGH_2018_01-TŐL.xlsx]Munka1'!$F$2:$I$509,$AJ$4,)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82">
        <f>+VLOOKUP(V182,'\\sioffl1\Kapacitas\Kapacit_2\0_0_0_Kapacitások\1_Fizikai_kapacitás\2018_2019\2018_10_01_\[KTGH_2018_01-TŐL.xlsx]Munka1'!$F$2:$I$509,$AJ$4,)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83" t="inlineStr">
        <is>
          <t xml:space="preserve"> </t>
        </is>
      </nc>
      <ndxf>
        <font>
          <b/>
          <sz val="11"/>
        </font>
        <alignment vertical="center" readingOrder="0"/>
      </ndxf>
    </rcc>
    <rcc rId="0" sId="2" dxf="1">
      <nc r="AJ184">
        <f>+VLOOKUP(V184,'\\sioffl1\Kapacitas\Kapacit_2\0_0_0_Kapacitások\1_Fizikai_kapacitás\2018_2019\2018_10_01_\[KTGH_2018_01-TŐL.xlsx]Munka1'!$F$2:$I$509,$AJ$4,)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85">
        <f>+VLOOKUP(V185,'\\sioffl1\Kapacitas\Kapacit_2\0_0_0_Kapacitások\1_Fizikai_kapacitás\2018_2019\2018_10_01_\[KTGH_2018_01-TŐL.xlsx]Munka1'!$F$2:$I$509,$AJ$4,)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86">
        <f>+VLOOKUP(V186,'\\sioffl1\Kapacitas\Kapacit_2\0_0_0_Kapacitások\1_Fizikai_kapacitás\2018_2019\2018_10_01_\[KTGH_2018_01-TŐL.xlsx]Munka1'!$F$2:$I$509,$AJ$4,)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fmt sheetId="2" sqref="AJ187" start="0" length="0">
      <dxf>
        <font>
          <b/>
          <sz val="11"/>
        </font>
        <alignment vertical="center" readingOrder="0"/>
      </dxf>
    </rfmt>
    <rcc rId="0" sId="2" dxf="1">
      <nc r="AJ188" t="inlineStr">
        <is>
          <t xml:space="preserve"> </t>
        </is>
      </nc>
      <ndxf>
        <font>
          <b/>
          <sz val="11"/>
        </font>
        <alignment vertical="center" readingOrder="0"/>
      </ndxf>
    </rcc>
    <rcc rId="0" sId="2" dxf="1">
      <nc r="AJ189">
        <f>+VLOOKUP(V189,'\\sioffl1\Kapacitas\Kapacit_2\0_0_0_Kapacitások\1_Fizikai_kapacitás\2018_2019\2018_10_01_\[KTGH_2018_01-TŐL.xlsx]Munka1'!$F$2:$I$509,$AJ$4,)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90">
        <f>+VLOOKUP(V190,'\\sioffl1\Kapacitas\Kapacit_2\0_0_0_Kapacitások\1_Fizikai_kapacitás\2018_2019\2018_10_01_\[KTGH_2018_01-TŐL.xlsx]Munka1'!$F$2:$I$509,$AJ$4,)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91">
        <f>+VLOOKUP(V191,'\\sioffl1\Kapacitas\Kapacit_2\0_0_0_Kapacitások\1_Fizikai_kapacitás\2018_2019\2018_10_01_\[KTGH_2018_01-TŐL.xlsx]Munka1'!$F$2:$I$509,$AJ$4,)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92">
        <f>+VLOOKUP(V192,'\\sioffl1\Kapacitas\Kapacit_2\0_0_0_Kapacitások\1_Fizikai_kapacitás\2018_2019\2018_10_01_\[KTGH_2018_01-TŐL.xlsx]Munka1'!$F$2:$I$509,$AJ$4,)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93">
        <f>+VLOOKUP(V193,'\\sioffl1\Kapacitas\Kapacit_2\0_0_0_Kapacitások\1_Fizikai_kapacitás\2018_2019\2018_10_01_\[KTGH_2018_01-TŐL.xlsx]Munka1'!$F$2:$I$509,$AJ$4,)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94">
        <f>+VLOOKUP(V194,'\\sioffl1\Kapacitas\Kapacit_2\0_0_0_Kapacitások\1_Fizikai_kapacitás\2018_2019\2018_10_01_\[KTGH_2018_01-TŐL.xlsx]Munka1'!$F$2:$I$509,$AJ$4,)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95">
        <f>+VLOOKUP(V195,'\\sioffl1\Kapacitas\Kapacit_2\0_0_0_Kapacitások\1_Fizikai_kapacitás\2018_2019\2018_10_01_\[KTGH_2018_01-TŐL.xlsx]Munka1'!$F$2:$I$509,$AJ$4,)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96" t="inlineStr">
        <is>
          <t xml:space="preserve"> </t>
        </is>
      </nc>
      <ndxf>
        <font>
          <b/>
          <sz val="11"/>
        </font>
        <alignment vertical="center" readingOrder="0"/>
      </ndxf>
    </rcc>
    <rcc rId="0" sId="2" dxf="1">
      <nc r="AJ197">
        <f>+VLOOKUP(V197,'\\sioffl1\Kapacitas\Kapacit_2\0_0_0_Kapacitások\1_Fizikai_kapacitás\2018_2019\2018_10_01_\[KTGH_2018_01-TŐL.xlsx]Munka1'!$F$2:$I$509,$AJ$4,)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98">
        <f>+VLOOKUP(V198,'\\sioffl1\Kapacitas\Kapacit_2\0_0_0_Kapacitások\1_Fizikai_kapacitás\2018_2019\2018_10_01_\[KTGH_2018_01-TŐL.xlsx]Munka1'!$F$2:$I$509,$AJ$4,)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99">
        <f>+VLOOKUP(V199,'\\sioffl1\Kapacitas\Kapacit_2\0_0_0_Kapacitások\1_Fizikai_kapacitás\2018_2019\2018_10_01_\[KTGH_2018_01-TŐL.xlsx]Munka1'!$F$2:$I$509,$AJ$4,)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00">
        <f>+VLOOKUP(V200,'\\sioffl1\Kapacitas\Kapacit_2\0_0_0_Kapacitások\1_Fizikai_kapacitás\2018_2019\2018_10_01_\[KTGH_2018_01-TŐL.xlsx]Munka1'!$F$2:$I$509,$AJ$4,)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01">
        <f>+VLOOKUP(V201,'\\sioffl1\Kapacitas\Kapacit_2\0_0_0_Kapacitások\1_Fizikai_kapacitás\2018_2019\2018_10_01_\[KTGH_2018_01-TŐL.xlsx]Munka1'!$F$2:$I$509,$AJ$4,)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02">
        <f>+VLOOKUP(V202,'\\sioffl1\Kapacitas\Kapacit_2\0_0_0_Kapacitások\1_Fizikai_kapacitás\2018_2019\2018_10_01_\[KTGH_2018_01-TŐL.xlsx]Munka1'!$F$2:$I$509,$AJ$4,)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03">
        <f>+VLOOKUP(V203,'\\sioffl1\Kapacitas\Kapacit_2\0_0_0_Kapacitások\1_Fizikai_kapacitás\2018_2019\2018_10_01_\[KTGH_2018_01-TŐL.xlsx]Munka1'!$F$2:$I$509,$AJ$4,)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04" t="inlineStr">
        <is>
          <t xml:space="preserve"> </t>
        </is>
      </nc>
      <ndxf>
        <font>
          <b/>
          <sz val="11"/>
        </font>
        <alignment vertical="center" readingOrder="0"/>
      </ndxf>
    </rcc>
    <rcc rId="0" sId="2" dxf="1">
      <nc r="AJ205">
        <f>+VLOOKUP(V205,'\\sioffl1\Kapacitas\Kapacit_2\0_0_0_Kapacitások\1_Fizikai_kapacitás\2018_2019\2018_10_01_\[KTGH_2018_01-TŐL.xlsx]Munka1'!$F$2:$I$509,$AJ$4,)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06">
        <f>+VLOOKUP(V206,'\\sioffl1\Kapacitas\Kapacit_2\0_0_0_Kapacitások\1_Fizikai_kapacitás\2018_2019\2018_10_01_\[KTGH_2018_01-TŐL.xlsx]Munka1'!$F$2:$I$509,$AJ$4,)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07">
        <f>+VLOOKUP(V207,'\\sioffl1\Kapacitas\Kapacit_2\0_0_0_Kapacitások\1_Fizikai_kapacitás\2018_2019\2018_10_01_\[KTGH_2018_01-TŐL.xlsx]Munka1'!$F$2:$I$509,$AJ$4,)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08">
        <f>+VLOOKUP(V208,'\\sioffl1\Kapacitas\Kapacit_2\0_0_0_Kapacitások\1_Fizikai_kapacitás\2018_2019\2018_10_01_\[KTGH_2018_01-TŐL.xlsx]Munka1'!$F$2:$I$509,$AJ$4,)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09">
        <f>+VLOOKUP(V209,'\\sioffl1\Kapacitas\Kapacit_2\0_0_0_Kapacitások\1_Fizikai_kapacitás\2018_2019\2018_10_01_\[KTGH_2018_01-TŐL.xlsx]Munka1'!$F$2:$I$509,$AJ$4,)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10">
        <f>+VLOOKUP(V210,'\\sioffl1\Kapacitas\Kapacit_2\0_0_0_Kapacitások\1_Fizikai_kapacitás\2018_2019\2018_10_01_\[KTGH_2018_01-TŐL.xlsx]Munka1'!$F$2:$I$509,$AJ$4,)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11">
        <f>+VLOOKUP(V211,'\\sioffl1\Kapacitas\Kapacit_2\0_0_0_Kapacitások\1_Fizikai_kapacitás\2018_2019\2018_10_01_\[KTGH_2018_01-TŐL.xlsx]Munka1'!$F$2:$I$509,$AJ$4,)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12">
        <f>+VLOOKUP(V212,'\\sioffl1\Kapacitas\Kapacit_2\0_0_0_Kapacitások\1_Fizikai_kapacitás\2018_2019\2018_10_01_\[KTGH_2018_01-TŐL.xlsx]Munka1'!$F$2:$I$509,$AJ$4,)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13">
        <f>+VLOOKUP(V213,'\\sioffl1\Kapacitas\Kapacit_2\0_0_0_Kapacitások\1_Fizikai_kapacitás\2018_2019\2018_10_01_\[KTGH_2018_01-TŐL.xlsx]Munka1'!$F$2:$I$509,$AJ$4,)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14">
        <f>+VLOOKUP(V214,'\\sioffl1\Kapacitas\Kapacit_2\0_0_0_Kapacitások\1_Fizikai_kapacitás\2018_2019\2018_10_01_\[KTGH_2018_01-TŐL.xlsx]Munka1'!$F$2:$I$509,$AJ$4,)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15">
        <f>+VLOOKUP(V215,'\\sioffl1\Kapacitas\Kapacit_2\0_0_0_Kapacitások\1_Fizikai_kapacitás\2018_2019\2018_10_01_\[KTGH_2018_01-TŐL.xlsx]Munka1'!$F$2:$I$509,$AJ$4,)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16">
        <f>+VLOOKUP(V216,'\\sioffl1\Kapacitas\Kapacit_2\0_0_0_Kapacitások\1_Fizikai_kapacitás\2018_2019\2018_10_01_\[KTGH_2018_01-TŐL.xlsx]Munka1'!$F$2:$I$509,$AJ$4,)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17">
        <f>+VLOOKUP(V217,'\\sioffl1\Kapacitas\Kapacit_2\0_0_0_Kapacitások\1_Fizikai_kapacitás\2018_2019\2018_10_01_\[KTGH_2018_01-TŐL.xlsx]Munka1'!$F$2:$I$509,$AJ$4,)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18">
        <f>+VLOOKUP(V218,'\\sioffl1\Kapacitas\Kapacit_2\0_0_0_Kapacitások\1_Fizikai_kapacitás\2018_2019\2018_10_01_\[KTGH_2018_01-TŐL.xlsx]Munka1'!$F$2:$I$509,$AJ$4,)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19">
        <f>+VLOOKUP(V219,'\\sioffl1\Kapacitas\Kapacit_2\0_0_0_Kapacitások\1_Fizikai_kapacitás\2018_2019\2018_10_01_\[KTGH_2018_01-TŐL.xlsx]Munka1'!$F$2:$I$509,$AJ$4,)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fmt sheetId="2" sqref="AJ220" start="0" length="0">
      <dxf>
        <font>
          <b/>
          <sz val="11"/>
        </font>
        <alignment vertical="center" readingOrder="0"/>
      </dxf>
    </rfmt>
    <rcc rId="0" sId="2" dxf="1">
      <nc r="AJ221">
        <f>+VLOOKUP(V221,'\\sioffl1\Kapacitas\Kapacit_2\0_0_0_Kapacitások\1_Fizikai_kapacitás\2018_2019\2018_10_01_\[KTGH_2018_01-TŐL.xlsx]Munka1'!$F$2:$I$509,$AJ$4,)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22">
        <f>+VLOOKUP(V222,'\\sioffl1\Kapacitas\Kapacit_2\0_0_0_Kapacitások\1_Fizikai_kapacitás\2018_2019\2018_10_01_\[KTGH_2018_01-TŐL.xlsx]Munka1'!$F$2:$I$509,$AJ$4,)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23" t="inlineStr">
        <is>
          <t xml:space="preserve"> </t>
        </is>
      </nc>
      <ndxf>
        <font>
          <b/>
          <sz val="11"/>
        </font>
        <alignment vertical="center" readingOrder="0"/>
      </ndxf>
    </rcc>
    <rcc rId="0" sId="2" dxf="1">
      <nc r="AJ224">
        <f>+VLOOKUP(V224,'\\sioffl1\Kapacitas\Kapacit_2\0_0_0_Kapacitások\1_Fizikai_kapacitás\2018_2019\2018_10_01_\[KTGH_2018_01-TŐL.xlsx]Munka1'!$F$2:$I$509,$AJ$4,)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25">
        <f>+VLOOKUP(V225,'\\sioffl1\Kapacitas\Kapacit_2\0_0_0_Kapacitások\1_Fizikai_kapacitás\2018_2019\2018_10_01_\[KTGH_2018_01-TŐL.xlsx]Munka1'!$F$2:$I$509,$AJ$4,)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26">
        <f>+VLOOKUP(V226,'\\sioffl1\Kapacitas\Kapacit_2\0_0_0_Kapacitások\1_Fizikai_kapacitás\2018_2019\2018_10_01_\[KTGH_2018_01-TŐL.xlsx]Munka1'!$F$2:$I$509,$AJ$4,)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27">
        <f>+VLOOKUP(V227,'\\sioffl1\Kapacitas\Kapacit_2\0_0_0_Kapacitások\1_Fizikai_kapacitás\2018_2019\2018_10_01_\[KTGH_2018_01-TŐL.xlsx]Munka1'!$F$2:$I$509,$AJ$4,)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28">
        <f>+VLOOKUP(V228,'\\sioffl1\Kapacitas\Kapacit_2\0_0_0_Kapacitások\1_Fizikai_kapacitás\2018_2019\2018_10_01_\[KTGH_2018_01-TŐL.xlsx]Munka1'!$F$2:$I$509,$AJ$4,)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29">
        <f>+VLOOKUP(V229,'\\sioffl1\Kapacitas\Kapacit_2\0_0_0_Kapacitások\1_Fizikai_kapacitás\2018_2019\2018_10_01_\[KTGH_2018_01-TŐL.xlsx]Munka1'!$F$2:$I$509,$AJ$4,)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30">
        <f>+VLOOKUP(V230,'\\sioffl1\Kapacitas\Kapacit_2\0_0_0_Kapacitások\1_Fizikai_kapacitás\2018_2019\2018_10_01_\[KTGH_2018_01-TŐL.xlsx]Munka1'!$F$2:$I$509,$AJ$4,)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31">
        <f>+VLOOKUP(V231,'\\sioffl1\Kapacitas\Kapacit_2\0_0_0_Kapacitások\1_Fizikai_kapacitás\2018_2019\2018_10_01_\[KTGH_2018_01-TŐL.xlsx]Munka1'!$F$2:$I$509,$AJ$4,)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32" t="inlineStr">
        <is>
          <t xml:space="preserve"> </t>
        </is>
      </nc>
      <ndxf>
        <font>
          <b/>
          <sz val="11"/>
        </font>
        <alignment vertical="center" readingOrder="0"/>
      </ndxf>
    </rcc>
    <rcc rId="0" sId="2" dxf="1">
      <nc r="AJ233">
        <f>+VLOOKUP(V233,'\\sioffl1\Kapacitas\Kapacit_2\0_0_0_Kapacitások\1_Fizikai_kapacitás\2018_2019\2018_10_01_\[KTGH_2018_01-TŐL.xlsx]Munka1'!$F$2:$I$509,$AJ$4,)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34">
        <f>+VLOOKUP(V234,'\\sioffl1\Kapacitas\Kapacit_2\0_0_0_Kapacitások\1_Fizikai_kapacitás\2018_2019\2018_10_01_\[KTGH_2018_01-TŐL.xlsx]Munka1'!$F$2:$I$509,$AJ$4,)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35">
        <f>+VLOOKUP(V235,'\\sioffl1\Kapacitas\Kapacit_2\0_0_0_Kapacitások\1_Fizikai_kapacitás\2018_2019\2018_10_01_\[KTGH_2018_01-TŐL.xlsx]Munka1'!$F$2:$I$509,$AJ$4,)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36">
        <f>+VLOOKUP(V236,'\\sioffl1\Kapacitas\Kapacit_2\0_0_0_Kapacitások\1_Fizikai_kapacitás\2018_2019\2018_10_01_\[KTGH_2018_01-TŐL.xlsx]Munka1'!$F$2:$I$509,$AJ$4,)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37">
        <f>+VLOOKUP(V237,'\\sioffl1\Kapacitas\Kapacit_2\0_0_0_Kapacitások\1_Fizikai_kapacitás\2018_2019\2018_10_01_\[KTGH_2018_01-TŐL.xlsx]Munka1'!$F$2:$I$509,$AJ$4,)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38">
        <f>+VLOOKUP(V238,'\\sioffl1\Kapacitas\Kapacit_2\0_0_0_Kapacitások\1_Fizikai_kapacitás\2018_2019\2018_10_01_\[KTGH_2018_01-TŐL.xlsx]Munka1'!$F$2:$I$509,$AJ$4,)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39">
        <f>+VLOOKUP(V239,'\\sioffl1\Kapacitas\Kapacit_2\0_0_0_Kapacitások\1_Fizikai_kapacitás\2018_2019\2018_10_01_\[KTGH_2018_01-TŐL.xlsx]Munka1'!$F$2:$I$509,$AJ$4,)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40">
        <f>+VLOOKUP(V240,'\\sioffl1\Kapacitas\Kapacit_2\0_0_0_Kapacitások\1_Fizikai_kapacitás\2018_2019\2018_10_01_\[KTGH_2018_01-TŐL.xlsx]Munka1'!$F$2:$I$509,$AJ$4,)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41">
        <f>+VLOOKUP(V241,'\\sioffl1\Kapacitas\Kapacit_2\0_0_0_Kapacitások\1_Fizikai_kapacitás\2018_2019\2018_10_01_\[KTGH_2018_01-TŐL.xlsx]Munka1'!$F$2:$I$509,$AJ$4,)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42">
        <f>+VLOOKUP(V242,'\\sioffl1\Kapacitas\Kapacit_2\0_0_0_Kapacitások\1_Fizikai_kapacitás\2018_2019\2018_10_01_\[KTGH_2018_01-TŐL.xlsx]Munka1'!$F$2:$I$509,$AJ$4,)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43">
        <f>+VLOOKUP(V243,'\\sioffl1\Kapacitas\Kapacit_2\0_0_0_Kapacitások\1_Fizikai_kapacitás\2018_2019\2018_10_01_\[KTGH_2018_01-TŐL.xlsx]Munka1'!$F$2:$I$509,$AJ$4,)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44">
        <f>+VLOOKUP(V244,'\\sioffl1\Kapacitas\Kapacit_2\0_0_0_Kapacitások\1_Fizikai_kapacitás\2018_2019\2018_10_01_\[KTGH_2018_01-TŐL.xlsx]Munka1'!$F$2:$I$509,$AJ$4,)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45" t="inlineStr">
        <is>
          <t xml:space="preserve"> </t>
        </is>
      </nc>
      <ndxf>
        <font>
          <b/>
          <sz val="11"/>
        </font>
        <alignment vertical="center" readingOrder="0"/>
      </ndxf>
    </rcc>
    <rcc rId="0" sId="2" dxf="1">
      <nc r="AJ246">
        <f>+VLOOKUP(V246,'\\sioffl1\Kapacitas\Kapacit_2\0_0_0_Kapacitások\1_Fizikai_kapacitás\2018_2019\2018_10_01_\[KTGH_2018_01-TŐL.xlsx]Munka1'!$F$2:$I$509,$AJ$4,)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47">
        <f>+VLOOKUP(V247,'\\sioffl1\Kapacitas\Kapacit_2\0_0_0_Kapacitások\1_Fizikai_kapacitás\2018_2019\2018_10_01_\[KTGH_2018_01-TŐL.xlsx]Munka1'!$F$2:$I$509,$AJ$4,)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48" t="inlineStr">
        <is>
          <t xml:space="preserve"> </t>
        </is>
      </nc>
      <ndxf>
        <font>
          <b/>
          <sz val="11"/>
        </font>
        <alignment vertical="center" readingOrder="0"/>
      </ndxf>
    </rcc>
    <rcc rId="0" sId="2" dxf="1">
      <nc r="AJ249">
        <f>+VLOOKUP(V249,'\\sioffl1\Kapacitas\Kapacit_2\0_0_0_Kapacitások\1_Fizikai_kapacitás\2018_2019\2018_10_01_\[KTGH_2018_01-TŐL.xlsx]Munka1'!$F$2:$I$509,$AJ$4,)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50">
        <f>+VLOOKUP(V250,'\\sioffl1\Kapacitas\Kapacit_2\0_0_0_Kapacitások\1_Fizikai_kapacitás\2018_2019\2018_10_01_\[KTGH_2018_01-TŐL.xlsx]Munka1'!$F$2:$I$509,$AJ$4,)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51">
        <f>+VLOOKUP(V251,'\\sioffl1\Kapacitas\Kapacit_2\0_0_0_Kapacitások\1_Fizikai_kapacitás\2018_2019\2018_10_01_\[KTGH_2018_01-TŐL.xlsx]Munka1'!$F$2:$I$509,$AJ$4,)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52">
        <f>+VLOOKUP(V252,'\\sioffl1\Kapacitas\Kapacit_2\0_0_0_Kapacitások\1_Fizikai_kapacitás\2018_2019\2018_10_01_\[KTGH_2018_01-TŐL.xlsx]Munka1'!$F$2:$I$509,$AJ$4,)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53">
        <f>+VLOOKUP(V253,'\\sioffl1\Kapacitas\Kapacit_2\0_0_0_Kapacitások\1_Fizikai_kapacitás\2018_2019\2018_10_01_\[KTGH_2018_01-TŐL.xlsx]Munka1'!$F$2:$I$509,$AJ$4,)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54">
        <f>+VLOOKUP(V254,'\\sioffl1\Kapacitas\Kapacit_2\0_0_0_Kapacitások\1_Fizikai_kapacitás\2018_2019\2018_10_01_\[KTGH_2018_01-TŐL.xlsx]Munka1'!$F$2:$I$509,$AJ$4,)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55">
        <f>+VLOOKUP(V255,'\\sioffl1\Kapacitas\Kapacit_2\0_0_0_Kapacitások\1_Fizikai_kapacitás\2018_2019\2018_10_01_\[KTGH_2018_01-TŐL.xlsx]Munka1'!$F$2:$I$509,$AJ$4,)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fmt sheetId="2" sqref="AJ256" start="0" length="0">
      <dxf>
        <font>
          <b/>
          <sz val="11"/>
        </font>
        <alignment vertical="center" readingOrder="0"/>
      </dxf>
    </rfmt>
    <rcc rId="0" sId="2" dxf="1">
      <nc r="AJ257">
        <f>+VLOOKUP(V257,'\\sioffl1\Kapacitas\Kapacit_2\0_0_0_Kapacitások\1_Fizikai_kapacitás\2018_2019\2018_10_01_\[KTGH_2018_01-TŐL.xlsx]Munka1'!$F$2:$I$509,$AJ$4,)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58">
        <f>+VLOOKUP(V258,'\\sioffl1\Kapacitas\Kapacit_2\0_0_0_Kapacitások\1_Fizikai_kapacitás\2018_2019\2018_10_01_\[KTGH_2018_01-TŐL.xlsx]Munka1'!$F$2:$I$509,$AJ$4,)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59">
        <f>+VLOOKUP(V259,'\\sioffl1\Kapacitas\Kapacit_2\0_0_0_Kapacitások\1_Fizikai_kapacitás\2018_2019\2018_10_01_\[KTGH_2018_01-TŐL.xlsx]Munka1'!$F$2:$I$509,$AJ$4,)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60">
        <f>+VLOOKUP(V260,'\\sioffl1\Kapacitas\Kapacit_2\0_0_0_Kapacitások\1_Fizikai_kapacitás\2018_2019\2018_10_01_\[KTGH_2018_01-TŐL.xlsx]Munka1'!$F$2:$I$509,$AJ$4,)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61">
        <f>+VLOOKUP(V261,'\\sioffl1\Kapacitas\Kapacit_2\0_0_0_Kapacitások\1_Fizikai_kapacitás\2018_2019\2018_10_01_\[KTGH_2018_01-TŐL.xlsx]Munka1'!$F$2:$I$509,$AJ$4,)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62">
        <f>+VLOOKUP(V262,'\\sioffl1\Kapacitas\Kapacit_2\0_0_0_Kapacitások\1_Fizikai_kapacitás\2018_2019\2018_10_01_\[KTGH_2018_01-TŐL.xlsx]Munka1'!$F$2:$I$509,$AJ$4,)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63">
        <f>+VLOOKUP(V263,'\\sioffl1\Kapacitas\Kapacit_2\0_0_0_Kapacitások\1_Fizikai_kapacitás\2018_2019\2018_10_01_\[KTGH_2018_01-TŐL.xlsx]Munka1'!$F$2:$I$509,$AJ$4,)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64" t="inlineStr">
        <is>
          <t xml:space="preserve"> </t>
        </is>
      </nc>
      <ndxf>
        <font>
          <b/>
          <sz val="11"/>
        </font>
        <alignment vertical="center" readingOrder="0"/>
      </ndxf>
    </rcc>
    <rcc rId="0" sId="2" dxf="1">
      <nc r="AJ265">
        <f>+VLOOKUP(V265,'\\sioffl1\Kapacitas\Kapacit_2\0_0_0_Kapacitások\1_Fizikai_kapacitás\2018_2019\2018_10_01_\[KTGH_2018_01-TŐL.xlsx]Munka1'!$F$2:$I$509,$AJ$4,)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66">
        <f>+VLOOKUP(V266,'\\sioffl1\Kapacitas\Kapacit_2\0_0_0_Kapacitások\1_Fizikai_kapacitás\2018_2019\2018_10_01_\[KTGH_2018_01-TŐL.xlsx]Munka1'!$F$2:$I$509,$AJ$4,)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67">
        <f>+VLOOKUP(V267,'\\sioffl1\Kapacitas\Kapacit_2\0_0_0_Kapacitások\1_Fizikai_kapacitás\2018_2019\2018_10_01_\[KTGH_2018_01-TŐL.xlsx]Munka1'!$F$2:$I$509,$AJ$4,)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68">
        <f>+VLOOKUP(V268,'\\sioffl1\Kapacitas\Kapacit_2\0_0_0_Kapacitások\1_Fizikai_kapacitás\2018_2019\2018_10_01_\[KTGH_2018_01-TŐL.xlsx]Munka1'!$F$2:$I$509,$AJ$4,)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69">
        <f>+VLOOKUP(V269,'\\sioffl1\Kapacitas\Kapacit_2\0_0_0_Kapacitások\1_Fizikai_kapacitás\2018_2019\2018_10_01_\[KTGH_2018_01-TŐL.xlsx]Munka1'!$F$2:$I$509,$AJ$4,)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70">
        <f>+VLOOKUP(V270,'\\sioffl1\Kapacitas\Kapacit_2\0_0_0_Kapacitások\1_Fizikai_kapacitás\2018_2019\2018_10_01_\[KTGH_2018_01-TŐL.xlsx]Munka1'!$F$2:$I$509,$AJ$4,)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fmt sheetId="2" sqref="AJ271" start="0" length="0">
      <dxf>
        <font>
          <b/>
          <sz val="11"/>
        </font>
        <alignment vertical="center" readingOrder="0"/>
      </dxf>
    </rfmt>
    <rcc rId="0" sId="2" dxf="1">
      <nc r="AJ272">
        <f>+VLOOKUP(V272,'\\sioffl1\Kapacitas\Kapacit_2\0_0_0_Kapacitások\1_Fizikai_kapacitás\2018_2019\2018_10_01_\[KTGH_2018_01-TŐL.xlsx]Munka1'!$F$2:$I$509,$AJ$4,)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73">
        <f>+VLOOKUP(V273,'\\sioffl1\Kapacitas\Kapacit_2\0_0_0_Kapacitások\1_Fizikai_kapacitás\2018_2019\2018_10_01_\[KTGH_2018_01-TŐL.xlsx]Munka1'!$F$2:$I$509,$AJ$4,)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74">
        <f>+VLOOKUP(V274,'\\sioffl1\Kapacitas\Kapacit_2\0_0_0_Kapacitások\1_Fizikai_kapacitás\2018_2019\2018_10_01_\[KTGH_2018_01-TŐL.xlsx]Munka1'!$F$2:$I$509,$AJ$4,)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75">
        <f>+VLOOKUP(V275,'\\sioffl1\Kapacitas\Kapacit_2\0_0_0_Kapacitások\1_Fizikai_kapacitás\2018_2019\2018_10_01_\[KTGH_2018_01-TŐL.xlsx]Munka1'!$F$2:$I$509,$AJ$4,)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76">
        <f>+VLOOKUP(V276,'\\sioffl1\Kapacitas\Kapacit_2\0_0_0_Kapacitások\1_Fizikai_kapacitás\2018_2019\2018_10_01_\[KTGH_2018_01-TŐL.xlsx]Munka1'!$F$2:$I$509,$AJ$4,)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77">
        <f>+VLOOKUP(V277,'\\sioffl1\Kapacitas\Kapacit_2\0_0_0_Kapacitások\1_Fizikai_kapacitás\2018_2019\2018_10_01_\[KTGH_2018_01-TŐL.xlsx]Munka1'!$F$2:$I$509,$AJ$4,)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78">
        <f>+VLOOKUP(V278,'\\sioffl1\Kapacitas\Kapacit_2\0_0_0_Kapacitások\1_Fizikai_kapacitás\2018_2019\2018_10_01_\[KTGH_2018_01-TŐL.xlsx]Munka1'!$F$2:$I$509,$AJ$4,)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79">
        <f>+VLOOKUP(V279,'\\sioffl1\Kapacitas\Kapacit_2\0_0_0_Kapacitások\1_Fizikai_kapacitás\2018_2019\2018_10_01_\[KTGH_2018_01-TŐL.xlsx]Munka1'!$F$2:$I$509,$AJ$4,)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80">
        <f>+VLOOKUP(V280,'\\sioffl1\Kapacitas\Kapacit_2\0_0_0_Kapacitások\1_Fizikai_kapacitás\2018_2019\2018_10_01_\[KTGH_2018_01-TŐL.xlsx]Munka1'!$F$2:$I$509,$AJ$4,)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81">
        <f>+VLOOKUP(V281,'\\sioffl1\Kapacitas\Kapacit_2\0_0_0_Kapacitások\1_Fizikai_kapacitás\2018_2019\2018_10_01_\[KTGH_2018_01-TŐL.xlsx]Munka1'!$F$2:$I$509,$AJ$4,)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82">
        <f>+VLOOKUP(V282,'\\sioffl1\Kapacitas\Kapacit_2\0_0_0_Kapacitások\1_Fizikai_kapacitás\2018_2019\2018_10_01_\[KTGH_2018_01-TŐL.xlsx]Munka1'!$F$2:$I$509,$AJ$4,)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83">
        <f>+VLOOKUP(V283,'\\sioffl1\Kapacitas\Kapacit_2\0_0_0_Kapacitások\1_Fizikai_kapacitás\2018_2019\2018_10_01_\[KTGH_2018_01-TŐL.xlsx]Munka1'!$F$2:$I$509,$AJ$4,)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84">
        <f>+VLOOKUP(V284,'\\sioffl1\Kapacitas\Kapacit_2\0_0_0_Kapacitások\1_Fizikai_kapacitás\2018_2019\2018_10_01_\[KTGH_2018_01-TŐL.xlsx]Munka1'!$F$2:$I$509,$AJ$4,)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85">
        <f>+VLOOKUP(V285,'\\sioffl1\Kapacitas\Kapacit_2\0_0_0_Kapacitások\1_Fizikai_kapacitás\2018_2019\2018_10_01_\[KTGH_2018_01-TŐL.xlsx]Munka1'!$F$2:$I$509,$AJ$4,)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86">
        <f>+VLOOKUP(V286,'\\sioffl1\Kapacitas\Kapacit_2\0_0_0_Kapacitások\1_Fizikai_kapacitás\2018_2019\2018_10_01_\[KTGH_2018_01-TŐL.xlsx]Munka1'!$F$2:$I$509,$AJ$4,)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87" t="inlineStr">
        <is>
          <t xml:space="preserve"> </t>
        </is>
      </nc>
      <ndxf>
        <font>
          <b/>
          <sz val="11"/>
        </font>
        <alignment vertical="center" readingOrder="0"/>
      </ndxf>
    </rcc>
    <rcc rId="0" sId="2" dxf="1">
      <nc r="AJ288">
        <f>+VLOOKUP(V288,'\\sioffl1\Kapacitas\Kapacit_2\0_0_0_Kapacitások\1_Fizikai_kapacitás\2018_2019\2018_10_01_\[KTGH_2018_01-TŐL.xlsx]Munka1'!$F$2:$I$509,$AJ$4,)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89">
        <f>+VLOOKUP(V289,'\\sioffl1\Kapacitas\Kapacit_2\0_0_0_Kapacitások\1_Fizikai_kapacitás\2018_2019\2018_10_01_\[KTGH_2018_01-TŐL.xlsx]Munka1'!$F$2:$I$509,$AJ$4,)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90">
        <f>+VLOOKUP(V290,'\\sioffl1\Kapacitas\Kapacit_2\0_0_0_Kapacitások\1_Fizikai_kapacitás\2018_2019\2018_10_01_\[KTGH_2018_01-TŐL.xlsx]Munka1'!$F$2:$I$509,$AJ$4,)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91">
        <f>+VLOOKUP(V291,'\\sioffl1\Kapacitas\Kapacit_2\0_0_0_Kapacitások\1_Fizikai_kapacitás\2018_2019\2018_10_01_\[KTGH_2018_01-TŐL.xlsx]Munka1'!$F$2:$I$509,$AJ$4,)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92">
        <f>+VLOOKUP(V292,'\\sioffl1\Kapacitas\Kapacit_2\0_0_0_Kapacitások\1_Fizikai_kapacitás\2018_2019\2018_10_01_\[KTGH_2018_01-TŐL.xlsx]Munka1'!$F$2:$I$509,$AJ$4,)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93">
        <f>+VLOOKUP(V293,'\\sioffl1\Kapacitas\Kapacit_2\0_0_0_Kapacitások\1_Fizikai_kapacitás\2018_2019\2018_10_01_\[KTGH_2018_01-TŐL.xlsx]Munka1'!$F$2:$I$509,$AJ$4,)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94" t="inlineStr">
        <is>
          <t xml:space="preserve"> </t>
        </is>
      </nc>
      <ndxf>
        <font>
          <b/>
          <sz val="11"/>
        </font>
        <alignment vertical="center" readingOrder="0"/>
      </ndxf>
    </rcc>
    <rcc rId="0" sId="2" dxf="1">
      <nc r="AJ295">
        <f>+VLOOKUP(V295,'\\sioffl1\Kapacitas\Kapacit_2\0_0_0_Kapacitások\1_Fizikai_kapacitás\2018_2019\2018_10_01_\[KTGH_2018_01-TŐL.xlsx]Munka1'!$F$2:$I$509,$AJ$4,)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96">
        <f>+VLOOKUP(V296,'\\sioffl1\Kapacitas\Kapacit_2\0_0_0_Kapacitások\1_Fizikai_kapacitás\2018_2019\2018_10_01_\[KTGH_2018_01-TŐL.xlsx]Munka1'!$F$2:$I$509,$AJ$4,)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97">
        <f>+VLOOKUP(V297,'\\sioffl1\Kapacitas\Kapacit_2\0_0_0_Kapacitások\1_Fizikai_kapacitás\2018_2019\2018_10_01_\[KTGH_2018_01-TŐL.xlsx]Munka1'!$F$2:$I$509,$AJ$4,)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98">
        <f>+VLOOKUP(V298,'\\sioffl1\Kapacitas\Kapacit_2\0_0_0_Kapacitások\1_Fizikai_kapacitás\2018_2019\2018_10_01_\[KTGH_2018_01-TŐL.xlsx]Munka1'!$F$2:$I$509,$AJ$4,)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99" t="inlineStr">
        <is>
          <t xml:space="preserve"> </t>
        </is>
      </nc>
      <ndxf>
        <font>
          <b/>
          <sz val="11"/>
        </font>
        <alignment vertical="center" readingOrder="0"/>
      </ndxf>
    </rcc>
    <rcc rId="0" sId="2" dxf="1">
      <nc r="AJ300">
        <f>+VLOOKUP(V300,'\\sioffl1\Kapacitas\Kapacit_2\0_0_0_Kapacitások\1_Fizikai_kapacitás\2018_2019\2018_10_01_\[KTGH_2018_01-TŐL.xlsx]Munka1'!$F$2:$I$509,$AJ$4,)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01">
        <f>+VLOOKUP(V301,'\\sioffl1\Kapacitas\Kapacit_2\0_0_0_Kapacitások\1_Fizikai_kapacitás\2018_2019\2018_10_01_\[KTGH_2018_01-TŐL.xlsx]Munka1'!$F$2:$I$509,$AJ$4,)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02">
        <f>+VLOOKUP(V302,'\\sioffl1\Kapacitas\Kapacit_2\0_0_0_Kapacitások\1_Fizikai_kapacitás\2018_2019\2018_10_01_\[KTGH_2018_01-TŐL.xlsx]Munka1'!$F$2:$I$509,$AJ$4,)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03">
        <f>+VLOOKUP(V303,'\\sioffl1\Kapacitas\Kapacit_2\0_0_0_Kapacitások\1_Fizikai_kapacitás\2018_2019\2018_10_01_\[KTGH_2018_01-TŐL.xlsx]Munka1'!$F$2:$I$509,$AJ$4,)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04">
        <f>+VLOOKUP(V304,'\\sioffl1\Kapacitas\Kapacit_2\0_0_0_Kapacitások\1_Fizikai_kapacitás\2018_2019\2018_10_01_\[KTGH_2018_01-TŐL.xlsx]Munka1'!$F$2:$I$509,$AJ$4,)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05">
        <f>+VLOOKUP(V305,'\\sioffl1\Kapacitas\Kapacit_2\0_0_0_Kapacitások\1_Fizikai_kapacitás\2018_2019\2018_10_01_\[KTGH_2018_01-TŐL.xlsx]Munka1'!$F$2:$I$509,$AJ$4,)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06">
        <f>+VLOOKUP(V306,'\\sioffl1\Kapacitas\Kapacit_2\0_0_0_Kapacitások\1_Fizikai_kapacitás\2018_2019\2018_10_01_\[KTGH_2018_01-TŐL.xlsx]Munka1'!$F$2:$I$509,$AJ$4,)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07">
        <f>+VLOOKUP(V307,'\\sioffl1\Kapacitas\Kapacit_2\0_0_0_Kapacitások\1_Fizikai_kapacitás\2018_2019\2018_10_01_\[KTGH_2018_01-TŐL.xlsx]Munka1'!$F$2:$I$509,$AJ$4,)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08">
        <f>+VLOOKUP(V308,'\\sioffl1\Kapacitas\Kapacit_2\0_0_0_Kapacitások\1_Fizikai_kapacitás\2018_2019\2018_10_01_\[KTGH_2018_01-TŐL.xlsx]Munka1'!$F$2:$I$509,$AJ$4,)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09">
        <f>+VLOOKUP(V309,'\\sioffl1\Kapacitas\Kapacit_2\0_0_0_Kapacitások\1_Fizikai_kapacitás\2018_2019\2018_10_01_\[KTGH_2018_01-TŐL.xlsx]Munka1'!$F$2:$I$509,$AJ$4,)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10">
        <f>+VLOOKUP(V310,'\\sioffl1\Kapacitas\Kapacit_2\0_0_0_Kapacitások\1_Fizikai_kapacitás\2018_2019\2018_10_01_\[KTGH_2018_01-TŐL.xlsx]Munka1'!$F$2:$I$509,$AJ$4,)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11">
        <f>+VLOOKUP(V311,'\\sioffl1\Kapacitas\Kapacit_2\0_0_0_Kapacitások\1_Fizikai_kapacitás\2018_2019\2018_10_01_\[KTGH_2018_01-TŐL.xlsx]Munka1'!$F$2:$I$509,$AJ$4,)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12">
        <f>+VLOOKUP(V312,'\\sioffl1\Kapacitas\Kapacit_2\0_0_0_Kapacitások\1_Fizikai_kapacitás\2018_2019\2018_10_01_\[KTGH_2018_01-TŐL.xlsx]Munka1'!$F$2:$I$509,$AJ$4,)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13">
        <f>+VLOOKUP(V313,'\\sioffl1\Kapacitas\Kapacit_2\0_0_0_Kapacitások\1_Fizikai_kapacitás\2018_2019\2018_10_01_\[KTGH_2018_01-TŐL.xlsx]Munka1'!$F$2:$I$509,$AJ$4,)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14" t="inlineStr">
        <is>
          <t xml:space="preserve"> </t>
        </is>
      </nc>
      <ndxf>
        <font>
          <b/>
          <sz val="11"/>
        </font>
        <alignment vertical="center" readingOrder="0"/>
      </ndxf>
    </rcc>
    <rcc rId="0" sId="2" dxf="1">
      <nc r="AJ315">
        <f>+VLOOKUP(V315,'\\sioffl1\Kapacitas\Kapacit_2\0_0_0_Kapacitások\1_Fizikai_kapacitás\2018_2019\2018_10_01_\[KTGH_2018_01-TŐL.xlsx]Munka1'!$F$2:$I$509,$AJ$4,)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16">
        <f>+VLOOKUP(V316,'\\sioffl1\Kapacitas\Kapacit_2\0_0_0_Kapacitások\1_Fizikai_kapacitás\2018_2019\2018_10_01_\[KTGH_2018_01-TŐL.xlsx]Munka1'!$F$2:$I$509,$AJ$4,)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17">
        <f>+VLOOKUP(V317,'\\sioffl1\Kapacitas\Kapacit_2\0_0_0_Kapacitások\1_Fizikai_kapacitás\2018_2019\2018_10_01_\[KTGH_2018_01-TŐL.xlsx]Munka1'!$F$2:$I$509,$AJ$4,)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18">
        <f>+VLOOKUP(V318,'\\sioffl1\Kapacitas\Kapacit_2\0_0_0_Kapacitások\1_Fizikai_kapacitás\2018_2019\2018_10_01_\[KTGH_2018_01-TŐL.xlsx]Munka1'!$F$2:$I$509,$AJ$4,)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19">
        <f>+VLOOKUP(V319,'\\sioffl1\Kapacitas\Kapacit_2\0_0_0_Kapacitások\1_Fizikai_kapacitás\2018_2019\2018_10_01_\[KTGH_2018_01-TŐL.xlsx]Munka1'!$F$2:$I$509,$AJ$4,)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20">
        <f>+VLOOKUP(V320,'\\sioffl1\Kapacitas\Kapacit_2\0_0_0_Kapacitások\1_Fizikai_kapacitás\2018_2019\2018_10_01_\[KTGH_2018_01-TŐL.xlsx]Munka1'!$F$2:$I$509,$AJ$4,)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21">
        <f>+VLOOKUP(V321,'\\sioffl1\Kapacitas\Kapacit_2\0_0_0_Kapacitások\1_Fizikai_kapacitás\2018_2019\2018_10_01_\[KTGH_2018_01-TŐL.xlsx]Munka1'!$F$2:$I$509,$AJ$4,)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22">
        <f>+VLOOKUP(V322,'\\sioffl1\Kapacitas\Kapacit_2\0_0_0_Kapacitások\1_Fizikai_kapacitás\2018_2019\2018_10_01_\[KTGH_2018_01-TŐL.xlsx]Munka1'!$F$2:$I$509,$AJ$4,)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23" t="inlineStr">
        <is>
          <t xml:space="preserve"> </t>
        </is>
      </nc>
      <ndxf>
        <font>
          <b/>
          <sz val="11"/>
        </font>
        <alignment vertical="center" readingOrder="0"/>
      </ndxf>
    </rcc>
    <rcc rId="0" sId="2" dxf="1">
      <nc r="AJ324">
        <f>+VLOOKUP(V324,'\\sioffl1\Kapacitas\Kapacit_2\0_0_0_Kapacitások\1_Fizikai_kapacitás\2018_2019\2018_10_01_\[KTGH_2018_01-TŐL.xlsx]Munka1'!$F$2:$I$509,$AJ$4,)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25">
        <f>+VLOOKUP(V325,'\\sioffl1\Kapacitas\Kapacit_2\0_0_0_Kapacitások\1_Fizikai_kapacitás\2018_2019\2018_10_01_\[KTGH_2018_01-TŐL.xlsx]Munka1'!$F$2:$I$509,$AJ$4,)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26">
        <f>+VLOOKUP(V326,'\\sioffl1\Kapacitas\Kapacit_2\0_0_0_Kapacitások\1_Fizikai_kapacitás\2018_2019\2018_10_01_\[KTGH_2018_01-TŐL.xlsx]Munka1'!$F$2:$I$509,$AJ$4,)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27">
        <f>+VLOOKUP(V327,'\\sioffl1\Kapacitas\Kapacit_2\0_0_0_Kapacitások\1_Fizikai_kapacitás\2018_2019\2018_10_01_\[KTGH_2018_01-TŐL.xlsx]Munka1'!$F$2:$I$509,$AJ$4,)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28">
        <f>+VLOOKUP(V328,'\\sioffl1\Kapacitas\Kapacit_2\0_0_0_Kapacitások\1_Fizikai_kapacitás\2018_2019\2018_10_01_\[KTGH_2018_01-TŐL.xlsx]Munka1'!$F$2:$I$509,$AJ$4,)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29">
        <f>+VLOOKUP(V329,'\\sioffl1\Kapacitas\Kapacit_2\0_0_0_Kapacitások\1_Fizikai_kapacitás\2018_2019\2018_10_01_\[KTGH_2018_01-TŐL.xlsx]Munka1'!$F$2:$I$509,$AJ$4,)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30">
        <f>+VLOOKUP(V330,'\\sioffl1\Kapacitas\Kapacit_2\0_0_0_Kapacitások\1_Fizikai_kapacitás\2018_2019\2018_10_01_\[KTGH_2018_01-TŐL.xlsx]Munka1'!$F$2:$I$509,$AJ$4,)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31">
        <f>+VLOOKUP(V331,'\\sioffl1\Kapacitas\Kapacit_2\0_0_0_Kapacitások\1_Fizikai_kapacitás\2018_2019\2018_10_01_\[KTGH_2018_01-TŐL.xlsx]Munka1'!$F$2:$I$509,$AJ$4,)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32">
        <f>+VLOOKUP(V332,'\\sioffl1\Kapacitas\Kapacit_2\0_0_0_Kapacitások\1_Fizikai_kapacitás\2018_2019\2018_10_01_\[KTGH_2018_01-TŐL.xlsx]Munka1'!$F$2:$I$509,$AJ$4,)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33">
        <f>+VLOOKUP(V333,'\\sioffl1\Kapacitas\Kapacit_2\0_0_0_Kapacitások\1_Fizikai_kapacitás\2018_2019\2018_10_01_\[KTGH_2018_01-TŐL.xlsx]Munka1'!$F$2:$I$509,$AJ$4,)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34">
        <f>+VLOOKUP(V334,'\\sioffl1\Kapacitas\Kapacit_2\0_0_0_Kapacitások\1_Fizikai_kapacitás\2018_2019\2018_10_01_\[KTGH_2018_01-TŐL.xlsx]Munka1'!$F$2:$I$509,$AJ$4,)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35">
        <f>+VLOOKUP(V335,'\\sioffl1\Kapacitas\Kapacit_2\0_0_0_Kapacitások\1_Fizikai_kapacitás\2018_2019\2018_10_01_\[KTGH_2018_01-TŐL.xlsx]Munka1'!$F$2:$I$509,$AJ$4,)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36">
        <f>+VLOOKUP(V336,'\\sioffl1\Kapacitas\Kapacit_2\0_0_0_Kapacitások\1_Fizikai_kapacitás\2018_2019\2018_10_01_\[KTGH_2018_01-TŐL.xlsx]Munka1'!$F$2:$I$509,$AJ$4,)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37">
        <f>+VLOOKUP(V337,'\\sioffl1\Kapacitas\Kapacit_2\0_0_0_Kapacitások\1_Fizikai_kapacitás\2018_2019\2018_10_01_\[KTGH_2018_01-TŐL.xlsx]Munka1'!$F$2:$I$509,$AJ$4,)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38">
        <f>+VLOOKUP(V338,'\\sioffl1\Kapacitas\Kapacit_2\0_0_0_Kapacitások\1_Fizikai_kapacitás\2018_2019\2018_10_01_\[KTGH_2018_01-TŐL.xlsx]Munka1'!$F$2:$I$509,$AJ$4,)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39">
        <f>+VLOOKUP(V339,'\\sioffl1\Kapacitas\Kapacit_2\0_0_0_Kapacitások\1_Fizikai_kapacitás\2018_2019\2018_10_01_\[KTGH_2018_01-TŐL.xlsx]Munka1'!$F$2:$I$509,$AJ$4,)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40">
        <f>+VLOOKUP(V340,'\\sioffl1\Kapacitas\Kapacit_2\0_0_0_Kapacitások\1_Fizikai_kapacitás\2018_2019\2018_10_01_\[KTGH_2018_01-TŐL.xlsx]Munka1'!$F$2:$I$509,$AJ$4,)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41" t="inlineStr">
        <is>
          <t xml:space="preserve"> </t>
        </is>
      </nc>
      <ndxf>
        <font>
          <b/>
          <sz val="11"/>
        </font>
        <alignment vertical="center" readingOrder="0"/>
      </ndxf>
    </rcc>
    <rcc rId="0" sId="2" dxf="1">
      <nc r="AJ342">
        <f>+VLOOKUP(V342,'\\sioffl1\Kapacitas\Kapacit_2\0_0_0_Kapacitások\1_Fizikai_kapacitás\2018_2019\2018_10_01_\[KTGH_2018_01-TŐL.xlsx]Munka1'!$F$2:$I$509,$AJ$4,)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43">
        <f>+VLOOKUP(V343,'\\sioffl1\Kapacitas\Kapacit_2\0_0_0_Kapacitások\1_Fizikai_kapacitás\2018_2019\2018_10_01_\[KTGH_2018_01-TŐL.xlsx]Munka1'!$F$2:$I$509,$AJ$4,)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44">
        <f>+VLOOKUP(V344,'\\sioffl1\Kapacitas\Kapacit_2\0_0_0_Kapacitások\1_Fizikai_kapacitás\2018_2019\2018_10_01_\[KTGH_2018_01-TŐL.xlsx]Munka1'!$F$2:$I$509,$AJ$4,)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45">
        <f>+VLOOKUP(V345,'\\sioffl1\Kapacitas\Kapacit_2\0_0_0_Kapacitások\1_Fizikai_kapacitás\2018_2019\2018_10_01_\[KTGH_2018_01-TŐL.xlsx]Munka1'!$F$2:$I$509,$AJ$4,)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46" t="inlineStr">
        <is>
          <t xml:space="preserve"> </t>
        </is>
      </nc>
      <ndxf>
        <font>
          <b/>
          <sz val="11"/>
        </font>
        <alignment vertical="center" readingOrder="0"/>
      </ndxf>
    </rcc>
    <rcc rId="0" sId="2" dxf="1">
      <nc r="AJ347">
        <f>+VLOOKUP(V347,'\\sioffl1\Kapacitas\Kapacit_2\0_0_0_Kapacitások\1_Fizikai_kapacitás\2018_2019\2018_10_01_\[KTGH_2018_01-TŐL.xlsx]Munka1'!$F$2:$I$509,$AJ$4,)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48">
        <f>+VLOOKUP(V348,'\\sioffl1\Kapacitas\Kapacit_2\0_0_0_Kapacitások\1_Fizikai_kapacitás\2018_2019\2018_10_01_\[KTGH_2018_01-TŐL.xlsx]Munka1'!$F$2:$I$509,$AJ$4,)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49">
        <f>+VLOOKUP(V349,'\\sioffl1\Kapacitas\Kapacit_2\0_0_0_Kapacitások\1_Fizikai_kapacitás\2018_2019\2018_10_01_\[KTGH_2018_01-TŐL.xlsx]Munka1'!$F$2:$I$509,$AJ$4,)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50">
        <f>+VLOOKUP(V350,'\\sioffl1\Kapacitas\Kapacit_2\0_0_0_Kapacitások\1_Fizikai_kapacitás\2018_2019\2018_10_01_\[KTGH_2018_01-TŐL.xlsx]Munka1'!$F$2:$I$509,$AJ$4,)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51">
        <f>+VLOOKUP(V351,'\\sioffl1\Kapacitas\Kapacit_2\0_0_0_Kapacitások\1_Fizikai_kapacitás\2018_2019\2018_10_01_\[KTGH_2018_01-TŐL.xlsx]Munka1'!$F$2:$I$509,$AJ$4,)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52">
        <f>+VLOOKUP(V352,'\\sioffl1\Kapacitas\Kapacit_2\0_0_0_Kapacitások\1_Fizikai_kapacitás\2018_2019\2018_10_01_\[KTGH_2018_01-TŐL.xlsx]Munka1'!$F$2:$I$509,$AJ$4,)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53">
        <f>+VLOOKUP(V353,'\\sioffl1\Kapacitas\Kapacit_2\0_0_0_Kapacitások\1_Fizikai_kapacitás\2018_2019\2018_10_01_\[KTGH_2018_01-TŐL.xlsx]Munka1'!$F$2:$I$509,$AJ$4,)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54">
        <f>+VLOOKUP(V354,'\\sioffl1\Kapacitas\Kapacit_2\0_0_0_Kapacitások\1_Fizikai_kapacitás\2018_2019\2018_10_01_\[KTGH_2018_01-TŐL.xlsx]Munka1'!$F$2:$I$509,$AJ$4,)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55" t="inlineStr">
        <is>
          <t xml:space="preserve"> </t>
        </is>
      </nc>
      <ndxf>
        <font>
          <b/>
          <sz val="11"/>
        </font>
        <alignment vertical="center" readingOrder="0"/>
      </ndxf>
    </rcc>
    <rcc rId="0" sId="2" dxf="1">
      <nc r="AJ356">
        <f>+VLOOKUP(V356,'\\sioffl1\Kapacitas\Kapacit_2\0_0_0_Kapacitások\1_Fizikai_kapacitás\2018_2019\2018_10_01_\[KTGH_2018_01-TŐL.xlsx]Munka1'!$F$2:$I$509,$AJ$4,)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57">
        <f>+VLOOKUP(V357,'\\sioffl1\Kapacitas\Kapacit_2\0_0_0_Kapacitások\1_Fizikai_kapacitás\2018_2019\2018_10_01_\[KTGH_2018_01-TŐL.xlsx]Munka1'!$F$2:$I$509,$AJ$4,)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58">
        <f>+VLOOKUP(V358,'\\sioffl1\Kapacitas\Kapacit_2\0_0_0_Kapacitások\1_Fizikai_kapacitás\2018_2019\2018_10_01_\[KTGH_2018_01-TŐL.xlsx]Munka1'!$F$2:$I$509,$AJ$4,)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59">
        <f>+VLOOKUP(V359,'\\sioffl1\Kapacitas\Kapacit_2\0_0_0_Kapacitások\1_Fizikai_kapacitás\2018_2019\2018_10_01_\[KTGH_2018_01-TŐL.xlsx]Munka1'!$F$2:$I$509,$AJ$4,)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60">
        <f>+VLOOKUP(V360,'\\sioffl1\Kapacitas\Kapacit_2\0_0_0_Kapacitások\1_Fizikai_kapacitás\2018_2019\2018_10_01_\[KTGH_2018_01-TŐL.xlsx]Munka1'!$F$2:$I$509,$AJ$4,)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61">
        <f>+VLOOKUP(V361,'\\sioffl1\Kapacitas\Kapacit_2\0_0_0_Kapacitások\1_Fizikai_kapacitás\2018_2019\2018_10_01_\[KTGH_2018_01-TŐL.xlsx]Munka1'!$F$2:$I$509,$AJ$4,)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62">
        <f>+VLOOKUP(V362,'\\sioffl1\Kapacitas\Kapacit_2\0_0_0_Kapacitások\1_Fizikai_kapacitás\2018_2019\2018_10_01_\[KTGH_2018_01-TŐL.xlsx]Munka1'!$F$2:$I$509,$AJ$4,)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63" t="inlineStr">
        <is>
          <t xml:space="preserve"> </t>
        </is>
      </nc>
      <ndxf>
        <font>
          <b/>
          <sz val="11"/>
        </font>
        <alignment vertical="center" readingOrder="0"/>
      </ndxf>
    </rcc>
    <rcc rId="0" sId="2" dxf="1">
      <nc r="AJ364">
        <f>+VLOOKUP(V364,'\\sioffl1\Kapacitas\Kapacit_2\0_0_0_Kapacitások\1_Fizikai_kapacitás\2018_2019\2018_10_01_\[KTGH_2018_01-TŐL.xlsx]Munka1'!$F$2:$I$509,$AJ$4,)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65">
        <f>+VLOOKUP(V365,'\\sioffl1\Kapacitas\Kapacit_2\0_0_0_Kapacitások\1_Fizikai_kapacitás\2018_2019\2018_10_01_\[KTGH_2018_01-TŐL.xlsx]Munka1'!$F$2:$I$509,$AJ$4,)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66">
        <f>+VLOOKUP(V366,'\\sioffl1\Kapacitas\Kapacit_2\0_0_0_Kapacitások\1_Fizikai_kapacitás\2018_2019\2018_10_01_\[KTGH_2018_01-TŐL.xlsx]Munka1'!$F$2:$I$509,$AJ$4,)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67">
        <f>+VLOOKUP(V367,'\\sioffl1\Kapacitas\Kapacit_2\0_0_0_Kapacitások\1_Fizikai_kapacitás\2018_2019\2018_10_01_\[KTGH_2018_01-TŐL.xlsx]Munka1'!$F$2:$I$509,$AJ$4,)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68">
        <f>+VLOOKUP(V368,'\\sioffl1\Kapacitas\Kapacit_2\0_0_0_Kapacitások\1_Fizikai_kapacitás\2018_2019\2018_10_01_\[KTGH_2018_01-TŐL.xlsx]Munka1'!$F$2:$I$509,$AJ$4,)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69" t="inlineStr">
        <is>
          <t xml:space="preserve"> </t>
        </is>
      </nc>
      <ndxf>
        <font>
          <b/>
          <sz val="11"/>
        </font>
        <alignment vertical="center" readingOrder="0"/>
      </ndxf>
    </rcc>
    <rcc rId="0" sId="2" dxf="1">
      <nc r="AJ370">
        <f>+VLOOKUP(V370,'\\sioffl1\Kapacitas\Kapacit_2\0_0_0_Kapacitások\1_Fizikai_kapacitás\2018_2019\2018_10_01_\[KTGH_2018_01-TŐL.xlsx]Munka1'!$F$2:$I$509,$AJ$4,)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71">
        <f>+VLOOKUP(V371,'\\sioffl1\Kapacitas\Kapacit_2\0_0_0_Kapacitások\1_Fizikai_kapacitás\2018_2019\2018_10_01_\[KTGH_2018_01-TŐL.xlsx]Munka1'!$F$2:$I$509,$AJ$4,)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fmt sheetId="2" sqref="AJ372" start="0" length="0">
      <dxf>
        <font>
          <b/>
          <sz val="11"/>
        </font>
        <alignment vertical="center" readingOrder="0"/>
      </dxf>
    </rfmt>
    <rcc rId="0" sId="2" dxf="1">
      <nc r="AJ373">
        <f>+VLOOKUP(V373,'\\sioffl1\Kapacitas\Kapacit_2\0_0_0_Kapacitások\1_Fizikai_kapacitás\2018_2019\2018_10_01_\[KTGH_2018_01-TŐL.xlsx]Munka1'!$F$2:$I$509,$AJ$4,)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74">
        <f>+VLOOKUP(V374,'\\sioffl1\Kapacitas\Kapacit_2\0_0_0_Kapacitások\1_Fizikai_kapacitás\2018_2019\2018_10_01_\[KTGH_2018_01-TŐL.xlsx]Munka1'!$F$2:$I$509,$AJ$4,)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75">
        <f>+VLOOKUP(V375,'\\sioffl1\Kapacitas\Kapacit_2\0_0_0_Kapacitások\1_Fizikai_kapacitás\2018_2019\2018_10_01_\[KTGH_2018_01-TŐL.xlsx]Munka1'!$F$2:$I$509,$AJ$4,)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76" t="inlineStr">
        <is>
          <t xml:space="preserve"> </t>
        </is>
      </nc>
      <ndxf>
        <font>
          <b/>
          <sz val="11"/>
        </font>
        <alignment vertical="center" readingOrder="0"/>
      </ndxf>
    </rcc>
    <rcc rId="0" sId="2" dxf="1">
      <nc r="AJ377">
        <f>+VLOOKUP(V377,'\\sioffl1\Kapacitas\Kapacit_2\0_0_0_Kapacitások\1_Fizikai_kapacitás\2018_2019\2018_10_01_\[KTGH_2018_01-TŐL.xlsx]Munka1'!$F$2:$I$509,$AJ$4,)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78">
        <f>+VLOOKUP(V378,'\\sioffl1\Kapacitas\Kapacit_2\0_0_0_Kapacitások\1_Fizikai_kapacitás\2018_2019\2018_10_01_\[KTGH_2018_01-TŐL.xlsx]Munka1'!$F$2:$I$509,$AJ$4,)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79">
        <f>+VLOOKUP(V379,'\\sioffl1\Kapacitas\Kapacit_2\0_0_0_Kapacitások\1_Fizikai_kapacitás\2018_2019\2018_10_01_\[KTGH_2018_01-TŐL.xlsx]Munka1'!$F$2:$I$509,$AJ$4,)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80" t="inlineStr">
        <is>
          <t xml:space="preserve"> </t>
        </is>
      </nc>
      <ndxf>
        <font>
          <b/>
          <sz val="11"/>
        </font>
        <alignment vertical="center" readingOrder="0"/>
      </ndxf>
    </rcc>
    <rcc rId="0" sId="2" dxf="1">
      <nc r="AJ381">
        <f>+VLOOKUP(V381,'\\sioffl1\Kapacitas\Kapacit_2\0_0_0_Kapacitások\1_Fizikai_kapacitás\2018_2019\2018_10_01_\[KTGH_2018_01-TŐL.xlsx]Munka1'!$F$2:$I$509,$AJ$4,)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82">
        <f>+VLOOKUP(V382,'\\sioffl1\Kapacitas\Kapacit_2\0_0_0_Kapacitások\1_Fizikai_kapacitás\2018_2019\2018_10_01_\[KTGH_2018_01-TŐL.xlsx]Munka1'!$F$2:$I$509,$AJ$4,)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83">
        <f>+VLOOKUP(V383,'\\sioffl1\Kapacitas\Kapacit_2\0_0_0_Kapacitások\1_Fizikai_kapacitás\2018_2019\2018_10_01_\[KTGH_2018_01-TŐL.xlsx]Munka1'!$F$2:$I$509,$AJ$4,)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84" t="inlineStr">
        <is>
          <t xml:space="preserve"> </t>
        </is>
      </nc>
      <ndxf>
        <font>
          <b/>
          <sz val="11"/>
        </font>
        <alignment vertical="center" readingOrder="0"/>
      </ndxf>
    </rcc>
    <rcc rId="0" sId="2" dxf="1">
      <nc r="AJ385">
        <f>+VLOOKUP(V385,'\\sioffl1\Kapacitas\Kapacit_2\0_0_0_Kapacitások\1_Fizikai_kapacitás\2018_2019\2018_10_01_\[KTGH_2018_01-TŐL.xlsx]Munka1'!$F$2:$I$509,$AJ$4,)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86">
        <f>+VLOOKUP(V386,'\\sioffl1\Kapacitas\Kapacit_2\0_0_0_Kapacitások\1_Fizikai_kapacitás\2018_2019\2018_10_01_\[KTGH_2018_01-TŐL.xlsx]Munka1'!$F$2:$I$509,$AJ$4,)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87">
        <f>+VLOOKUP(V387,'\\sioffl1\Kapacitas\Kapacit_2\0_0_0_Kapacitások\1_Fizikai_kapacitás\2018_2019\2018_10_01_\[KTGH_2018_01-TŐL.xlsx]Munka1'!$F$2:$I$509,$AJ$4,)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88" t="inlineStr">
        <is>
          <t xml:space="preserve"> </t>
        </is>
      </nc>
      <ndxf>
        <font>
          <b/>
          <sz val="11"/>
        </font>
        <alignment vertical="center" readingOrder="0"/>
      </ndxf>
    </rcc>
    <rcc rId="0" sId="2" dxf="1">
      <nc r="AJ389">
        <f>+VLOOKUP(V389,'\\sioffl1\Kapacitas\Kapacit_2\0_0_0_Kapacitások\1_Fizikai_kapacitás\2018_2019\2018_10_01_\[KTGH_2018_01-TŐL.xlsx]Munka1'!$F$2:$I$509,$AJ$4,)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90">
        <f>+VLOOKUP(V390,'\\sioffl1\Kapacitas\Kapacit_2\0_0_0_Kapacitások\1_Fizikai_kapacitás\2018_2019\2018_10_01_\[KTGH_2018_01-TŐL.xlsx]Munka1'!$F$2:$I$509,$AJ$4,)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91">
        <f>+VLOOKUP(V391,'\\sioffl1\Kapacitas\Kapacit_2\0_0_0_Kapacitások\1_Fizikai_kapacitás\2018_2019\2018_10_01_\[KTGH_2018_01-TŐL.xlsx]Munka1'!$F$2:$I$509,$AJ$4,)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92">
        <f>+VLOOKUP(V392,'\\sioffl1\Kapacitas\Kapacit_2\0_0_0_Kapacitások\1_Fizikai_kapacitás\2018_2019\2018_10_01_\[KTGH_2018_01-TŐL.xlsx]Munka1'!$F$2:$I$509,$AJ$4,)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93">
        <f>+VLOOKUP(V393,'\\sioffl1\Kapacitas\Kapacit_2\0_0_0_Kapacitások\1_Fizikai_kapacitás\2018_2019\2018_10_01_\[KTGH_2018_01-TŐL.xlsx]Munka1'!$F$2:$I$509,$AJ$4,)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94" t="inlineStr">
        <is>
          <t xml:space="preserve"> </t>
        </is>
      </nc>
      <ndxf>
        <font>
          <b/>
          <sz val="11"/>
        </font>
        <alignment vertical="center" readingOrder="0"/>
      </ndxf>
    </rcc>
    <rcc rId="0" sId="2" dxf="1">
      <nc r="AJ395">
        <f>+VLOOKUP(V395,'\\sioffl1\Kapacitas\Kapacit_2\0_0_0_Kapacitások\1_Fizikai_kapacitás\2018_2019\2018_10_01_\[KTGH_2018_01-TŐL.xlsx]Munka1'!$F$2:$I$509,$AJ$4,)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96">
        <f>+VLOOKUP(V396,'\\sioffl1\Kapacitas\Kapacit_2\0_0_0_Kapacitások\1_Fizikai_kapacitás\2018_2019\2018_10_01_\[KTGH_2018_01-TŐL.xlsx]Munka1'!$F$2:$I$509,$AJ$4,)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97" t="inlineStr">
        <is>
          <t xml:space="preserve"> </t>
        </is>
      </nc>
      <ndxf>
        <font>
          <b/>
          <sz val="11"/>
        </font>
        <alignment vertical="center" readingOrder="0"/>
      </ndxf>
    </rcc>
    <rcc rId="0" sId="2" dxf="1">
      <nc r="AJ398">
        <f>+VLOOKUP(V398,'\\sioffl1\Kapacitas\Kapacit_2\0_0_0_Kapacitások\1_Fizikai_kapacitás\2018_2019\2018_10_01_\[KTGH_2018_01-TŐL.xlsx]Munka1'!$F$2:$I$509,$AJ$4,)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99">
        <f>+VLOOKUP(V399,'\\sioffl1\Kapacitas\Kapacit_2\0_0_0_Kapacitások\1_Fizikai_kapacitás\2018_2019\2018_10_01_\[KTGH_2018_01-TŐL.xlsx]Munka1'!$F$2:$I$509,$AJ$4,)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400">
        <f>+VLOOKUP(V400,'\\sioffl1\Kapacitas\Kapacit_2\0_0_0_Kapacitások\1_Fizikai_kapacitás\2018_2019\2018_10_01_\[KTGH_2018_01-TŐL.xlsx]Munka1'!$F$2:$I$509,$AJ$4,)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401" t="inlineStr">
        <is>
          <t xml:space="preserve"> </t>
        </is>
      </nc>
      <ndxf>
        <font>
          <b/>
          <sz val="11"/>
        </font>
        <alignment vertical="center" readingOrder="0"/>
      </ndxf>
    </rcc>
    <rcc rId="0" sId="2" dxf="1">
      <nc r="AJ402">
        <f>+VLOOKUP(V402,'\\sioffl1\Kapacitas\Kapacit_2\0_0_0_Kapacitások\1_Fizikai_kapacitás\2018_2019\2018_10_01_\[KTGH_2018_01-TŐL.xlsx]Munka1'!$F$2:$I$509,$AJ$4,)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403">
        <f>+VLOOKUP(V403,'\\sioffl1\Kapacitas\Kapacit_2\0_0_0_Kapacitások\1_Fizikai_kapacitás\2018_2019\2018_10_01_\[KTGH_2018_01-TŐL.xlsx]Munka1'!$F$2:$I$509,$AJ$4,)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404">
        <f>+VLOOKUP(V404,'\\sioffl1\Kapacitas\Kapacit_2\0_0_0_Kapacitások\1_Fizikai_kapacitás\2018_2019\2018_10_01_\[KTGH_2018_01-TŐL.xlsx]Munka1'!$F$2:$I$509,$AJ$4,)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405">
        <f>+VLOOKUP(V405,'\\sioffl1\Kapacitas\Kapacit_2\0_0_0_Kapacitások\1_Fizikai_kapacitás\2018_2019\2018_10_01_\[KTGH_2018_01-TŐL.xlsx]Munka1'!$F$2:$I$509,$AJ$4,)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406">
        <f>+VLOOKUP(V406,'\\sioffl1\Kapacitas\Kapacit_2\0_0_0_Kapacitások\1_Fizikai_kapacitás\2018_2019\2018_10_01_\[KTGH_2018_01-TŐL.xlsx]Munka1'!$F$2:$I$509,$AJ$4,)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407">
        <f>+VLOOKUP(V407,'\\sioffl1\Kapacitas\Kapacit_2\0_0_0_Kapacitások\1_Fizikai_kapacitás\2018_2019\2018_10_01_\[KTGH_2018_01-TŐL.xlsx]Munka1'!$F$2:$I$509,$AJ$4,)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408">
        <f>+VLOOKUP(V408,'\\sioffl1\Kapacitas\Kapacit_2\0_0_0_Kapacitások\1_Fizikai_kapacitás\2018_2019\2018_10_01_\[KTGH_2018_01-TŐL.xlsx]Munka1'!$F$2:$I$509,$AJ$4,)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409">
        <f>+VLOOKUP(V409,'\\sioffl1\Kapacitas\Kapacit_2\0_0_0_Kapacitások\1_Fizikai_kapacitás\2018_2019\2018_10_01_\[KTGH_2018_01-TŐL.xlsx]Munka1'!$F$2:$I$509,$AJ$4,)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410">
        <f>+VLOOKUP(V410,'\\sioffl1\Kapacitas\Kapacit_2\0_0_0_Kapacitások\1_Fizikai_kapacitás\2018_2019\2018_10_01_\[KTGH_2018_01-TŐL.xlsx]Munka1'!$F$2:$I$509,$AJ$4,)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411">
        <f>+VLOOKUP(V411,'\\sioffl1\Kapacitas\Kapacit_2\0_0_0_Kapacitások\1_Fizikai_kapacitás\2018_2019\2018_10_01_\[KTGH_2018_01-TŐL.xlsx]Munka1'!$F$2:$I$509,$AJ$4,)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412">
        <f>+VLOOKUP(V412,'\\sioffl1\Kapacitas\Kapacit_2\0_0_0_Kapacitások\1_Fizikai_kapacitás\2018_2019\2018_10_01_\[KTGH_2018_01-TŐL.xlsx]Munka1'!$F$2:$I$509,$AJ$4,)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413">
        <f>+VLOOKUP(V413,'\\sioffl1\Kapacitas\Kapacit_2\0_0_0_Kapacitások\1_Fizikai_kapacitás\2018_2019\2018_10_01_\[KTGH_2018_01-TŐL.xlsx]Munka1'!$F$2:$I$509,$AJ$4,)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414">
        <f>+VLOOKUP(V414,'\\sioffl1\Kapacitas\Kapacit_2\0_0_0_Kapacitások\1_Fizikai_kapacitás\2018_2019\2018_10_01_\[KTGH_2018_01-TŐL.xlsx]Munka1'!$F$2:$I$509,$AJ$4,)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415">
        <f>+VLOOKUP(V415,'\\sioffl1\Kapacitas\Kapacit_2\0_0_0_Kapacitások\1_Fizikai_kapacitás\2018_2019\2018_10_01_\[KTGH_2018_01-TŐL.xlsx]Munka1'!$F$2:$I$509,$AJ$4,)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416">
        <f>+VLOOKUP(V416,'\\sioffl1\Kapacitas\Kapacit_2\0_0_0_Kapacitások\1_Fizikai_kapacitás\2018_2019\2018_10_01_\[KTGH_2018_01-TŐL.xlsx]Munka1'!$F$2:$I$509,$AJ$4,)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417">
        <f>+VLOOKUP(V417,'\\sioffl1\Kapacitas\Kapacit_2\0_0_0_Kapacitások\1_Fizikai_kapacitás\2018_2019\2018_10_01_\[KTGH_2018_01-TŐL.xlsx]Munka1'!$F$2:$I$509,$AJ$4,)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418">
        <f>+VLOOKUP(V418,'\\sioffl1\Kapacitas\Kapacit_2\0_0_0_Kapacitások\1_Fizikai_kapacitás\2018_2019\2018_10_01_\[KTGH_2018_01-TŐL.xlsx]Munka1'!$F$2:$I$509,$AJ$4,)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419">
        <f>+VLOOKUP(V419,'\\sioffl1\Kapacitas\Kapacit_2\0_0_0_Kapacitások\1_Fizikai_kapacitás\2018_2019\2018_10_01_\[KTGH_2018_01-TŐL.xlsx]Munka1'!$F$2:$I$509,$AJ$4,)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420">
        <f>+VLOOKUP(V420,'\\sioffl1\Kapacitas\Kapacit_2\0_0_0_Kapacitások\1_Fizikai_kapacitás\2018_2019\2018_10_01_\[KTGH_2018_01-TŐL.xlsx]Munka1'!$F$2:$I$509,$AJ$4,)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421" t="inlineStr">
        <is>
          <t xml:space="preserve"> </t>
        </is>
      </nc>
      <ndxf>
        <font>
          <b/>
          <sz val="11"/>
        </font>
        <alignment vertical="center" readingOrder="0"/>
      </ndxf>
    </rcc>
    <rcc rId="0" sId="2" dxf="1">
      <nc r="AJ422">
        <f>+VLOOKUP(V422,'\\sioffl1\Kapacitas\Kapacit_2\0_0_0_Kapacitások\1_Fizikai_kapacitás\2018_2019\2018_10_01_\[KTGH_2018_01-TŐL.xlsx]Munka1'!$F$2:$I$509,$AJ$4,)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423">
        <f>+VLOOKUP(V423,'\\sioffl1\Kapacitas\Kapacit_2\0_0_0_Kapacitások\1_Fizikai_kapacitás\2018_2019\2018_10_01_\[KTGH_2018_01-TŐL.xlsx]Munka1'!$F$2:$I$509,$AJ$4,)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424">
        <f>+VLOOKUP(V424,'\\sioffl1\Kapacitas\Kapacit_2\0_0_0_Kapacitások\1_Fizikai_kapacitás\2018_2019\2018_10_01_\[KTGH_2018_01-TŐL.xlsx]Munka1'!$F$2:$I$509,$AJ$4,)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425">
        <f>+VLOOKUP(V425,'\\sioffl1\Kapacitas\Kapacit_2\0_0_0_Kapacitások\1_Fizikai_kapacitás\2018_2019\2018_10_01_\[KTGH_2018_01-TŐL.xlsx]Munka1'!$F$2:$I$509,$AJ$4,)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426">
        <f>+VLOOKUP(V426,'\\sioffl1\Kapacitas\Kapacit_2\0_0_0_Kapacitások\1_Fizikai_kapacitás\2018_2019\2018_10_01_\[KTGH_2018_01-TŐL.xlsx]Munka1'!$F$2:$I$509,$AJ$4,)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427">
        <f>+VLOOKUP(V427,'\\sioffl1\Kapacitas\Kapacit_2\0_0_0_Kapacitások\1_Fizikai_kapacitás\2018_2019\2018_10_01_\[KTGH_2018_01-TŐL.xlsx]Munka1'!$F$2:$I$509,$AJ$4,)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428">
        <f>+VLOOKUP(V428,'\\sioffl1\Kapacitas\Kapacit_2\0_0_0_Kapacitások\1_Fizikai_kapacitás\2018_2019\2018_10_01_\[KTGH_2018_01-TŐL.xlsx]Munka1'!$F$2:$I$509,$AJ$4,)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429">
        <f>+VLOOKUP(V429,'\\sioffl1\Kapacitas\Kapacit_2\0_0_0_Kapacitások\1_Fizikai_kapacitás\2018_2019\2018_10_01_\[KTGH_2018_01-TŐL.xlsx]Munka1'!$F$2:$I$509,$AJ$4,)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430">
        <f>+VLOOKUP(V430,'\\sioffl1\Kapacitas\Kapacit_2\0_0_0_Kapacitások\1_Fizikai_kapacitás\2018_2019\2018_10_01_\[KTGH_2018_01-TŐL.xlsx]Munka1'!$F$2:$I$509,$AJ$4,)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431">
        <f>+VLOOKUP(V431,'\\sioffl1\Kapacitas\Kapacit_2\0_0_0_Kapacitások\1_Fizikai_kapacitás\2018_2019\2018_10_01_\[KTGH_2018_01-TŐL.xlsx]Munka1'!$F$2:$I$509,$AJ$4,)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432">
        <f>+VLOOKUP(V432,'\\sioffl1\Kapacitas\Kapacit_2\0_0_0_Kapacitások\1_Fizikai_kapacitás\2018_2019\2018_10_01_\[KTGH_2018_01-TŐL.xlsx]Munka1'!$F$2:$I$509,$AJ$4,)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433">
        <f>+VLOOKUP(V433,'\\sioffl1\Kapacitas\Kapacit_2\0_0_0_Kapacitások\1_Fizikai_kapacitás\2018_2019\2018_10_01_\[KTGH_2018_01-TŐL.xlsx]Munka1'!$F$2:$I$509,$AJ$4,)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434">
        <f>+VLOOKUP(V434,'\\sioffl1\Kapacitas\Kapacit_2\0_0_0_Kapacitások\1_Fizikai_kapacitás\2018_2019\2018_10_01_\[KTGH_2018_01-TŐL.xlsx]Munka1'!$F$2:$I$509,$AJ$4,)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435">
        <f>+VLOOKUP(V435,'\\sioffl1\Kapacitas\Kapacit_2\0_0_0_Kapacitások\1_Fizikai_kapacitás\2018_2019\2018_10_01_\[KTGH_2018_01-TŐL.xlsx]Munka1'!$F$2:$I$509,$AJ$4,)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436">
        <f>+VLOOKUP(V436,'\\sioffl1\Kapacitas\Kapacit_2\0_0_0_Kapacitások\1_Fizikai_kapacitás\2018_2019\2018_10_01_\[KTGH_2018_01-TŐL.xlsx]Munka1'!$F$2:$I$509,$AJ$4,)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437" t="inlineStr">
        <is>
          <t xml:space="preserve"> </t>
        </is>
      </nc>
      <ndxf>
        <font>
          <b/>
          <sz val="11"/>
        </font>
        <alignment vertical="center" readingOrder="0"/>
      </ndxf>
    </rcc>
    <rcc rId="0" sId="2" dxf="1">
      <nc r="AJ438">
        <f>+VLOOKUP(V438,'\\sioffl1\Kapacitas\Kapacit_2\0_0_0_Kapacitások\1_Fizikai_kapacitás\2018_2019\2018_10_01_\[KTGH_2018_01-TŐL.xlsx]Munka1'!$F$2:$I$509,$AJ$4,)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439">
        <f>+VLOOKUP(V439,'\\sioffl1\Kapacitas\Kapacit_2\0_0_0_Kapacitások\1_Fizikai_kapacitás\2018_2019\2018_10_01_\[KTGH_2018_01-TŐL.xlsx]Munka1'!$F$2:$I$509,$AJ$4,)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440">
        <f>+VLOOKUP(V440,'\\sioffl1\Kapacitas\Kapacit_2\0_0_0_Kapacitások\1_Fizikai_kapacitás\2018_2019\2018_10_01_\[KTGH_2018_01-TŐL.xlsx]Munka1'!$F$2:$I$509,$AJ$4,)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441">
        <f>+VLOOKUP(V441,'\\sioffl1\Kapacitas\Kapacit_2\0_0_0_Kapacitások\1_Fizikai_kapacitás\2018_2019\2018_10_01_\[KTGH_2018_01-TŐL.xlsx]Munka1'!$F$2:$I$509,$AJ$4,)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442" t="inlineStr">
        <is>
          <t xml:space="preserve"> </t>
        </is>
      </nc>
      <ndxf>
        <font>
          <b/>
          <sz val="11"/>
        </font>
        <alignment vertical="center" readingOrder="0"/>
      </ndxf>
    </rcc>
    <rcc rId="0" sId="2" dxf="1">
      <nc r="AJ443">
        <f>+VLOOKUP(V443,'\\sioffl1\Kapacitas\Kapacit_2\0_0_0_Kapacitások\1_Fizikai_kapacitás\2018_2019\2018_10_01_\[KTGH_2018_01-TŐL.xlsx]Munka1'!$F$2:$I$509,$AJ$4,)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444">
        <f>+VLOOKUP(V444,'\\sioffl1\Kapacitas\Kapacit_2\0_0_0_Kapacitások\1_Fizikai_kapacitás\2018_2019\2018_10_01_\[KTGH_2018_01-TŐL.xlsx]Munka1'!$F$2:$I$509,$AJ$4,)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445">
        <f>+VLOOKUP(V445,'\\sioffl1\Kapacitas\Kapacit_2\0_0_0_Kapacitások\1_Fizikai_kapacitás\2018_2019\2018_10_01_\[KTGH_2018_01-TŐL.xlsx]Munka1'!$F$2:$I$509,$AJ$4,)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446">
        <f>+VLOOKUP(V446,'\\sioffl1\Kapacitas\Kapacit_2\0_0_0_Kapacitások\1_Fizikai_kapacitás\2018_2019\2018_10_01_\[KTGH_2018_01-TŐL.xlsx]Munka1'!$F$2:$I$509,$AJ$4,)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447">
        <f>+VLOOKUP(V447,'\\sioffl1\Kapacitas\Kapacit_2\0_0_0_Kapacitások\1_Fizikai_kapacitás\2018_2019\2018_10_01_\[KTGH_2018_01-TŐL.xlsx]Munka1'!$F$2:$I$509,$AJ$4,)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448">
        <f>+VLOOKUP(V448,'\\sioffl1\Kapacitas\Kapacit_2\0_0_0_Kapacitások\1_Fizikai_kapacitás\2018_2019\2018_10_01_\[KTGH_2018_01-TŐL.xlsx]Munka1'!$F$2:$I$509,$AJ$4,)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449">
        <f>+VLOOKUP(V449,'\\sioffl1\Kapacitas\Kapacit_2\0_0_0_Kapacitások\1_Fizikai_kapacitás\2018_2019\2018_10_01_\[KTGH_2018_01-TŐL.xlsx]Munka1'!$F$2:$I$509,$AJ$4,)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450">
        <f>+VLOOKUP(V450,'\\sioffl1\Kapacitas\Kapacit_2\0_0_0_Kapacitások\1_Fizikai_kapacitás\2018_2019\2018_10_01_\[KTGH_2018_01-TŐL.xlsx]Munka1'!$F$2:$I$509,$AJ$4,)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451">
        <f>+VLOOKUP(V451,'\\sioffl1\Kapacitas\Kapacit_2\0_0_0_Kapacitások\1_Fizikai_kapacitás\2018_2019\2018_10_01_\[KTGH_2018_01-TŐL.xlsx]Munka1'!$F$2:$I$509,$AJ$4,)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452" t="inlineStr">
        <is>
          <t xml:space="preserve"> </t>
        </is>
      </nc>
      <ndxf>
        <font>
          <b/>
          <sz val="11"/>
        </font>
        <alignment vertical="center" readingOrder="0"/>
      </ndxf>
    </rcc>
    <rcc rId="0" sId="2" dxf="1">
      <nc r="AJ453">
        <f>+VLOOKUP(V453,'\\sioffl1\Kapacitas\Kapacit_2\0_0_0_Kapacitások\1_Fizikai_kapacitás\2018_2019\2018_10_01_\[KTGH_2018_01-TŐL.xlsx]Munka1'!$F$2:$I$509,$AJ$4,)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454">
        <f>+VLOOKUP(V454,'\\sioffl1\Kapacitas\Kapacit_2\0_0_0_Kapacitások\1_Fizikai_kapacitás\2018_2019\2018_10_01_\[KTGH_2018_01-TŐL.xlsx]Munka1'!$F$2:$I$509,$AJ$4,)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455">
        <f>+VLOOKUP(V455,'\\sioffl1\Kapacitas\Kapacit_2\0_0_0_Kapacitások\1_Fizikai_kapacitás\2018_2019\2018_10_01_\[KTGH_2018_01-TŐL.xlsx]Munka1'!$F$2:$I$509,$AJ$4,)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456">
        <f>+VLOOKUP(V456,'\\sioffl1\Kapacitas\Kapacit_2\0_0_0_Kapacitások\1_Fizikai_kapacitás\2018_2019\2018_10_01_\[KTGH_2018_01-TŐL.xlsx]Munka1'!$F$2:$I$509,$AJ$4,)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457">
        <f>+VLOOKUP(V457,'\\sioffl1\Kapacitas\Kapacit_2\0_0_0_Kapacitások\1_Fizikai_kapacitás\2018_2019\2018_10_01_\[KTGH_2018_01-TŐL.xlsx]Munka1'!$F$2:$I$509,$AJ$4,)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458" t="inlineStr">
        <is>
          <t xml:space="preserve"> </t>
        </is>
      </nc>
      <ndxf>
        <font>
          <b/>
          <sz val="11"/>
        </font>
        <alignment vertical="center" readingOrder="0"/>
      </ndxf>
    </rcc>
    <rcc rId="0" sId="2" dxf="1">
      <nc r="AJ459">
        <f>+VLOOKUP(V459,'\\sioffl1\Kapacitas\Kapacit_2\0_0_0_Kapacitások\1_Fizikai_kapacitás\2018_2019\2018_10_01_\[KTGH_2018_01-TŐL.xlsx]Munka1'!$F$2:$I$509,$AJ$4,)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460">
        <f>+VLOOKUP(V460,'\\sioffl1\Kapacitas\Kapacit_2\0_0_0_Kapacitások\1_Fizikai_kapacitás\2018_2019\2018_10_01_\[KTGH_2018_01-TŐL.xlsx]Munka1'!$F$2:$I$509,$AJ$4,)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461">
        <f>+VLOOKUP(V461,'\\sioffl1\Kapacitas\Kapacit_2\0_0_0_Kapacitások\1_Fizikai_kapacitás\2018_2019\2018_10_01_\[KTGH_2018_01-TŐL.xlsx]Munka1'!$F$2:$I$509,$AJ$4,)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462">
        <f>+VLOOKUP(V462,'\\sioffl1\Kapacitas\Kapacit_2\0_0_0_Kapacitások\1_Fizikai_kapacitás\2018_2019\2018_10_01_\[KTGH_2018_01-TŐL.xlsx]Munka1'!$F$2:$I$509,$AJ$4,)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463">
        <f>+VLOOKUP(V463,'\\sioffl1\Kapacitas\Kapacit_2\0_0_0_Kapacitások\1_Fizikai_kapacitás\2018_2019\2018_10_01_\[KTGH_2018_01-TŐL.xlsx]Munka1'!$F$2:$I$509,$AJ$4,)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464">
        <f>+VLOOKUP(V464,'\\sioffl1\Kapacitas\Kapacit_2\0_0_0_Kapacitások\1_Fizikai_kapacitás\2018_2019\2018_10_01_\[KTGH_2018_01-TŐL.xlsx]Munka1'!$F$2:$I$509,$AJ$4,)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465" t="inlineStr">
        <is>
          <t xml:space="preserve"> </t>
        </is>
      </nc>
      <ndxf>
        <font>
          <b/>
          <sz val="11"/>
        </font>
        <alignment vertical="center" readingOrder="0"/>
      </ndxf>
    </rcc>
    <rcc rId="0" sId="2" dxf="1">
      <nc r="AJ466">
        <f>+VLOOKUP(V466,'\\sioffl1\Kapacitas\Kapacit_2\0_0_0_Kapacitások\1_Fizikai_kapacitás\2018_2019\2018_10_01_\[KTGH_2018_01-TŐL.xlsx]Munka1'!$F$2:$I$509,$AJ$4,)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467">
        <f>+VLOOKUP(V467,'\\sioffl1\Kapacitas\Kapacit_2\0_0_0_Kapacitások\1_Fizikai_kapacitás\2018_2019\2018_10_01_\[KTGH_2018_01-TŐL.xlsx]Munka1'!$F$2:$I$509,$AJ$4,)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468">
        <f>+VLOOKUP(V468,'\\sioffl1\Kapacitas\Kapacit_2\0_0_0_Kapacitások\1_Fizikai_kapacitás\2018_2019\2018_10_01_\[KTGH_2018_01-TŐL.xlsx]Munka1'!$F$2:$I$509,$AJ$4,)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469">
        <f>+VLOOKUP(V469,'\\sioffl1\Kapacitas\Kapacit_2\0_0_0_Kapacitások\1_Fizikai_kapacitás\2018_2019\2018_10_01_\[KTGH_2018_01-TŐL.xlsx]Munka1'!$F$2:$I$509,$AJ$4,)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470">
        <f>+VLOOKUP(V470,'\\sioffl1\Kapacitas\Kapacit_2\0_0_0_Kapacitások\1_Fizikai_kapacitás\2018_2019\2018_10_01_\[KTGH_2018_01-TŐL.xlsx]Munka1'!$F$2:$I$509,$AJ$4,)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fmt sheetId="2" sqref="AJ471" start="0" length="0">
      <dxf>
        <alignment vertical="center" readingOrder="0"/>
      </dxf>
    </rfmt>
    <rfmt sheetId="2" sqref="AJ472" start="0" length="0">
      <dxf>
        <alignment vertical="center" readingOrder="0"/>
      </dxf>
    </rfmt>
    <rfmt sheetId="2" sqref="AJ473" start="0" length="0">
      <dxf>
        <alignment vertical="center" readingOrder="0"/>
      </dxf>
    </rfmt>
    <rfmt sheetId="2" sqref="AJ474" start="0" length="0">
      <dxf>
        <font>
          <b/>
          <sz val="11"/>
        </font>
        <alignment vertical="center" readingOrder="0"/>
      </dxf>
    </rfmt>
    <rfmt sheetId="2" sqref="AJ475" start="0" length="0">
      <dxf>
        <alignment vertical="center" readingOrder="0"/>
      </dxf>
    </rfmt>
    <rfmt sheetId="2" sqref="AJ476" start="0" length="0">
      <dxf>
        <alignment vertical="center" readingOrder="0"/>
      </dxf>
    </rfmt>
    <rfmt sheetId="2" sqref="AJ477" start="0" length="0">
      <dxf>
        <alignment vertical="center" readingOrder="0"/>
      </dxf>
    </rfmt>
    <rfmt sheetId="2" sqref="AJ478" start="0" length="0">
      <dxf>
        <alignment vertical="center" readingOrder="0"/>
      </dxf>
    </rfmt>
    <rfmt sheetId="2" sqref="AJ479" start="0" length="0">
      <dxf>
        <alignment vertical="center" readingOrder="0"/>
      </dxf>
    </rfmt>
    <rfmt sheetId="2" sqref="AJ480" start="0" length="0">
      <dxf>
        <alignment vertical="center" readingOrder="0"/>
      </dxf>
    </rfmt>
    <rfmt sheetId="2" sqref="AJ481" start="0" length="0">
      <dxf>
        <alignment vertical="center" readingOrder="0"/>
      </dxf>
    </rfmt>
    <rfmt sheetId="2" sqref="AJ482" start="0" length="0">
      <dxf>
        <alignment vertical="center" readingOrder="0"/>
      </dxf>
    </rfmt>
    <rfmt sheetId="2" sqref="AJ483" start="0" length="0">
      <dxf>
        <alignment vertical="center" readingOrder="0"/>
      </dxf>
    </rfmt>
    <rfmt sheetId="2" sqref="AJ484" start="0" length="0">
      <dxf>
        <alignment vertical="center" readingOrder="0"/>
      </dxf>
    </rfmt>
    <rfmt sheetId="2" sqref="AJ485" start="0" length="0">
      <dxf>
        <alignment vertical="center" readingOrder="0"/>
      </dxf>
    </rfmt>
    <rfmt sheetId="2" sqref="AJ486" start="0" length="0">
      <dxf>
        <alignment vertical="center" readingOrder="0"/>
      </dxf>
    </rfmt>
    <rfmt sheetId="2" sqref="AJ487" start="0" length="0">
      <dxf>
        <alignment vertical="center" readingOrder="0"/>
      </dxf>
    </rfmt>
    <rfmt sheetId="2" sqref="AJ488" start="0" length="0">
      <dxf>
        <alignment vertical="center" readingOrder="0"/>
      </dxf>
    </rfmt>
    <rfmt sheetId="2" sqref="AJ489" start="0" length="0">
      <dxf>
        <font>
          <b/>
          <sz val="11"/>
        </font>
        <alignment vertical="center" readingOrder="0"/>
      </dxf>
    </rfmt>
    <rfmt sheetId="2" sqref="AJ490" start="0" length="0">
      <dxf>
        <font>
          <b/>
          <sz val="11"/>
        </font>
        <alignment vertical="center" readingOrder="0"/>
      </dxf>
    </rfmt>
    <rcc rId="0" sId="2" dxf="1">
      <nc r="AJ491" t="inlineStr">
        <is>
          <t>UG162083</t>
        </is>
      </nc>
      <ndxf>
        <font>
          <b/>
          <sz val="11"/>
        </font>
        <alignment vertical="center" readingOrder="0"/>
      </ndxf>
    </rcc>
    <rfmt sheetId="2" sqref="AJ492" start="0" length="0">
      <dxf>
        <alignment vertical="center" readingOrder="0"/>
      </dxf>
    </rfmt>
    <rfmt sheetId="2" sqref="AJ493" start="0" length="0">
      <dxf>
        <alignment vertical="center" readingOrder="0"/>
      </dxf>
    </rfmt>
    <rfmt sheetId="2" sqref="AJ494" start="0" length="0">
      <dxf>
        <alignment vertical="center" readingOrder="0"/>
      </dxf>
    </rfmt>
    <rfmt sheetId="2" sqref="AJ495" start="0" length="0">
      <dxf>
        <alignment vertical="center" readingOrder="0"/>
      </dxf>
    </rfmt>
    <rfmt sheetId="2" sqref="AJ496" start="0" length="0">
      <dxf>
        <alignment vertical="center" readingOrder="0"/>
      </dxf>
    </rfmt>
    <rfmt sheetId="2" sqref="AJ497" start="0" length="0">
      <dxf>
        <alignment vertical="center" readingOrder="0"/>
      </dxf>
    </rfmt>
    <rfmt sheetId="2" sqref="AJ498" start="0" length="0">
      <dxf>
        <alignment vertical="center" readingOrder="0"/>
      </dxf>
    </rfmt>
    <rfmt sheetId="2" sqref="AJ499" start="0" length="0">
      <dxf>
        <alignment vertical="center" readingOrder="0"/>
      </dxf>
    </rfmt>
    <rfmt sheetId="2" sqref="AJ500" start="0" length="0">
      <dxf>
        <alignment vertical="center" readingOrder="0"/>
      </dxf>
    </rfmt>
    <rfmt sheetId="2" sqref="AJ501" start="0" length="0">
      <dxf>
        <alignment vertical="center" readingOrder="0"/>
      </dxf>
    </rfmt>
    <rfmt sheetId="2" sqref="AJ502" start="0" length="0">
      <dxf>
        <alignment vertical="center" readingOrder="0"/>
      </dxf>
    </rfmt>
    <rfmt sheetId="2" sqref="AJ503" start="0" length="0">
      <dxf>
        <alignment vertical="center" readingOrder="0"/>
      </dxf>
    </rfmt>
    <rfmt sheetId="2" sqref="AJ504" start="0" length="0">
      <dxf>
        <alignment vertical="center" readingOrder="0"/>
      </dxf>
    </rfmt>
    <rfmt sheetId="2" sqref="AJ505" start="0" length="0">
      <dxf>
        <alignment vertical="center" readingOrder="0"/>
      </dxf>
    </rfmt>
    <rfmt sheetId="2" sqref="AJ506" start="0" length="0">
      <dxf>
        <alignment vertical="center" readingOrder="0"/>
      </dxf>
    </rfmt>
    <rfmt sheetId="2" sqref="AJ507" start="0" length="0">
      <dxf>
        <alignment vertical="center" readingOrder="0"/>
      </dxf>
    </rfmt>
    <rfmt sheetId="2" sqref="AJ508" start="0" length="0">
      <dxf>
        <alignment vertical="center" readingOrder="0"/>
      </dxf>
    </rfmt>
    <rfmt sheetId="2" sqref="AJ509" start="0" length="0">
      <dxf>
        <alignment vertical="center" readingOrder="0"/>
      </dxf>
    </rfmt>
    <rfmt sheetId="2" sqref="AJ510" start="0" length="0">
      <dxf>
        <alignment vertical="center" readingOrder="0"/>
      </dxf>
    </rfmt>
    <rfmt sheetId="2" sqref="AJ511" start="0" length="0">
      <dxf>
        <alignment vertical="center" readingOrder="0"/>
      </dxf>
    </rfmt>
    <rfmt sheetId="2" sqref="AJ512" start="0" length="0">
      <dxf>
        <alignment vertical="center" readingOrder="0"/>
      </dxf>
    </rfmt>
    <rfmt sheetId="2" sqref="AJ513" start="0" length="0">
      <dxf>
        <alignment vertical="center" readingOrder="0"/>
      </dxf>
    </rfmt>
    <rfmt sheetId="2" sqref="AJ514" start="0" length="0">
      <dxf>
        <alignment vertical="center" readingOrder="0"/>
      </dxf>
    </rfmt>
    <rfmt sheetId="2" sqref="AJ515" start="0" length="0">
      <dxf>
        <alignment vertical="center" readingOrder="0"/>
      </dxf>
    </rfmt>
    <rfmt sheetId="2" sqref="AJ516" start="0" length="0">
      <dxf>
        <alignment vertical="center" readingOrder="0"/>
      </dxf>
    </rfmt>
    <rfmt sheetId="2" sqref="AJ517" start="0" length="0">
      <dxf>
        <alignment vertical="center" readingOrder="0"/>
      </dxf>
    </rfmt>
    <rfmt sheetId="2" sqref="AJ518" start="0" length="0">
      <dxf>
        <alignment vertical="center" readingOrder="0"/>
      </dxf>
    </rfmt>
    <rfmt sheetId="2" sqref="AJ519" start="0" length="0">
      <dxf>
        <alignment vertical="center" readingOrder="0"/>
      </dxf>
    </rfmt>
    <rfmt sheetId="2" sqref="AJ520" start="0" length="0">
      <dxf>
        <alignment vertical="center" readingOrder="0"/>
      </dxf>
    </rfmt>
    <rfmt sheetId="2" sqref="AJ521" start="0" length="0">
      <dxf>
        <alignment vertical="center" readingOrder="0"/>
      </dxf>
    </rfmt>
    <rfmt sheetId="2" sqref="AJ522" start="0" length="0">
      <dxf>
        <alignment vertical="center" readingOrder="0"/>
      </dxf>
    </rfmt>
    <rfmt sheetId="2" sqref="AJ523" start="0" length="0">
      <dxf>
        <alignment vertical="center" readingOrder="0"/>
      </dxf>
    </rfmt>
    <rfmt sheetId="2" sqref="AJ524" start="0" length="0">
      <dxf>
        <alignment vertical="center" readingOrder="0"/>
      </dxf>
    </rfmt>
    <rfmt sheetId="2" sqref="AJ525" start="0" length="0">
      <dxf>
        <alignment vertical="center" readingOrder="0"/>
      </dxf>
    </rfmt>
    <rfmt sheetId="2" sqref="AJ526" start="0" length="0">
      <dxf>
        <alignment vertical="center" readingOrder="0"/>
      </dxf>
    </rfmt>
    <rfmt sheetId="2" sqref="AJ527" start="0" length="0">
      <dxf>
        <alignment vertical="center" readingOrder="0"/>
      </dxf>
    </rfmt>
    <rfmt sheetId="2" sqref="AJ528" start="0" length="0">
      <dxf>
        <alignment vertical="center" readingOrder="0"/>
      </dxf>
    </rfmt>
    <rfmt sheetId="2" sqref="AJ529" start="0" length="0">
      <dxf>
        <alignment vertical="center" readingOrder="0"/>
      </dxf>
    </rfmt>
    <rfmt sheetId="2" sqref="AJ530" start="0" length="0">
      <dxf>
        <alignment vertical="center" readingOrder="0"/>
      </dxf>
    </rfmt>
    <rfmt sheetId="2" sqref="AJ531" start="0" length="0">
      <dxf>
        <alignment vertical="center" readingOrder="0"/>
      </dxf>
    </rfmt>
    <rfmt sheetId="2" sqref="AJ532" start="0" length="0">
      <dxf>
        <alignment vertical="center" readingOrder="0"/>
      </dxf>
    </rfmt>
    <rfmt sheetId="2" sqref="AJ533" start="0" length="0">
      <dxf>
        <alignment vertical="center" readingOrder="0"/>
      </dxf>
    </rfmt>
    <rfmt sheetId="2" sqref="AJ534" start="0" length="0">
      <dxf>
        <alignment vertical="center" readingOrder="0"/>
      </dxf>
    </rfmt>
    <rfmt sheetId="2" sqref="AJ535" start="0" length="0">
      <dxf>
        <alignment vertical="center" readingOrder="0"/>
      </dxf>
    </rfmt>
    <rfmt sheetId="2" sqref="AJ536" start="0" length="0">
      <dxf>
        <alignment vertical="center" readingOrder="0"/>
      </dxf>
    </rfmt>
    <rfmt sheetId="2" sqref="AJ537" start="0" length="0">
      <dxf>
        <alignment vertical="center" readingOrder="0"/>
      </dxf>
    </rfmt>
    <rfmt sheetId="2" sqref="AJ538" start="0" length="0">
      <dxf>
        <alignment vertical="center" readingOrder="0"/>
      </dxf>
    </rfmt>
    <rfmt sheetId="2" sqref="AJ539" start="0" length="0">
      <dxf>
        <alignment vertical="center" readingOrder="0"/>
      </dxf>
    </rfmt>
    <rfmt sheetId="2" sqref="AJ540" start="0" length="0">
      <dxf>
        <alignment vertical="center" readingOrder="0"/>
      </dxf>
    </rfmt>
    <rfmt sheetId="2" sqref="AJ541" start="0" length="0">
      <dxf>
        <alignment vertical="center" readingOrder="0"/>
      </dxf>
    </rfmt>
    <rfmt sheetId="2" sqref="AJ542" start="0" length="0">
      <dxf>
        <alignment vertical="center" readingOrder="0"/>
      </dxf>
    </rfmt>
    <rfmt sheetId="2" sqref="AJ543" start="0" length="0">
      <dxf>
        <alignment vertical="center" readingOrder="0"/>
      </dxf>
    </rfmt>
    <rfmt sheetId="2" sqref="AJ544" start="0" length="0">
      <dxf>
        <alignment vertical="center" readingOrder="0"/>
      </dxf>
    </rfmt>
    <rfmt sheetId="2" sqref="AJ545" start="0" length="0">
      <dxf>
        <alignment vertical="center" readingOrder="0"/>
      </dxf>
    </rfmt>
    <rfmt sheetId="2" sqref="AJ546" start="0" length="0">
      <dxf>
        <alignment vertical="center" readingOrder="0"/>
      </dxf>
    </rfmt>
    <rfmt sheetId="2" sqref="AJ547" start="0" length="0">
      <dxf>
        <alignment vertical="center" readingOrder="0"/>
      </dxf>
    </rfmt>
    <rfmt sheetId="2" sqref="AJ548" start="0" length="0">
      <dxf>
        <alignment vertical="center" readingOrder="0"/>
      </dxf>
    </rfmt>
    <rfmt sheetId="2" sqref="AJ549" start="0" length="0">
      <dxf>
        <alignment vertical="center" readingOrder="0"/>
      </dxf>
    </rfmt>
    <rfmt sheetId="2" sqref="AJ550" start="0" length="0">
      <dxf>
        <alignment vertical="center" readingOrder="0"/>
      </dxf>
    </rfmt>
    <rfmt sheetId="2" sqref="AJ551" start="0" length="0">
      <dxf>
        <alignment vertical="center" readingOrder="0"/>
      </dxf>
    </rfmt>
    <rfmt sheetId="2" sqref="AJ552" start="0" length="0">
      <dxf>
        <alignment vertical="center" readingOrder="0"/>
      </dxf>
    </rfmt>
    <rfmt sheetId="2" sqref="AJ553" start="0" length="0">
      <dxf>
        <alignment vertical="center" readingOrder="0"/>
      </dxf>
    </rfmt>
    <rfmt sheetId="2" sqref="AJ554" start="0" length="0">
      <dxf>
        <alignment vertical="center" readingOrder="0"/>
      </dxf>
    </rfmt>
    <rfmt sheetId="2" sqref="AJ555" start="0" length="0">
      <dxf>
        <alignment vertical="center" readingOrder="0"/>
      </dxf>
    </rfmt>
    <rfmt sheetId="2" sqref="AJ556" start="0" length="0">
      <dxf>
        <alignment vertical="center" readingOrder="0"/>
      </dxf>
    </rfmt>
    <rfmt sheetId="2" sqref="AJ557" start="0" length="0">
      <dxf>
        <alignment vertical="center" readingOrder="0"/>
      </dxf>
    </rfmt>
    <rfmt sheetId="2" sqref="AJ558" start="0" length="0">
      <dxf>
        <alignment vertical="center" readingOrder="0"/>
      </dxf>
    </rfmt>
    <rfmt sheetId="2" sqref="AJ559" start="0" length="0">
      <dxf>
        <alignment vertical="center" readingOrder="0"/>
      </dxf>
    </rfmt>
    <rfmt sheetId="2" sqref="AJ560" start="0" length="0">
      <dxf>
        <alignment vertical="center" readingOrder="0"/>
      </dxf>
    </rfmt>
    <rfmt sheetId="2" sqref="AJ561" start="0" length="0">
      <dxf>
        <alignment vertical="center" readingOrder="0"/>
      </dxf>
    </rfmt>
    <rfmt sheetId="2" sqref="AJ562" start="0" length="0">
      <dxf>
        <alignment vertical="center" readingOrder="0"/>
      </dxf>
    </rfmt>
    <rfmt sheetId="2" sqref="AJ563" start="0" length="0">
      <dxf>
        <alignment vertical="center" readingOrder="0"/>
      </dxf>
    </rfmt>
    <rfmt sheetId="2" sqref="AJ564" start="0" length="0">
      <dxf>
        <alignment vertical="center" readingOrder="0"/>
      </dxf>
    </rfmt>
    <rfmt sheetId="2" sqref="AJ565" start="0" length="0">
      <dxf>
        <alignment vertical="center" readingOrder="0"/>
      </dxf>
    </rfmt>
    <rfmt sheetId="2" sqref="AJ566" start="0" length="0">
      <dxf>
        <alignment vertical="center" readingOrder="0"/>
      </dxf>
    </rfmt>
    <rfmt sheetId="2" sqref="AJ567" start="0" length="0">
      <dxf>
        <alignment vertical="center" readingOrder="0"/>
      </dxf>
    </rfmt>
    <rfmt sheetId="2" sqref="AJ568" start="0" length="0">
      <dxf>
        <alignment vertical="center" readingOrder="0"/>
      </dxf>
    </rfmt>
    <rfmt sheetId="2" sqref="AJ569" start="0" length="0">
      <dxf>
        <alignment vertical="center" readingOrder="0"/>
      </dxf>
    </rfmt>
    <rfmt sheetId="2" sqref="AJ570" start="0" length="0">
      <dxf>
        <alignment vertical="center" readingOrder="0"/>
      </dxf>
    </rfmt>
    <rfmt sheetId="2" sqref="AJ571" start="0" length="0">
      <dxf>
        <alignment vertical="center" readingOrder="0"/>
      </dxf>
    </rfmt>
    <rfmt sheetId="2" sqref="AJ572" start="0" length="0">
      <dxf>
        <alignment vertical="center" readingOrder="0"/>
      </dxf>
    </rfmt>
    <rfmt sheetId="2" sqref="AJ573" start="0" length="0">
      <dxf>
        <alignment vertical="center" readingOrder="0"/>
      </dxf>
    </rfmt>
    <rfmt sheetId="2" sqref="AJ574" start="0" length="0">
      <dxf>
        <alignment vertical="center" readingOrder="0"/>
      </dxf>
    </rfmt>
    <rfmt sheetId="2" sqref="AJ575" start="0" length="0">
      <dxf>
        <alignment vertical="center" readingOrder="0"/>
      </dxf>
    </rfmt>
    <rfmt sheetId="2" sqref="AJ576" start="0" length="0">
      <dxf>
        <alignment vertical="center" readingOrder="0"/>
      </dxf>
    </rfmt>
    <rfmt sheetId="2" sqref="AJ577" start="0" length="0">
      <dxf>
        <alignment vertical="center" readingOrder="0"/>
      </dxf>
    </rfmt>
    <rfmt sheetId="2" sqref="AJ578" start="0" length="0">
      <dxf>
        <alignment vertical="center" readingOrder="0"/>
      </dxf>
    </rfmt>
    <rfmt sheetId="2" sqref="AJ579" start="0" length="0">
      <dxf>
        <alignment vertical="center" readingOrder="0"/>
      </dxf>
    </rfmt>
    <rfmt sheetId="2" sqref="AJ580" start="0" length="0">
      <dxf>
        <alignment vertical="center" readingOrder="0"/>
      </dxf>
    </rfmt>
    <rfmt sheetId="2" sqref="AJ581" start="0" length="0">
      <dxf>
        <alignment vertical="center" readingOrder="0"/>
      </dxf>
    </rfmt>
    <rfmt sheetId="2" sqref="AJ582" start="0" length="0">
      <dxf>
        <alignment vertical="center" readingOrder="0"/>
      </dxf>
    </rfmt>
    <rfmt sheetId="2" sqref="AJ583" start="0" length="0">
      <dxf>
        <alignment vertical="center" readingOrder="0"/>
      </dxf>
    </rfmt>
    <rfmt sheetId="2" sqref="AJ584" start="0" length="0">
      <dxf>
        <alignment vertical="center" readingOrder="0"/>
      </dxf>
    </rfmt>
    <rfmt sheetId="2" sqref="AJ585" start="0" length="0">
      <dxf>
        <alignment vertical="center" readingOrder="0"/>
      </dxf>
    </rfmt>
    <rfmt sheetId="2" sqref="AJ586" start="0" length="0">
      <dxf>
        <alignment vertical="center" readingOrder="0"/>
      </dxf>
    </rfmt>
    <rfmt sheetId="2" sqref="AJ587" start="0" length="0">
      <dxf>
        <alignment vertical="center" readingOrder="0"/>
      </dxf>
    </rfmt>
    <rfmt sheetId="2" sqref="AJ588" start="0" length="0">
      <dxf>
        <alignment vertical="center" readingOrder="0"/>
      </dxf>
    </rfmt>
    <rfmt sheetId="2" sqref="AJ589" start="0" length="0">
      <dxf>
        <alignment vertical="center" readingOrder="0"/>
      </dxf>
    </rfmt>
    <rfmt sheetId="2" sqref="AJ590" start="0" length="0">
      <dxf>
        <alignment vertical="center" readingOrder="0"/>
      </dxf>
    </rfmt>
    <rfmt sheetId="2" sqref="AJ591" start="0" length="0">
      <dxf>
        <alignment vertical="center" readingOrder="0"/>
      </dxf>
    </rfmt>
    <rfmt sheetId="2" sqref="AJ592" start="0" length="0">
      <dxf>
        <alignment vertical="center" readingOrder="0"/>
      </dxf>
    </rfmt>
    <rfmt sheetId="2" sqref="AJ593" start="0" length="0">
      <dxf>
        <alignment vertical="center" readingOrder="0"/>
      </dxf>
    </rfmt>
    <rfmt sheetId="2" sqref="AJ594" start="0" length="0">
      <dxf>
        <alignment vertical="center" readingOrder="0"/>
      </dxf>
    </rfmt>
    <rfmt sheetId="2" sqref="AJ595" start="0" length="0">
      <dxf>
        <alignment vertical="center" readingOrder="0"/>
      </dxf>
    </rfmt>
    <rfmt sheetId="2" sqref="AJ596" start="0" length="0">
      <dxf>
        <alignment vertical="center" readingOrder="0"/>
      </dxf>
    </rfmt>
    <rfmt sheetId="2" sqref="AJ597" start="0" length="0">
      <dxf>
        <alignment vertical="center" readingOrder="0"/>
      </dxf>
    </rfmt>
    <rfmt sheetId="2" sqref="AJ598" start="0" length="0">
      <dxf>
        <alignment vertical="center" readingOrder="0"/>
      </dxf>
    </rfmt>
    <rfmt sheetId="2" sqref="AJ599" start="0" length="0">
      <dxf>
        <alignment vertical="center" readingOrder="0"/>
      </dxf>
    </rfmt>
    <rfmt sheetId="2" sqref="AJ600" start="0" length="0">
      <dxf>
        <alignment vertical="center" readingOrder="0"/>
      </dxf>
    </rfmt>
    <rfmt sheetId="2" sqref="AJ601" start="0" length="0">
      <dxf>
        <alignment vertical="center" readingOrder="0"/>
      </dxf>
    </rfmt>
    <rfmt sheetId="2" sqref="AJ602" start="0" length="0">
      <dxf>
        <alignment vertical="center" readingOrder="0"/>
      </dxf>
    </rfmt>
    <rfmt sheetId="2" sqref="AJ603" start="0" length="0">
      <dxf>
        <alignment vertical="center" readingOrder="0"/>
      </dxf>
    </rfmt>
    <rfmt sheetId="2" sqref="AJ604" start="0" length="0">
      <dxf>
        <alignment vertical="center" readingOrder="0"/>
      </dxf>
    </rfmt>
    <rfmt sheetId="2" sqref="AJ605" start="0" length="0">
      <dxf>
        <alignment vertical="center" readingOrder="0"/>
      </dxf>
    </rfmt>
    <rfmt sheetId="2" sqref="AJ606" start="0" length="0">
      <dxf>
        <alignment vertical="center" readingOrder="0"/>
      </dxf>
    </rfmt>
    <rfmt sheetId="2" sqref="AJ607" start="0" length="0">
      <dxf>
        <alignment vertical="center" readingOrder="0"/>
      </dxf>
    </rfmt>
    <rfmt sheetId="2" sqref="AJ608" start="0" length="0">
      <dxf>
        <alignment vertical="center" readingOrder="0"/>
      </dxf>
    </rfmt>
    <rfmt sheetId="2" sqref="AJ609" start="0" length="0">
      <dxf>
        <alignment vertical="center" readingOrder="0"/>
      </dxf>
    </rfmt>
    <rfmt sheetId="2" sqref="AJ610" start="0" length="0">
      <dxf>
        <alignment vertical="center" readingOrder="0"/>
      </dxf>
    </rfmt>
    <rfmt sheetId="2" sqref="AJ611" start="0" length="0">
      <dxf>
        <alignment vertical="center" readingOrder="0"/>
      </dxf>
    </rfmt>
    <rfmt sheetId="2" sqref="AJ612" start="0" length="0">
      <dxf>
        <alignment vertical="center" readingOrder="0"/>
      </dxf>
    </rfmt>
    <rfmt sheetId="2" sqref="AJ613" start="0" length="0">
      <dxf>
        <alignment vertical="center" readingOrder="0"/>
      </dxf>
    </rfmt>
    <rfmt sheetId="2" sqref="AJ614" start="0" length="0">
      <dxf>
        <alignment vertical="center" readingOrder="0"/>
      </dxf>
    </rfmt>
    <rfmt sheetId="2" sqref="AJ615" start="0" length="0">
      <dxf>
        <alignment vertical="center" readingOrder="0"/>
      </dxf>
    </rfmt>
    <rfmt sheetId="2" sqref="AJ616" start="0" length="0">
      <dxf>
        <alignment vertical="center" readingOrder="0"/>
      </dxf>
    </rfmt>
    <rfmt sheetId="2" sqref="AJ617" start="0" length="0">
      <dxf>
        <alignment vertical="center" readingOrder="0"/>
      </dxf>
    </rfmt>
    <rfmt sheetId="2" sqref="AJ618" start="0" length="0">
      <dxf>
        <alignment vertical="center" readingOrder="0"/>
      </dxf>
    </rfmt>
    <rfmt sheetId="2" sqref="AJ619" start="0" length="0">
      <dxf>
        <alignment vertical="center" readingOrder="0"/>
      </dxf>
    </rfmt>
    <rfmt sheetId="2" sqref="AJ620" start="0" length="0">
      <dxf>
        <alignment vertical="center" readingOrder="0"/>
      </dxf>
    </rfmt>
    <rfmt sheetId="2" sqref="AJ621" start="0" length="0">
      <dxf>
        <alignment vertical="center" readingOrder="0"/>
      </dxf>
    </rfmt>
    <rfmt sheetId="2" sqref="AJ622" start="0" length="0">
      <dxf>
        <alignment vertical="center" readingOrder="0"/>
      </dxf>
    </rfmt>
    <rfmt sheetId="2" sqref="AJ623" start="0" length="0">
      <dxf>
        <alignment vertical="center" readingOrder="0"/>
      </dxf>
    </rfmt>
    <rfmt sheetId="2" sqref="AJ624" start="0" length="0">
      <dxf>
        <alignment vertical="center" readingOrder="0"/>
      </dxf>
    </rfmt>
    <rfmt sheetId="2" sqref="AJ625" start="0" length="0">
      <dxf>
        <alignment vertical="center" readingOrder="0"/>
      </dxf>
    </rfmt>
    <rfmt sheetId="2" sqref="AJ626" start="0" length="0">
      <dxf>
        <alignment vertical="center" readingOrder="0"/>
      </dxf>
    </rfmt>
  </rrc>
  <rrc rId="613" sId="2" ref="AJ1:AJ1048576" action="deleteCol">
    <undo index="2" exp="area" ref3D="1" dr="$A$2:$XFD$3" dn="Z_EC82EC42_76E0_4781_B877_13BB6D0777DF_.wvu.PrintTitles" sId="2"/>
    <undo index="2" exp="area" ref3D="1" dr="$A$2:$XFD$3" dn="Z_EAB0E31B_6637_4D4E_A1C4_84B123167B72_.wvu.PrintTitles" sId="2"/>
    <undo index="2" exp="area" ref3D="1" dr="$A$2:$XFD$3" dn="Z_E9FE6A6F_3618_4F0B_9595_2A4A0816C087_.wvu.PrintTitles" sId="2"/>
    <undo index="2" exp="area" ref3D="1" dr="$A$2:$XFD$3" dn="Z_E5AB5744_4C8A_40CE_9F0B_33627CEEF0B3_.wvu.PrintTitles" sId="2"/>
    <undo index="2" exp="area" ref3D="1" dr="$A$2:$XFD$3" dn="Z_D804A323_1934_42A5_ADE5_667998EEFD9B_.wvu.PrintTitles" sId="2"/>
    <undo index="2" exp="area" ref3D="1" dr="$A$2:$XFD$3" dn="Z_D6E84AB2_3371_40A9_86DA_A7CB0C4470C3_.wvu.PrintTitles" sId="2"/>
    <undo index="0" exp="area" ref3D="1" dr="$A$250:$XFD$250" dn="Z_D36219D0_A7BF_4FA8_8DD8_488F13E3673E_.wvu.Rows" sId="2"/>
    <undo index="2" exp="area" ref3D="1" dr="$A$2:$XFD$3" dn="Z_D36219D0_A7BF_4FA8_8DD8_488F13E3673E_.wvu.PrintTitles" sId="2"/>
    <undo index="0" exp="area" ref3D="1" dr="$A$250:$XFD$250" dn="Z_C22417F1_0922_495C_826E_BDAEA7C2F5B1_.wvu.Rows" sId="2"/>
    <undo index="2" exp="area" ref3D="1" dr="$A$2:$XFD$3" dn="Z_C22417F1_0922_495C_826E_BDAEA7C2F5B1_.wvu.PrintTitles" sId="2"/>
    <undo index="2" exp="area" ref3D="1" dr="$A$2:$XFD$3" dn="Z_B7F6F808_C796_4841_A128_909C4D10553C_.wvu.PrintTitles" sId="2"/>
    <undo index="2" exp="area" ref3D="1" dr="$A$2:$XFD$3" dn="Z_9A544348_C62B_4C52_9881_7B81D8AABC20_.wvu.PrintTitles" sId="2"/>
    <undo index="2" exp="area" ref3D="1" dr="$A$2:$XFD$3" dn="Z_97310CF4_8226_4A1A_B74A_4157DE6ECEB4_.wvu.PrintTitles" sId="2"/>
    <undo index="0" exp="area" ref3D="1" dr="$A$250:$XFD$250" dn="Z_8DC3BF2D_804D_41E7_9D94_D62D5D3A81A6_.wvu.Rows" sId="2"/>
    <undo index="2" exp="area" ref3D="1" dr="$A$2:$XFD$3" dn="Z_8DC3BF2D_804D_41E7_9D94_D62D5D3A81A6_.wvu.PrintTitles" sId="2"/>
    <undo index="1" exp="area" ref3D="1" dr="$A$113:$XFD$113" dn="Z_8CF23890_B80D_43CE_AC47_A5A077AE53A3_.wvu.Rows" sId="2"/>
    <undo index="2" exp="area" ref3D="1" dr="$A$2:$XFD$3" dn="Z_8CF23890_B80D_43CE_AC47_A5A077AE53A3_.wvu.PrintTitles" sId="2"/>
    <undo index="2" exp="area" ref3D="1" dr="$A$2:$XFD$3" dn="Z_70379542_B2D6_40D2_80AE_F1B0F6194280_.wvu.PrintTitles" sId="2"/>
    <undo index="2" exp="area" ref3D="1" dr="$A$2:$XFD$3" dn="Z_5EC924FF_8BC8_40AD_A319_4C9D91240D71_.wvu.PrintTitles" sId="2"/>
    <undo index="2" exp="area" ref3D="1" dr="$A$2:$XFD$3" dn="Z_5D3CE05E_E258_49BD_A56F_B41F6E2E1760_.wvu.PrintTitles" sId="2"/>
    <undo index="0" exp="area" ref3D="1" dr="$A$250:$XFD$250" dn="Z_50921383_7DBA_4510_9D4A_313E4C433247_.wvu.Rows" sId="2"/>
    <undo index="2" exp="area" ref3D="1" dr="$A$2:$XFD$3" dn="Z_50921383_7DBA_4510_9D4A_313E4C433247_.wvu.PrintTitles" sId="2"/>
    <undo index="2" exp="area" ref3D="1" dr="$A$2:$XFD$3" dn="Z_4AAFD51F_A55D_4BD7_8E8E_8ADC9828244C_.wvu.PrintTitles" sId="2"/>
    <undo index="2" exp="area" ref3D="1" dr="$A$2:$XFD$3" dn="Z_2A64C2BC_53ED_460F_8F73_8F31D0C747C5_.wvu.PrintTitles" sId="2"/>
    <undo index="2" exp="area" ref3D="1" dr="$A$2:$XFD$3" dn="Z_22DCB34F_2C24_4230_98F6_DAF7677861F8_.wvu.PrintTitles" sId="2"/>
    <undo index="2" exp="area" ref3D="1" dr="$A$2:$XFD$3" dn="Nyomtatási_cím" sId="2"/>
    <rfmt sheetId="2" xfDxf="1" sqref="AJ1:AJ1048576" start="0" length="0">
      <dxf>
        <font>
          <sz val="11"/>
        </font>
      </dxf>
    </rfmt>
    <rcc rId="0" sId="2" dxf="1">
      <nc r="AJ1" t="inlineStr">
        <is>
          <r>
            <rPr>
              <b/>
              <i/>
              <sz val="16"/>
              <rFont val="Arial"/>
              <family val="2"/>
              <charset val="238"/>
            </rPr>
            <t>K</t>
          </r>
          <r>
            <rPr>
              <b/>
              <vertAlign val="subscript"/>
              <sz val="16"/>
              <rFont val="Arial"/>
              <family val="2"/>
              <charset val="238"/>
            </rPr>
            <t>15→0</t>
          </r>
          <r>
            <rPr>
              <b/>
              <sz val="16"/>
              <rFont val="Arial"/>
              <family val="2"/>
              <charset val="238"/>
            </rPr>
            <t xml:space="preserve">     </t>
          </r>
          <r>
            <rPr>
              <sz val="16"/>
              <rFont val="Arial"/>
              <family val="2"/>
              <charset val="238"/>
            </rPr>
            <t>értéke 2018.10.01. - 2019.09.30. közötti időszakban:</t>
          </r>
        </is>
      </nc>
      <ndxf>
        <font>
          <i/>
          <sz val="16"/>
        </font>
        <alignment vertical="center" readingOrder="0"/>
      </ndxf>
    </rcc>
    <rcc rId="0" sId="2" s="1" dxf="1">
      <nc r="AJ2" t="inlineStr">
        <is>
          <t>NEW KTGH</t>
        </is>
      </nc>
      <ndxf>
        <font>
          <sz val="16"/>
          <color auto="1"/>
          <name val="Arial"/>
          <scheme val="none"/>
        </font>
      </ndxf>
    </rcc>
    <rcc rId="0" sId="2" s="1" dxf="1">
      <nc r="AJ3" t="inlineStr">
        <is>
          <t xml:space="preserve"> </t>
        </is>
      </nc>
      <ndxf>
        <font>
          <sz val="16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s="1" dxf="1">
      <nc r="AJ4">
        <v>4</v>
      </nc>
      <ndxf>
        <font>
          <sz val="16"/>
          <color auto="1"/>
          <name val="Arial"/>
          <scheme val="none"/>
        </font>
      </ndxf>
    </rcc>
    <rcc rId="0" sId="2" dxf="1">
      <nc r="AJ5">
        <f>+VLOOKUP(V5,'\\sioffl1\Kapacitas\Kapacit_2\0_0_0_Kapacitások\1_Fizikai_kapacitás\2018_2019\2018_10_01_\[KTGH_2018_01-TŐL.xlsx]Munka1'!$F$2:$I$509,$AJ$4,)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6">
        <f>+VLOOKUP(V6,'\\sioffl1\Kapacitas\Kapacit_2\0_0_0_Kapacitások\1_Fizikai_kapacitás\2018_2019\2018_10_01_\[KTGH_2018_01-TŐL.xlsx]Munka1'!$F$2:$I$509,$AJ$4,)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7">
        <f>+VLOOKUP(V7,'\\sioffl1\Kapacitas\Kapacit_2\0_0_0_Kapacitások\1_Fizikai_kapacitás\2018_2019\2018_10_01_\[KTGH_2018_01-TŐL.xlsx]Munka1'!$F$2:$I$509,$AJ$4,)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8">
        <f>+VLOOKUP(V8,'\\sioffl1\Kapacitas\Kapacit_2\0_0_0_Kapacitások\1_Fizikai_kapacitás\2018_2019\2018_10_01_\[KTGH_2018_01-TŐL.xlsx]Munka1'!$F$2:$I$509,$AJ$4,)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9">
        <f>+VLOOKUP(V9,'\\sioffl1\Kapacitas\Kapacit_2\0_0_0_Kapacitások\1_Fizikai_kapacitás\2018_2019\2018_10_01_\[KTGH_2018_01-TŐL.xlsx]Munka1'!$F$2:$I$509,$AJ$4,)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0" t="inlineStr">
        <is>
          <t xml:space="preserve"> </t>
        </is>
      </nc>
      <ndxf>
        <font>
          <b/>
          <sz val="11"/>
        </font>
        <alignment vertical="center" readingOrder="0"/>
      </ndxf>
    </rcc>
    <rcc rId="0" sId="2" dxf="1">
      <nc r="AJ11">
        <f>+VLOOKUP(V11,'\\sioffl1\Kapacitas\Kapacit_2\0_0_0_Kapacitások\1_Fizikai_kapacitás\2018_2019\2018_10_01_\[KTGH_2018_01-TŐL.xlsx]Munka1'!$F$2:$I$509,$AJ$4,)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2">
        <f>+VLOOKUP(V12,'\\sioffl1\Kapacitas\Kapacit_2\0_0_0_Kapacitások\1_Fizikai_kapacitás\2018_2019\2018_10_01_\[KTGH_2018_01-TŐL.xlsx]Munka1'!$F$2:$I$509,$AJ$4,)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3">
        <f>+VLOOKUP(V13,'\\sioffl1\Kapacitas\Kapacit_2\0_0_0_Kapacitások\1_Fizikai_kapacitás\2018_2019\2018_10_01_\[KTGH_2018_01-TŐL.xlsx]Munka1'!$F$2:$I$509,$AJ$4,)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4">
        <f>+VLOOKUP(V14,'\\sioffl1\Kapacitas\Kapacit_2\0_0_0_Kapacitások\1_Fizikai_kapacitás\2018_2019\2018_10_01_\[KTGH_2018_01-TŐL.xlsx]Munka1'!$F$2:$I$509,$AJ$4,)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5">
        <f>+VLOOKUP(V15,'\\sioffl1\Kapacitas\Kapacit_2\0_0_0_Kapacitások\1_Fizikai_kapacitás\2018_2019\2018_10_01_\[KTGH_2018_01-TŐL.xlsx]Munka1'!$F$2:$I$509,$AJ$4,)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6">
        <f>+VLOOKUP(V16,'\\sioffl1\Kapacitas\Kapacit_2\0_0_0_Kapacitások\1_Fizikai_kapacitás\2018_2019\2018_10_01_\[KTGH_2018_01-TŐL.xlsx]Munka1'!$F$2:$I$509,$AJ$4,)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7">
        <f>+VLOOKUP(V17,'\\sioffl1\Kapacitas\Kapacit_2\0_0_0_Kapacitások\1_Fizikai_kapacitás\2018_2019\2018_10_01_\[KTGH_2018_01-TŐL.xlsx]Munka1'!$F$2:$I$509,$AJ$4,)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8">
        <f>+VLOOKUP(V18,'\\sioffl1\Kapacitas\Kapacit_2\0_0_0_Kapacitások\1_Fizikai_kapacitás\2018_2019\2018_10_01_\[KTGH_2018_01-TŐL.xlsx]Munka1'!$F$2:$I$509,$AJ$4,)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9">
        <f>+VLOOKUP(V19,'\\sioffl1\Kapacitas\Kapacit_2\0_0_0_Kapacitások\1_Fizikai_kapacitás\2018_2019\2018_10_01_\[KTGH_2018_01-TŐL.xlsx]Munka1'!$F$2:$I$509,$AJ$4,)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0" t="inlineStr">
        <is>
          <t xml:space="preserve"> </t>
        </is>
      </nc>
      <ndxf>
        <font>
          <b/>
          <sz val="11"/>
        </font>
        <alignment vertical="center" readingOrder="0"/>
      </ndxf>
    </rcc>
    <rcc rId="0" sId="2" dxf="1">
      <nc r="AJ21">
        <f>+VLOOKUP(V21,'\\sioffl1\Kapacitas\Kapacit_2\0_0_0_Kapacitások\1_Fizikai_kapacitás\2018_2019\2018_10_01_\[KTGH_2018_01-TŐL.xlsx]Munka1'!$F$2:$I$509,$AJ$4,)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2">
        <f>+VLOOKUP(V22,'\\sioffl1\Kapacitas\Kapacit_2\0_0_0_Kapacitások\1_Fizikai_kapacitás\2018_2019\2018_10_01_\[KTGH_2018_01-TŐL.xlsx]Munka1'!$F$2:$I$509,$AJ$4,)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3">
        <f>+VLOOKUP(V23,'\\sioffl1\Kapacitas\Kapacit_2\0_0_0_Kapacitások\1_Fizikai_kapacitás\2018_2019\2018_10_01_\[KTGH_2018_01-TŐL.xlsx]Munka1'!$F$2:$I$509,$AJ$4,)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4">
        <f>+VLOOKUP(V24,'\\sioffl1\Kapacitas\Kapacit_2\0_0_0_Kapacitások\1_Fizikai_kapacitás\2018_2019\2018_10_01_\[KTGH_2018_01-TŐL.xlsx]Munka1'!$F$2:$I$509,$AJ$4,)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5">
        <f>+VLOOKUP(V25,'\\sioffl1\Kapacitas\Kapacit_2\0_0_0_Kapacitások\1_Fizikai_kapacitás\2018_2019\2018_10_01_\[KTGH_2018_01-TŐL.xlsx]Munka1'!$F$2:$I$509,$AJ$4,)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6">
        <f>+VLOOKUP(V26,'\\sioffl1\Kapacitas\Kapacit_2\0_0_0_Kapacitások\1_Fizikai_kapacitás\2018_2019\2018_10_01_\[KTGH_2018_01-TŐL.xlsx]Munka1'!$F$2:$I$509,$AJ$4,)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7">
        <f>+VLOOKUP(V27,'\\sioffl1\Kapacitas\Kapacit_2\0_0_0_Kapacitások\1_Fizikai_kapacitás\2018_2019\2018_10_01_\[KTGH_2018_01-TŐL.xlsx]Munka1'!$F$2:$I$509,$AJ$4,)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8">
        <f>+VLOOKUP(V28,'\\sioffl1\Kapacitas\Kapacit_2\0_0_0_Kapacitások\1_Fizikai_kapacitás\2018_2019\2018_10_01_\[KTGH_2018_01-TŐL.xlsx]Munka1'!$F$2:$I$509,$AJ$4,)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9">
        <f>+VLOOKUP(V29,'\\sioffl1\Kapacitas\Kapacit_2\0_0_0_Kapacitások\1_Fizikai_kapacitás\2018_2019\2018_10_01_\[KTGH_2018_01-TŐL.xlsx]Munka1'!$F$2:$I$509,$AJ$4,)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0">
        <f>+VLOOKUP(V30,'\\sioffl1\Kapacitas\Kapacit_2\0_0_0_Kapacitások\1_Fizikai_kapacitás\2018_2019\2018_10_01_\[KTGH_2018_01-TŐL.xlsx]Munka1'!$F$2:$I$509,$AJ$4,)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1">
        <f>+VLOOKUP(V31,'\\sioffl1\Kapacitas\Kapacit_2\0_0_0_Kapacitások\1_Fizikai_kapacitás\2018_2019\2018_10_01_\[KTGH_2018_01-TŐL.xlsx]Munka1'!$F$2:$I$509,$AJ$4,)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2">
        <f>+VLOOKUP(V32,'\\sioffl1\Kapacitas\Kapacit_2\0_0_0_Kapacitások\1_Fizikai_kapacitás\2018_2019\2018_10_01_\[KTGH_2018_01-TŐL.xlsx]Munka1'!$F$2:$I$509,$AJ$4,)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fmt sheetId="2" sqref="AJ33" start="0" length="0">
      <dxf>
        <font>
          <b/>
          <sz val="11"/>
        </font>
        <alignment vertical="center" readingOrder="0"/>
      </dxf>
    </rfmt>
    <rfmt sheetId="2" sqref="AJ34" start="0" length="0">
      <dxf>
        <font>
          <b/>
          <sz val="11"/>
        </font>
        <alignment vertical="center" readingOrder="0"/>
      </dxf>
    </rfmt>
    <rcc rId="0" sId="2" dxf="1">
      <nc r="AJ35">
        <f>+VLOOKUP(V35,'\\sioffl1\Kapacitas\Kapacit_2\0_0_0_Kapacitások\1_Fizikai_kapacitás\2018_2019\2018_10_01_\[KTGH_2018_01-TŐL.xlsx]Munka1'!$F$2:$I$509,$AJ$4,)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6">
        <f>+VLOOKUP(V36,'\\sioffl1\Kapacitas\Kapacit_2\0_0_0_Kapacitások\1_Fizikai_kapacitás\2018_2019\2018_10_01_\[KTGH_2018_01-TŐL.xlsx]Munka1'!$F$2:$I$509,$AJ$4,)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7" t="inlineStr">
        <is>
          <t xml:space="preserve"> </t>
        </is>
      </nc>
      <ndxf>
        <font>
          <b/>
          <sz val="11"/>
        </font>
        <alignment vertical="center" readingOrder="0"/>
      </ndxf>
    </rcc>
    <rcc rId="0" sId="2" dxf="1">
      <nc r="AJ38">
        <f>+VLOOKUP(V38,'\\sioffl1\Kapacitas\Kapacit_2\0_0_0_Kapacitások\1_Fizikai_kapacitás\2018_2019\2018_10_01_\[KTGH_2018_01-TŐL.xlsx]Munka1'!$F$2:$I$509,$AJ$4,)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9">
        <f>+VLOOKUP(V39,'\\sioffl1\Kapacitas\Kapacit_2\0_0_0_Kapacitások\1_Fizikai_kapacitás\2018_2019\2018_10_01_\[KTGH_2018_01-TŐL.xlsx]Munka1'!$F$2:$I$509,$AJ$4,)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40">
        <f>+VLOOKUP(V40,'\\sioffl1\Kapacitas\Kapacit_2\0_0_0_Kapacitások\1_Fizikai_kapacitás\2018_2019\2018_10_01_\[KTGH_2018_01-TŐL.xlsx]Munka1'!$F$2:$I$509,$AJ$4,)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41">
        <f>+VLOOKUP(V41,'\\sioffl1\Kapacitas\Kapacit_2\0_0_0_Kapacitások\1_Fizikai_kapacitás\2018_2019\2018_10_01_\[KTGH_2018_01-TŐL.xlsx]Munka1'!$F$2:$I$509,$AJ$4,)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42">
        <f>+VLOOKUP(V42,'\\sioffl1\Kapacitas\Kapacit_2\0_0_0_Kapacitások\1_Fizikai_kapacitás\2018_2019\2018_10_01_\[KTGH_2018_01-TŐL.xlsx]Munka1'!$F$2:$I$509,$AJ$4,)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43">
        <f>+VLOOKUP(V43,'\\sioffl1\Kapacitas\Kapacit_2\0_0_0_Kapacitások\1_Fizikai_kapacitás\2018_2019\2018_10_01_\[KTGH_2018_01-TŐL.xlsx]Munka1'!$F$2:$I$509,$AJ$4,)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44" t="inlineStr">
        <is>
          <t xml:space="preserve"> </t>
        </is>
      </nc>
      <ndxf>
        <font>
          <b/>
          <sz val="11"/>
        </font>
        <alignment vertical="center" readingOrder="0"/>
      </ndxf>
    </rcc>
    <rcc rId="0" sId="2" dxf="1">
      <nc r="AJ45">
        <f>+VLOOKUP(V45,'\\sioffl1\Kapacitas\Kapacit_2\0_0_0_Kapacitások\1_Fizikai_kapacitás\2018_2019\2018_10_01_\[KTGH_2018_01-TŐL.xlsx]Munka1'!$F$2:$I$509,$AJ$4,)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46">
        <f>+VLOOKUP(V46,'\\sioffl1\Kapacitas\Kapacit_2\0_0_0_Kapacitások\1_Fizikai_kapacitás\2018_2019\2018_10_01_\[KTGH_2018_01-TŐL.xlsx]Munka1'!$F$2:$I$509,$AJ$4,)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47">
        <f>+VLOOKUP(V47,'\\sioffl1\Kapacitas\Kapacit_2\0_0_0_Kapacitások\1_Fizikai_kapacitás\2018_2019\2018_10_01_\[KTGH_2018_01-TŐL.xlsx]Munka1'!$F$2:$I$509,$AJ$4,)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48">
        <f>+VLOOKUP(V48,'\\sioffl1\Kapacitas\Kapacit_2\0_0_0_Kapacitások\1_Fizikai_kapacitás\2018_2019\2018_10_01_\[KTGH_2018_01-TŐL.xlsx]Munka1'!$F$2:$I$509,$AJ$4,)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49">
        <f>+VLOOKUP(V49,'\\sioffl1\Kapacitas\Kapacit_2\0_0_0_Kapacitások\1_Fizikai_kapacitás\2018_2019\2018_10_01_\[KTGH_2018_01-TŐL.xlsx]Munka1'!$F$2:$I$509,$AJ$4,)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fmt sheetId="2" sqref="AJ50" start="0" length="0">
      <dxf>
        <font>
          <b/>
          <sz val="11"/>
        </font>
        <alignment vertical="center" readingOrder="0"/>
      </dxf>
    </rfmt>
    <rfmt sheetId="2" sqref="AJ51" start="0" length="0">
      <dxf>
        <font>
          <b/>
          <sz val="11"/>
        </font>
        <alignment vertical="center" readingOrder="0"/>
      </dxf>
    </rfmt>
    <rfmt sheetId="2" sqref="AJ52" start="0" length="0">
      <dxf>
        <font>
          <b/>
          <sz val="11"/>
        </font>
        <fill>
          <patternFill patternType="solid">
            <bgColor rgb="FFFFFF00"/>
          </patternFill>
        </fill>
        <alignment vertical="center" readingOrder="0"/>
      </dxf>
    </rfmt>
    <rcc rId="0" sId="2" dxf="1">
      <nc r="AJ53">
        <f>+VLOOKUP(V53,'\\sioffl1\Kapacitas\Kapacit_2\0_0_0_Kapacitások\1_Fizikai_kapacitás\2018_2019\2018_10_01_\[KTGH_2018_01-TŐL.xlsx]Munka1'!$F$2:$I$509,$AJ$4,)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54">
        <f>+VLOOKUP(V54,'\\sioffl1\Kapacitas\Kapacit_2\0_0_0_Kapacitások\1_Fizikai_kapacitás\2018_2019\2018_10_01_\[KTGH_2018_01-TŐL.xlsx]Munka1'!$F$2:$I$509,$AJ$4,)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55">
        <f>+VLOOKUP(V55,'\\sioffl1\Kapacitas\Kapacit_2\0_0_0_Kapacitások\1_Fizikai_kapacitás\2018_2019\2018_10_01_\[KTGH_2018_01-TŐL.xlsx]Munka1'!$F$2:$I$509,$AJ$4,)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56">
        <f>+VLOOKUP(V56,'\\sioffl1\Kapacitas\Kapacit_2\0_0_0_Kapacitások\1_Fizikai_kapacitás\2018_2019\2018_10_01_\[KTGH_2018_01-TŐL.xlsx]Munka1'!$F$2:$I$509,$AJ$4,)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57">
        <f>+VLOOKUP(V57,'\\sioffl1\Kapacitas\Kapacit_2\0_0_0_Kapacitások\1_Fizikai_kapacitás\2018_2019\2018_10_01_\[KTGH_2018_01-TŐL.xlsx]Munka1'!$F$2:$I$509,$AJ$4,)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58" t="inlineStr">
        <is>
          <t xml:space="preserve"> </t>
        </is>
      </nc>
      <ndxf>
        <font>
          <b/>
          <sz val="11"/>
        </font>
        <alignment vertical="center" readingOrder="0"/>
      </ndxf>
    </rcc>
    <rcc rId="0" sId="2" dxf="1">
      <nc r="AJ59">
        <f>+VLOOKUP(V59,'\\sioffl1\Kapacitas\Kapacit_2\0_0_0_Kapacitások\1_Fizikai_kapacitás\2018_2019\2018_10_01_\[KTGH_2018_01-TŐL.xlsx]Munka1'!$F$2:$I$509,$AJ$4,)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60">
        <f>+VLOOKUP(V60,'\\sioffl1\Kapacitas\Kapacit_2\0_0_0_Kapacitások\1_Fizikai_kapacitás\2018_2019\2018_10_01_\[KTGH_2018_01-TŐL.xlsx]Munka1'!$F$2:$I$509,$AJ$4,)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61">
        <f>+VLOOKUP(V61,'\\sioffl1\Kapacitas\Kapacit_2\0_0_0_Kapacitások\1_Fizikai_kapacitás\2018_2019\2018_10_01_\[KTGH_2018_01-TŐL.xlsx]Munka1'!$F$2:$I$509,$AJ$4,)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fmt sheetId="2" sqref="AJ62" start="0" length="0">
      <dxf>
        <font>
          <b/>
          <sz val="11"/>
        </font>
        <alignment vertical="center" readingOrder="0"/>
      </dxf>
    </rfmt>
    <rcc rId="0" sId="2" dxf="1">
      <nc r="AJ63">
        <f>+VLOOKUP(V63,'\\sioffl1\Kapacitas\Kapacit_2\0_0_0_Kapacitások\1_Fizikai_kapacitás\2018_2019\2018_10_01_\[KTGH_2018_01-TŐL.xlsx]Munka1'!$F$2:$I$509,$AJ$4,)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64">
        <f>+VLOOKUP(V64,'\\sioffl1\Kapacitas\Kapacit_2\0_0_0_Kapacitások\1_Fizikai_kapacitás\2018_2019\2018_10_01_\[KTGH_2018_01-TŐL.xlsx]Munka1'!$F$2:$I$509,$AJ$4,)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65">
        <f>+VLOOKUP(V65,'\\sioffl1\Kapacitas\Kapacit_2\0_0_0_Kapacitások\1_Fizikai_kapacitás\2018_2019\2018_10_01_\[KTGH_2018_01-TŐL.xlsx]Munka1'!$F$2:$I$509,$AJ$4,)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66">
        <f>+VLOOKUP(V66,'\\sioffl1\Kapacitas\Kapacit_2\0_0_0_Kapacitások\1_Fizikai_kapacitás\2018_2019\2018_10_01_\[KTGH_2018_01-TŐL.xlsx]Munka1'!$F$2:$I$509,$AJ$4,)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67">
        <f>+VLOOKUP(V67,'\\sioffl1\Kapacitas\Kapacit_2\0_0_0_Kapacitások\1_Fizikai_kapacitás\2018_2019\2018_10_01_\[KTGH_2018_01-TŐL.xlsx]Munka1'!$F$2:$I$509,$AJ$4,)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68">
        <f>+VLOOKUP(V68,'\\sioffl1\Kapacitas\Kapacit_2\0_0_0_Kapacitások\1_Fizikai_kapacitás\2018_2019\2018_10_01_\[KTGH_2018_01-TŐL.xlsx]Munka1'!$F$2:$I$509,$AJ$4,)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69">
        <f>+VLOOKUP(V69,'\\sioffl1\Kapacitas\Kapacit_2\0_0_0_Kapacitások\1_Fizikai_kapacitás\2018_2019\2018_10_01_\[KTGH_2018_01-TŐL.xlsx]Munka1'!$F$2:$I$509,$AJ$4,)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70">
        <f>+VLOOKUP(V70,'\\sioffl1\Kapacitas\Kapacit_2\0_0_0_Kapacitások\1_Fizikai_kapacitás\2018_2019\2018_10_01_\[KTGH_2018_01-TŐL.xlsx]Munka1'!$F$2:$I$509,$AJ$4,)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71">
        <f>+VLOOKUP(V71,'\\sioffl1\Kapacitas\Kapacit_2\0_0_0_Kapacitások\1_Fizikai_kapacitás\2018_2019\2018_10_01_\[KTGH_2018_01-TŐL.xlsx]Munka1'!$F$2:$I$509,$AJ$4,)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72">
        <f>+VLOOKUP(V72,'\\sioffl1\Kapacitas\Kapacit_2\0_0_0_Kapacitások\1_Fizikai_kapacitás\2018_2019\2018_10_01_\[KTGH_2018_01-TŐL.xlsx]Munka1'!$F$2:$I$509,$AJ$4,)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73">
        <f>+VLOOKUP(V73,'\\sioffl1\Kapacitas\Kapacit_2\0_0_0_Kapacitások\1_Fizikai_kapacitás\2018_2019\2018_10_01_\[KTGH_2018_01-TŐL.xlsx]Munka1'!$F$2:$I$509,$AJ$4,)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74">
        <f>+VLOOKUP(V74,'\\sioffl1\Kapacitas\Kapacit_2\0_0_0_Kapacitások\1_Fizikai_kapacitás\2018_2019\2018_10_01_\[KTGH_2018_01-TŐL.xlsx]Munka1'!$F$2:$I$509,$AJ$4,)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75">
        <f>+VLOOKUP(V75,'\\sioffl1\Kapacitas\Kapacit_2\0_0_0_Kapacitások\1_Fizikai_kapacitás\2018_2019\2018_10_01_\[KTGH_2018_01-TŐL.xlsx]Munka1'!$F$2:$I$509,$AJ$4,)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76">
        <f>+VLOOKUP(V76,'\\sioffl1\Kapacitas\Kapacit_2\0_0_0_Kapacitások\1_Fizikai_kapacitás\2018_2019\2018_10_01_\[KTGH_2018_01-TŐL.xlsx]Munka1'!$F$2:$I$509,$AJ$4,)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77">
        <f>+VLOOKUP(V77,'\\sioffl1\Kapacitas\Kapacit_2\0_0_0_Kapacitások\1_Fizikai_kapacitás\2018_2019\2018_10_01_\[KTGH_2018_01-TŐL.xlsx]Munka1'!$F$2:$I$509,$AJ$4,)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78">
        <f>+VLOOKUP(V78,'\\sioffl1\Kapacitas\Kapacit_2\0_0_0_Kapacitások\1_Fizikai_kapacitás\2018_2019\2018_10_01_\[KTGH_2018_01-TŐL.xlsx]Munka1'!$F$2:$I$509,$AJ$4,)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79">
        <f>+VLOOKUP(V79,'\\sioffl1\Kapacitas\Kapacit_2\0_0_0_Kapacitások\1_Fizikai_kapacitás\2018_2019\2018_10_01_\[KTGH_2018_01-TŐL.xlsx]Munka1'!$F$2:$I$509,$AJ$4,)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80">
        <f>+VLOOKUP(V80,'\\sioffl1\Kapacitas\Kapacit_2\0_0_0_Kapacitások\1_Fizikai_kapacitás\2018_2019\2018_10_01_\[KTGH_2018_01-TŐL.xlsx]Munka1'!$F$2:$I$509,$AJ$4,)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81">
        <f>+VLOOKUP(V81,'\\sioffl1\Kapacitas\Kapacit_2\0_0_0_Kapacitások\1_Fizikai_kapacitás\2018_2019\2018_10_01_\[KTGH_2018_01-TŐL.xlsx]Munka1'!$F$2:$I$509,$AJ$4,)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82">
        <f>+VLOOKUP(V82,'\\sioffl1\Kapacitas\Kapacit_2\0_0_0_Kapacitások\1_Fizikai_kapacitás\2018_2019\2018_10_01_\[KTGH_2018_01-TŐL.xlsx]Munka1'!$F$2:$I$509,$AJ$4,)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83">
        <f>+VLOOKUP(V83,'\\sioffl1\Kapacitas\Kapacit_2\0_0_0_Kapacitások\1_Fizikai_kapacitás\2018_2019\2018_10_01_\[KTGH_2018_01-TŐL.xlsx]Munka1'!$F$2:$I$509,$AJ$4,)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fmt sheetId="2" sqref="AJ84" start="0" length="0">
      <dxf>
        <font>
          <b/>
          <sz val="11"/>
        </font>
        <alignment vertical="center" readingOrder="0"/>
      </dxf>
    </rfmt>
    <rcc rId="0" sId="2" dxf="1">
      <nc r="AJ85">
        <f>+VLOOKUP(V85,'\\sioffl1\Kapacitas\Kapacit_2\0_0_0_Kapacitások\1_Fizikai_kapacitás\2018_2019\2018_10_01_\[KTGH_2018_01-TŐL.xlsx]Munka1'!$F$2:$I$509,$AJ$4,)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86">
        <f>+VLOOKUP(V86,'\\sioffl1\Kapacitas\Kapacit_2\0_0_0_Kapacitások\1_Fizikai_kapacitás\2018_2019\2018_10_01_\[KTGH_2018_01-TŐL.xlsx]Munka1'!$F$2:$I$509,$AJ$4,)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87">
        <f>+VLOOKUP(V87,'\\sioffl1\Kapacitas\Kapacit_2\0_0_0_Kapacitások\1_Fizikai_kapacitás\2018_2019\2018_10_01_\[KTGH_2018_01-TŐL.xlsx]Munka1'!$F$2:$I$509,$AJ$4,)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88">
        <f>+VLOOKUP(V88,'\\sioffl1\Kapacitas\Kapacit_2\0_0_0_Kapacitások\1_Fizikai_kapacitás\2018_2019\2018_10_01_\[KTGH_2018_01-TŐL.xlsx]Munka1'!$F$2:$I$509,$AJ$4,)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89">
        <f>+VLOOKUP(V89,'\\sioffl1\Kapacitas\Kapacit_2\0_0_0_Kapacitások\1_Fizikai_kapacitás\2018_2019\2018_10_01_\[KTGH_2018_01-TŐL.xlsx]Munka1'!$F$2:$I$509,$AJ$4,)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90">
        <f>+VLOOKUP(V90,'\\sioffl1\Kapacitas\Kapacit_2\0_0_0_Kapacitások\1_Fizikai_kapacitás\2018_2019\2018_10_01_\[KTGH_2018_01-TŐL.xlsx]Munka1'!$F$2:$I$509,$AJ$4,)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91">
        <f>+VLOOKUP(V91,'\\sioffl1\Kapacitas\Kapacit_2\0_0_0_Kapacitások\1_Fizikai_kapacitás\2018_2019\2018_10_01_\[KTGH_2018_01-TŐL.xlsx]Munka1'!$F$2:$I$509,$AJ$4,)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92" t="inlineStr">
        <is>
          <t xml:space="preserve"> </t>
        </is>
      </nc>
      <ndxf>
        <font>
          <b/>
          <sz val="11"/>
        </font>
        <alignment vertical="center" readingOrder="0"/>
      </ndxf>
    </rcc>
    <rcc rId="0" sId="2" dxf="1">
      <nc r="AJ93">
        <f>+VLOOKUP(V93,'\\sioffl1\Kapacitas\Kapacit_2\0_0_0_Kapacitások\1_Fizikai_kapacitás\2018_2019\2018_10_01_\[KTGH_2018_01-TŐL.xlsx]Munka1'!$F$2:$I$509,$AJ$4,)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94">
        <f>+VLOOKUP(V94,'\\sioffl1\Kapacitas\Kapacit_2\0_0_0_Kapacitások\1_Fizikai_kapacitás\2018_2019\2018_10_01_\[KTGH_2018_01-TŐL.xlsx]Munka1'!$F$2:$I$509,$AJ$4,)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95">
        <f>+VLOOKUP(V95,'\\sioffl1\Kapacitas\Kapacit_2\0_0_0_Kapacitások\1_Fizikai_kapacitás\2018_2019\2018_10_01_\[KTGH_2018_01-TŐL.xlsx]Munka1'!$F$2:$I$509,$AJ$4,)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96">
        <f>+VLOOKUP(V96,'\\sioffl1\Kapacitas\Kapacit_2\0_0_0_Kapacitások\1_Fizikai_kapacitás\2018_2019\2018_10_01_\[KTGH_2018_01-TŐL.xlsx]Munka1'!$F$2:$I$509,$AJ$4,)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fmt sheetId="2" sqref="AJ97" start="0" length="0">
      <dxf>
        <font>
          <b/>
          <sz val="11"/>
        </font>
        <alignment vertical="center" readingOrder="0"/>
      </dxf>
    </rfmt>
    <rcc rId="0" sId="2" dxf="1">
      <nc r="AJ98">
        <f>+VLOOKUP(V98,'\\sioffl1\Kapacitas\Kapacit_2\0_0_0_Kapacitások\1_Fizikai_kapacitás\2018_2019\2018_10_01_\[KTGH_2018_01-TŐL.xlsx]Munka1'!$F$2:$I$509,$AJ$4,)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99">
        <f>+VLOOKUP(V99,'\\sioffl1\Kapacitas\Kapacit_2\0_0_0_Kapacitások\1_Fizikai_kapacitás\2018_2019\2018_10_01_\[KTGH_2018_01-TŐL.xlsx]Munka1'!$F$2:$I$509,$AJ$4,)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00">
        <f>+VLOOKUP(V100,'\\sioffl1\Kapacitas\Kapacit_2\0_0_0_Kapacitások\1_Fizikai_kapacitás\2018_2019\2018_10_01_\[KTGH_2018_01-TŐL.xlsx]Munka1'!$F$2:$I$509,$AJ$4,)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01">
        <f>+VLOOKUP(V101,'\\sioffl1\Kapacitas\Kapacit_2\0_0_0_Kapacitások\1_Fizikai_kapacitás\2018_2019\2018_10_01_\[KTGH_2018_01-TŐL.xlsx]Munka1'!$F$2:$I$509,$AJ$4,)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fmt sheetId="2" sqref="AJ102" start="0" length="0">
      <dxf>
        <font>
          <b/>
          <sz val="11"/>
        </font>
        <alignment vertical="center" readingOrder="0"/>
      </dxf>
    </rfmt>
    <rfmt sheetId="2" sqref="AJ103" start="0" length="0">
      <dxf>
        <font>
          <b/>
          <sz val="11"/>
        </font>
        <alignment vertical="center" readingOrder="0"/>
      </dxf>
    </rfmt>
    <rcc rId="0" sId="2" dxf="1">
      <nc r="AJ104" t="inlineStr">
        <is>
          <t xml:space="preserve"> </t>
        </is>
      </nc>
      <ndxf>
        <font>
          <b/>
          <sz val="11"/>
        </font>
        <alignment vertical="center" readingOrder="0"/>
      </ndxf>
    </rcc>
    <rcc rId="0" sId="2" dxf="1">
      <nc r="AJ105">
        <f>+VLOOKUP(V105,'\\sioffl1\Kapacitas\Kapacit_2\0_0_0_Kapacitások\1_Fizikai_kapacitás\2018_2019\2018_10_01_\[KTGH_2018_01-TŐL.xlsx]Munka1'!$F$2:$I$509,$AJ$4,)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06">
        <f>+VLOOKUP(V106,'\\sioffl1\Kapacitas\Kapacit_2\0_0_0_Kapacitások\1_Fizikai_kapacitás\2018_2019\2018_10_01_\[KTGH_2018_01-TŐL.xlsx]Munka1'!$F$2:$I$509,$AJ$4,)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07">
        <f>+VLOOKUP(V107,'\\sioffl1\Kapacitas\Kapacit_2\0_0_0_Kapacitások\1_Fizikai_kapacitás\2018_2019\2018_10_01_\[KTGH_2018_01-TŐL.xlsx]Munka1'!$F$2:$I$509,$AJ$4,)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08">
        <f>+VLOOKUP(V108,'\\sioffl1\Kapacitas\Kapacit_2\0_0_0_Kapacitások\1_Fizikai_kapacitás\2018_2019\2018_10_01_\[KTGH_2018_01-TŐL.xlsx]Munka1'!$F$2:$I$509,$AJ$4,)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09">
        <f>+VLOOKUP(V109,'\\sioffl1\Kapacitas\Kapacit_2\0_0_0_Kapacitások\1_Fizikai_kapacitás\2018_2019\2018_10_01_\[KTGH_2018_01-TŐL.xlsx]Munka1'!$F$2:$I$509,$AJ$4,)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10" t="inlineStr">
        <is>
          <t xml:space="preserve"> </t>
        </is>
      </nc>
      <ndxf>
        <font>
          <b/>
          <sz val="11"/>
        </font>
        <alignment vertical="center" readingOrder="0"/>
      </ndxf>
    </rcc>
    <rcc rId="0" sId="2" dxf="1">
      <nc r="AJ111">
        <f>+VLOOKUP(V111,'\\sioffl1\Kapacitas\Kapacit_2\0_0_0_Kapacitások\1_Fizikai_kapacitás\2018_2019\2018_10_01_\[KTGH_2018_01-TŐL.xlsx]Munka1'!$F$2:$I$509,$AJ$4,)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12">
        <f>+VLOOKUP(V112,'\\sioffl1\Kapacitas\Kapacit_2\0_0_0_Kapacitások\1_Fizikai_kapacitás\2018_2019\2018_10_01_\[KTGH_2018_01-TŐL.xlsx]Munka1'!$F$2:$I$509,$AJ$4,)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13">
        <f>+VLOOKUP(V113,'\\sioffl1\Kapacitas\Kapacit_2\0_0_0_Kapacitások\1_Fizikai_kapacitás\2018_2019\2018_10_01_\[KTGH_2018_01-TŐL.xlsx]Munka1'!$F$2:$I$509,$AJ$4,)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14">
        <f>+VLOOKUP(V114,'\\sioffl1\Kapacitas\Kapacit_2\0_0_0_Kapacitások\1_Fizikai_kapacitás\2018_2019\2018_10_01_\[KTGH_2018_01-TŐL.xlsx]Munka1'!$F$2:$I$509,$AJ$4,)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15">
        <f>+VLOOKUP(V115,'\\sioffl1\Kapacitas\Kapacit_2\0_0_0_Kapacitások\1_Fizikai_kapacitás\2018_2019\2018_10_01_\[KTGH_2018_01-TŐL.xlsx]Munka1'!$F$2:$I$509,$AJ$4,)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16">
        <f>+VLOOKUP(V116,'\\sioffl1\Kapacitas\Kapacit_2\0_0_0_Kapacitások\1_Fizikai_kapacitás\2018_2019\2018_10_01_\[KTGH_2018_01-TŐL.xlsx]Munka1'!$F$2:$I$509,$AJ$4,)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17">
        <f>+VLOOKUP(V117,'\\sioffl1\Kapacitas\Kapacit_2\0_0_0_Kapacitások\1_Fizikai_kapacitás\2018_2019\2018_10_01_\[KTGH_2018_01-TŐL.xlsx]Munka1'!$F$2:$I$509,$AJ$4,)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18">
        <f>+VLOOKUP(V118,'\\sioffl1\Kapacitas\Kapacit_2\0_0_0_Kapacitások\1_Fizikai_kapacitás\2018_2019\2018_10_01_\[KTGH_2018_01-TŐL.xlsx]Munka1'!$F$2:$I$509,$AJ$4,)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19">
        <f>+VLOOKUP(V119,'\\sioffl1\Kapacitas\Kapacit_2\0_0_0_Kapacitások\1_Fizikai_kapacitás\2018_2019\2018_10_01_\[KTGH_2018_01-TŐL.xlsx]Munka1'!$F$2:$I$509,$AJ$4,)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20">
        <f>+VLOOKUP(V120,'\\sioffl1\Kapacitas\Kapacit_2\0_0_0_Kapacitások\1_Fizikai_kapacitás\2018_2019\2018_10_01_\[KTGH_2018_01-TŐL.xlsx]Munka1'!$F$2:$I$509,$AJ$4,)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21">
        <f>+VLOOKUP(V121,'\\sioffl1\Kapacitas\Kapacit_2\0_0_0_Kapacitások\1_Fizikai_kapacitás\2018_2019\2018_10_01_\[KTGH_2018_01-TŐL.xlsx]Munka1'!$F$2:$I$509,$AJ$4,)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22" t="inlineStr">
        <is>
          <t xml:space="preserve"> </t>
        </is>
      </nc>
      <ndxf>
        <font>
          <b/>
          <sz val="11"/>
        </font>
        <alignment vertical="center" readingOrder="0"/>
      </ndxf>
    </rcc>
    <rcc rId="0" sId="2" dxf="1">
      <nc r="AJ123">
        <f>+VLOOKUP(V123,'\\sioffl1\Kapacitas\Kapacit_2\0_0_0_Kapacitások\1_Fizikai_kapacitás\2018_2019\2018_10_01_\[KTGH_2018_01-TŐL.xlsx]Munka1'!$F$2:$I$509,$AJ$4,)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24">
        <f>+VLOOKUP(V124,'\\sioffl1\Kapacitas\Kapacit_2\0_0_0_Kapacitások\1_Fizikai_kapacitás\2018_2019\2018_10_01_\[KTGH_2018_01-TŐL.xlsx]Munka1'!$F$2:$I$509,$AJ$4,)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25">
        <f>+VLOOKUP(V125,'\\sioffl1\Kapacitas\Kapacit_2\0_0_0_Kapacitások\1_Fizikai_kapacitás\2018_2019\2018_10_01_\[KTGH_2018_01-TŐL.xlsx]Munka1'!$F$2:$I$509,$AJ$4,)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26">
        <f>+VLOOKUP(V126,'\\sioffl1\Kapacitas\Kapacit_2\0_0_0_Kapacitások\1_Fizikai_kapacitás\2018_2019\2018_10_01_\[KTGH_2018_01-TŐL.xlsx]Munka1'!$F$2:$I$509,$AJ$4,)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27">
        <f>+VLOOKUP(V127,'\\sioffl1\Kapacitas\Kapacit_2\0_0_0_Kapacitások\1_Fizikai_kapacitás\2018_2019\2018_10_01_\[KTGH_2018_01-TŐL.xlsx]Munka1'!$F$2:$I$509,$AJ$4,)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28">
        <f>+VLOOKUP(V128,'\\sioffl1\Kapacitas\Kapacit_2\0_0_0_Kapacitások\1_Fizikai_kapacitás\2018_2019\2018_10_01_\[KTGH_2018_01-TŐL.xlsx]Munka1'!$F$2:$I$509,$AJ$4,)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29">
        <f>+VLOOKUP(V129,'\\sioffl1\Kapacitas\Kapacit_2\0_0_0_Kapacitások\1_Fizikai_kapacitás\2018_2019\2018_10_01_\[KTGH_2018_01-TŐL.xlsx]Munka1'!$F$2:$I$509,$AJ$4,)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30">
        <f>+VLOOKUP(V130,'\\sioffl1\Kapacitas\Kapacit_2\0_0_0_Kapacitások\1_Fizikai_kapacitás\2018_2019\2018_10_01_\[KTGH_2018_01-TŐL.xlsx]Munka1'!$F$2:$I$509,$AJ$4,)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31" t="inlineStr">
        <is>
          <t xml:space="preserve"> </t>
        </is>
      </nc>
      <ndxf>
        <font>
          <b/>
          <sz val="11"/>
        </font>
        <alignment vertical="center" readingOrder="0"/>
      </ndxf>
    </rcc>
    <rcc rId="0" sId="2" dxf="1">
      <nc r="AJ132">
        <f>+VLOOKUP(V132,'\\sioffl1\Kapacitas\Kapacit_2\0_0_0_Kapacitások\1_Fizikai_kapacitás\2018_2019\2018_10_01_\[KTGH_2018_01-TŐL.xlsx]Munka1'!$F$2:$I$509,$AJ$4,)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33">
        <f>+VLOOKUP(V133,'\\sioffl1\Kapacitas\Kapacit_2\0_0_0_Kapacitások\1_Fizikai_kapacitás\2018_2019\2018_10_01_\[KTGH_2018_01-TŐL.xlsx]Munka1'!$F$2:$I$509,$AJ$4,)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34" t="inlineStr">
        <is>
          <t xml:space="preserve"> </t>
        </is>
      </nc>
      <ndxf>
        <font>
          <b/>
          <sz val="11"/>
        </font>
        <alignment vertical="center" readingOrder="0"/>
      </ndxf>
    </rcc>
    <rcc rId="0" sId="2" dxf="1">
      <nc r="AJ135">
        <f>+VLOOKUP(V135,'\\sioffl1\Kapacitas\Kapacit_2\0_0_0_Kapacitások\1_Fizikai_kapacitás\2018_2019\2018_10_01_\[KTGH_2018_01-TŐL.xlsx]Munka1'!$F$2:$I$509,$AJ$4,)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36">
        <f>+VLOOKUP(V136,'\\sioffl1\Kapacitas\Kapacit_2\0_0_0_Kapacitások\1_Fizikai_kapacitás\2018_2019\2018_10_01_\[KTGH_2018_01-TŐL.xlsx]Munka1'!$F$2:$I$509,$AJ$4,)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37">
        <f>+VLOOKUP(V137,'\\sioffl1\Kapacitas\Kapacit_2\0_0_0_Kapacitások\1_Fizikai_kapacitás\2018_2019\2018_10_01_\[KTGH_2018_01-TŐL.xlsx]Munka1'!$F$2:$I$509,$AJ$4,)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38">
        <f>+VLOOKUP(V138,'\\sioffl1\Kapacitas\Kapacit_2\0_0_0_Kapacitások\1_Fizikai_kapacitás\2018_2019\2018_10_01_\[KTGH_2018_01-TŐL.xlsx]Munka1'!$F$2:$I$509,$AJ$4,)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39">
        <f>+VLOOKUP(V139,'\\sioffl1\Kapacitas\Kapacit_2\0_0_0_Kapacitások\1_Fizikai_kapacitás\2018_2019\2018_10_01_\[KTGH_2018_01-TŐL.xlsx]Munka1'!$F$2:$I$509,$AJ$4,)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40" t="inlineStr">
        <is>
          <t xml:space="preserve"> </t>
        </is>
      </nc>
      <ndxf>
        <font>
          <b/>
          <sz val="11"/>
        </font>
        <alignment vertical="center" readingOrder="0"/>
      </ndxf>
    </rcc>
    <rcc rId="0" sId="2" dxf="1">
      <nc r="AJ141">
        <f>+VLOOKUP(V141,'\\sioffl1\Kapacitas\Kapacit_2\0_0_0_Kapacitások\1_Fizikai_kapacitás\2018_2019\2018_10_01_\[KTGH_2018_01-TŐL.xlsx]Munka1'!$F$2:$I$509,$AJ$4,)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42">
        <f>+VLOOKUP(V142,'\\sioffl1\Kapacitas\Kapacit_2\0_0_0_Kapacitások\1_Fizikai_kapacitás\2018_2019\2018_10_01_\[KTGH_2018_01-TŐL.xlsx]Munka1'!$F$2:$I$509,$AJ$4,)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43" t="inlineStr">
        <is>
          <t xml:space="preserve"> </t>
        </is>
      </nc>
      <ndxf>
        <font>
          <b/>
          <sz val="11"/>
        </font>
        <alignment vertical="center" readingOrder="0"/>
      </ndxf>
    </rcc>
    <rcc rId="0" sId="2" dxf="1">
      <nc r="AJ144">
        <f>+VLOOKUP(V144,'\\sioffl1\Kapacitas\Kapacit_2\0_0_0_Kapacitások\1_Fizikai_kapacitás\2018_2019\2018_10_01_\[KTGH_2018_01-TŐL.xlsx]Munka1'!$F$2:$I$509,$AJ$4,)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45">
        <f>+VLOOKUP(V145,'\\sioffl1\Kapacitas\Kapacit_2\0_0_0_Kapacitások\1_Fizikai_kapacitás\2018_2019\2018_10_01_\[KTGH_2018_01-TŐL.xlsx]Munka1'!$F$2:$I$509,$AJ$4,)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46">
        <f>+VLOOKUP(V146,'\\sioffl1\Kapacitas\Kapacit_2\0_0_0_Kapacitások\1_Fizikai_kapacitás\2018_2019\2018_10_01_\[KTGH_2018_01-TŐL.xlsx]Munka1'!$F$2:$I$509,$AJ$4,)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47">
        <f>+VLOOKUP(V147,'\\sioffl1\Kapacitas\Kapacit_2\0_0_0_Kapacitások\1_Fizikai_kapacitás\2018_2019\2018_10_01_\[KTGH_2018_01-TŐL.xlsx]Munka1'!$F$2:$I$509,$AJ$4,)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48" t="inlineStr">
        <is>
          <t xml:space="preserve"> </t>
        </is>
      </nc>
      <ndxf>
        <font>
          <b/>
          <sz val="11"/>
        </font>
        <alignment vertical="center" readingOrder="0"/>
      </ndxf>
    </rcc>
    <rcc rId="0" sId="2" dxf="1">
      <nc r="AJ149">
        <f>+VLOOKUP(V149,'\\sioffl1\Kapacitas\Kapacit_2\0_0_0_Kapacitások\1_Fizikai_kapacitás\2018_2019\2018_10_01_\[KTGH_2018_01-TŐL.xlsx]Munka1'!$F$2:$I$509,$AJ$4,)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50">
        <f>+VLOOKUP(V150,'\\sioffl1\Kapacitas\Kapacit_2\0_0_0_Kapacitások\1_Fizikai_kapacitás\2018_2019\2018_10_01_\[KTGH_2018_01-TŐL.xlsx]Munka1'!$F$2:$I$509,$AJ$4,)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51">
        <f>+VLOOKUP(V151,'\\sioffl1\Kapacitas\Kapacit_2\0_0_0_Kapacitások\1_Fizikai_kapacitás\2018_2019\2018_10_01_\[KTGH_2018_01-TŐL.xlsx]Munka1'!$F$2:$I$509,$AJ$4,)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52">
        <f>+VLOOKUP(V152,'\\sioffl1\Kapacitas\Kapacit_2\0_0_0_Kapacitások\1_Fizikai_kapacitás\2018_2019\2018_10_01_\[KTGH_2018_01-TŐL.xlsx]Munka1'!$F$2:$I$509,$AJ$4,)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53">
        <f>+VLOOKUP(V153,'\\sioffl1\Kapacitas\Kapacit_2\0_0_0_Kapacitások\1_Fizikai_kapacitás\2018_2019\2018_10_01_\[KTGH_2018_01-TŐL.xlsx]Munka1'!$F$2:$I$509,$AJ$4,)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54">
        <f>+VLOOKUP(V154,'\\sioffl1\Kapacitas\Kapacit_2\0_0_0_Kapacitások\1_Fizikai_kapacitás\2018_2019\2018_10_01_\[KTGH_2018_01-TŐL.xlsx]Munka1'!$F$2:$I$509,$AJ$4,)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55">
        <f>+VLOOKUP(V155,'\\sioffl1\Kapacitas\Kapacit_2\0_0_0_Kapacitások\1_Fizikai_kapacitás\2018_2019\2018_10_01_\[KTGH_2018_01-TŐL.xlsx]Munka1'!$F$2:$I$509,$AJ$4,)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56">
        <f>+VLOOKUP(V156,'\\sioffl1\Kapacitas\Kapacit_2\0_0_0_Kapacitások\1_Fizikai_kapacitás\2018_2019\2018_10_01_\[KTGH_2018_01-TŐL.xlsx]Munka1'!$F$2:$I$509,$AJ$4,)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57">
        <f>+VLOOKUP(V157,'\\sioffl1\Kapacitas\Kapacit_2\0_0_0_Kapacitások\1_Fizikai_kapacitás\2018_2019\2018_10_01_\[KTGH_2018_01-TŐL.xlsx]Munka1'!$F$2:$I$509,$AJ$4,)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58">
        <f>+VLOOKUP(V158,'\\sioffl1\Kapacitas\Kapacit_2\0_0_0_Kapacitások\1_Fizikai_kapacitás\2018_2019\2018_10_01_\[KTGH_2018_01-TŐL.xlsx]Munka1'!$F$2:$I$509,$AJ$4,)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59">
        <f>+VLOOKUP(V159,'\\sioffl1\Kapacitas\Kapacit_2\0_0_0_Kapacitások\1_Fizikai_kapacitás\2018_2019\2018_10_01_\[KTGH_2018_01-TŐL.xlsx]Munka1'!$F$2:$I$509,$AJ$4,)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60">
        <f>+VLOOKUP(V160,'\\sioffl1\Kapacitas\Kapacit_2\0_0_0_Kapacitások\1_Fizikai_kapacitás\2018_2019\2018_10_01_\[KTGH_2018_01-TŐL.xlsx]Munka1'!$F$2:$I$509,$AJ$4,)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61">
        <f>+VLOOKUP(V161,'\\sioffl1\Kapacitas\Kapacit_2\0_0_0_Kapacitások\1_Fizikai_kapacitás\2018_2019\2018_10_01_\[KTGH_2018_01-TŐL.xlsx]Munka1'!$F$2:$I$509,$AJ$4,)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62">
        <f>+VLOOKUP(V162,'\\sioffl1\Kapacitas\Kapacit_2\0_0_0_Kapacitások\1_Fizikai_kapacitás\2018_2019\2018_10_01_\[KTGH_2018_01-TŐL.xlsx]Munka1'!$F$2:$I$509,$AJ$4,)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63">
        <f>+VLOOKUP(V163,'\\sioffl1\Kapacitas\Kapacit_2\0_0_0_Kapacitások\1_Fizikai_kapacitás\2018_2019\2018_10_01_\[KTGH_2018_01-TŐL.xlsx]Munka1'!$F$2:$I$509,$AJ$4,)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64">
        <f>+VLOOKUP(V164,'\\sioffl1\Kapacitas\Kapacit_2\0_0_0_Kapacitások\1_Fizikai_kapacitás\2018_2019\2018_10_01_\[KTGH_2018_01-TŐL.xlsx]Munka1'!$F$2:$I$509,$AJ$4,)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65">
        <f>+VLOOKUP(V165,'\\sioffl1\Kapacitas\Kapacit_2\0_0_0_Kapacitások\1_Fizikai_kapacitás\2018_2019\2018_10_01_\[KTGH_2018_01-TŐL.xlsx]Munka1'!$F$2:$I$509,$AJ$4,)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66">
        <f>+VLOOKUP(V166,'\\sioffl1\Kapacitas\Kapacit_2\0_0_0_Kapacitások\1_Fizikai_kapacitás\2018_2019\2018_10_01_\[KTGH_2018_01-TŐL.xlsx]Munka1'!$F$2:$I$509,$AJ$4,)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67">
        <f>+VLOOKUP(V167,'\\sioffl1\Kapacitas\Kapacit_2\0_0_0_Kapacitások\1_Fizikai_kapacitás\2018_2019\2018_10_01_\[KTGH_2018_01-TŐL.xlsx]Munka1'!$F$2:$I$509,$AJ$4,)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68">
        <f>+VLOOKUP(V168,'\\sioffl1\Kapacitas\Kapacit_2\0_0_0_Kapacitások\1_Fizikai_kapacitás\2018_2019\2018_10_01_\[KTGH_2018_01-TŐL.xlsx]Munka1'!$F$2:$I$509,$AJ$4,)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69">
        <f>+VLOOKUP(V169,'\\sioffl1\Kapacitas\Kapacit_2\0_0_0_Kapacitások\1_Fizikai_kapacitás\2018_2019\2018_10_01_\[KTGH_2018_01-TŐL.xlsx]Munka1'!$F$2:$I$509,$AJ$4,)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70">
        <f>+VLOOKUP(V170,'\\sioffl1\Kapacitas\Kapacit_2\0_0_0_Kapacitások\1_Fizikai_kapacitás\2018_2019\2018_10_01_\[KTGH_2018_01-TŐL.xlsx]Munka1'!$F$2:$I$509,$AJ$4,)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71">
        <f>+VLOOKUP(V171,'\\sioffl1\Kapacitas\Kapacit_2\0_0_0_Kapacitások\1_Fizikai_kapacitás\2018_2019\2018_10_01_\[KTGH_2018_01-TŐL.xlsx]Munka1'!$F$2:$I$509,$AJ$4,)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72" t="inlineStr">
        <is>
          <t xml:space="preserve"> </t>
        </is>
      </nc>
      <ndxf>
        <font>
          <b/>
          <sz val="11"/>
        </font>
        <alignment vertical="center" readingOrder="0"/>
      </ndxf>
    </rcc>
    <rcc rId="0" sId="2" dxf="1">
      <nc r="AJ173">
        <f>+VLOOKUP(V173,'\\sioffl1\Kapacitas\Kapacit_2\0_0_0_Kapacitások\1_Fizikai_kapacitás\2018_2019\2018_10_01_\[KTGH_2018_01-TŐL.xlsx]Munka1'!$F$2:$I$509,$AJ$4,)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74">
        <f>+VLOOKUP(V174,'\\sioffl1\Kapacitas\Kapacit_2\0_0_0_Kapacitások\1_Fizikai_kapacitás\2018_2019\2018_10_01_\[KTGH_2018_01-TŐL.xlsx]Munka1'!$F$2:$I$509,$AJ$4,)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fmt sheetId="2" sqref="AJ175" start="0" length="0">
      <dxf>
        <font>
          <b/>
          <sz val="11"/>
        </font>
        <alignment vertical="center" readingOrder="0"/>
      </dxf>
    </rfmt>
    <rcc rId="0" sId="2" dxf="1">
      <nc r="AJ176">
        <f>+VLOOKUP(V176,'\\sioffl1\Kapacitas\Kapacit_2\0_0_0_Kapacitások\1_Fizikai_kapacitás\2018_2019\2018_10_01_\[KTGH_2018_01-TŐL.xlsx]Munka1'!$F$2:$I$509,$AJ$4,)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77">
        <f>+VLOOKUP(V177,'\\sioffl1\Kapacitas\Kapacit_2\0_0_0_Kapacitások\1_Fizikai_kapacitás\2018_2019\2018_10_01_\[KTGH_2018_01-TŐL.xlsx]Munka1'!$F$2:$I$509,$AJ$4,)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78">
        <f>+VLOOKUP(V178,'\\sioffl1\Kapacitas\Kapacit_2\0_0_0_Kapacitások\1_Fizikai_kapacitás\2018_2019\2018_10_01_\[KTGH_2018_01-TŐL.xlsx]Munka1'!$F$2:$I$509,$AJ$4,)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79">
        <f>+VLOOKUP(V179,'\\sioffl1\Kapacitas\Kapacit_2\0_0_0_Kapacitások\1_Fizikai_kapacitás\2018_2019\2018_10_01_\[KTGH_2018_01-TŐL.xlsx]Munka1'!$F$2:$I$509,$AJ$4,)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80">
        <f>+VLOOKUP(V180,'\\sioffl1\Kapacitas\Kapacit_2\0_0_0_Kapacitások\1_Fizikai_kapacitás\2018_2019\2018_10_01_\[KTGH_2018_01-TŐL.xlsx]Munka1'!$F$2:$I$509,$AJ$4,)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81">
        <f>+VLOOKUP(V181,'\\sioffl1\Kapacitas\Kapacit_2\0_0_0_Kapacitások\1_Fizikai_kapacitás\2018_2019\2018_10_01_\[KTGH_2018_01-TŐL.xlsx]Munka1'!$F$2:$I$509,$AJ$4,)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82">
        <f>+VLOOKUP(V182,'\\sioffl1\Kapacitas\Kapacit_2\0_0_0_Kapacitások\1_Fizikai_kapacitás\2018_2019\2018_10_01_\[KTGH_2018_01-TŐL.xlsx]Munka1'!$F$2:$I$509,$AJ$4,)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83" t="inlineStr">
        <is>
          <t xml:space="preserve"> </t>
        </is>
      </nc>
      <ndxf>
        <font>
          <b/>
          <sz val="11"/>
        </font>
        <alignment vertical="center" readingOrder="0"/>
      </ndxf>
    </rcc>
    <rcc rId="0" sId="2" dxf="1">
      <nc r="AJ184">
        <f>+VLOOKUP(V184,'\\sioffl1\Kapacitas\Kapacit_2\0_0_0_Kapacitások\1_Fizikai_kapacitás\2018_2019\2018_10_01_\[KTGH_2018_01-TŐL.xlsx]Munka1'!$F$2:$I$509,$AJ$4,)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85">
        <f>+VLOOKUP(V185,'\\sioffl1\Kapacitas\Kapacit_2\0_0_0_Kapacitások\1_Fizikai_kapacitás\2018_2019\2018_10_01_\[KTGH_2018_01-TŐL.xlsx]Munka1'!$F$2:$I$509,$AJ$4,)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86">
        <f>+VLOOKUP(V186,'\\sioffl1\Kapacitas\Kapacit_2\0_0_0_Kapacitások\1_Fizikai_kapacitás\2018_2019\2018_10_01_\[KTGH_2018_01-TŐL.xlsx]Munka1'!$F$2:$I$509,$AJ$4,)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fmt sheetId="2" sqref="AJ187" start="0" length="0">
      <dxf>
        <font>
          <b/>
          <sz val="11"/>
        </font>
        <alignment vertical="center" readingOrder="0"/>
      </dxf>
    </rfmt>
    <rcc rId="0" sId="2" dxf="1">
      <nc r="AJ188" t="inlineStr">
        <is>
          <t xml:space="preserve"> </t>
        </is>
      </nc>
      <ndxf>
        <font>
          <b/>
          <sz val="11"/>
        </font>
        <alignment vertical="center" readingOrder="0"/>
      </ndxf>
    </rcc>
    <rcc rId="0" sId="2" dxf="1">
      <nc r="AJ189">
        <f>+VLOOKUP(V189,'\\sioffl1\Kapacitas\Kapacit_2\0_0_0_Kapacitások\1_Fizikai_kapacitás\2018_2019\2018_10_01_\[KTGH_2018_01-TŐL.xlsx]Munka1'!$F$2:$I$509,$AJ$4,)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90">
        <f>+VLOOKUP(V190,'\\sioffl1\Kapacitas\Kapacit_2\0_0_0_Kapacitások\1_Fizikai_kapacitás\2018_2019\2018_10_01_\[KTGH_2018_01-TŐL.xlsx]Munka1'!$F$2:$I$509,$AJ$4,)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91">
        <f>+VLOOKUP(V191,'\\sioffl1\Kapacitas\Kapacit_2\0_0_0_Kapacitások\1_Fizikai_kapacitás\2018_2019\2018_10_01_\[KTGH_2018_01-TŐL.xlsx]Munka1'!$F$2:$I$509,$AJ$4,)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92">
        <f>+VLOOKUP(V192,'\\sioffl1\Kapacitas\Kapacit_2\0_0_0_Kapacitások\1_Fizikai_kapacitás\2018_2019\2018_10_01_\[KTGH_2018_01-TŐL.xlsx]Munka1'!$F$2:$I$509,$AJ$4,)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93">
        <f>+VLOOKUP(V193,'\\sioffl1\Kapacitas\Kapacit_2\0_0_0_Kapacitások\1_Fizikai_kapacitás\2018_2019\2018_10_01_\[KTGH_2018_01-TŐL.xlsx]Munka1'!$F$2:$I$509,$AJ$4,)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94">
        <f>+VLOOKUP(V194,'\\sioffl1\Kapacitas\Kapacit_2\0_0_0_Kapacitások\1_Fizikai_kapacitás\2018_2019\2018_10_01_\[KTGH_2018_01-TŐL.xlsx]Munka1'!$F$2:$I$509,$AJ$4,)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95">
        <f>+VLOOKUP(V195,'\\sioffl1\Kapacitas\Kapacit_2\0_0_0_Kapacitások\1_Fizikai_kapacitás\2018_2019\2018_10_01_\[KTGH_2018_01-TŐL.xlsx]Munka1'!$F$2:$I$509,$AJ$4,)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96" t="inlineStr">
        <is>
          <t xml:space="preserve"> </t>
        </is>
      </nc>
      <ndxf>
        <font>
          <b/>
          <sz val="11"/>
        </font>
        <alignment vertical="center" readingOrder="0"/>
      </ndxf>
    </rcc>
    <rcc rId="0" sId="2" dxf="1">
      <nc r="AJ197">
        <f>+VLOOKUP(V197,'\\sioffl1\Kapacitas\Kapacit_2\0_0_0_Kapacitások\1_Fizikai_kapacitás\2018_2019\2018_10_01_\[KTGH_2018_01-TŐL.xlsx]Munka1'!$F$2:$I$509,$AJ$4,)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98">
        <f>+VLOOKUP(V198,'\\sioffl1\Kapacitas\Kapacit_2\0_0_0_Kapacitások\1_Fizikai_kapacitás\2018_2019\2018_10_01_\[KTGH_2018_01-TŐL.xlsx]Munka1'!$F$2:$I$509,$AJ$4,)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199">
        <f>+VLOOKUP(V199,'\\sioffl1\Kapacitas\Kapacit_2\0_0_0_Kapacitások\1_Fizikai_kapacitás\2018_2019\2018_10_01_\[KTGH_2018_01-TŐL.xlsx]Munka1'!$F$2:$I$509,$AJ$4,)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00">
        <f>+VLOOKUP(V200,'\\sioffl1\Kapacitas\Kapacit_2\0_0_0_Kapacitások\1_Fizikai_kapacitás\2018_2019\2018_10_01_\[KTGH_2018_01-TŐL.xlsx]Munka1'!$F$2:$I$509,$AJ$4,)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01">
        <f>+VLOOKUP(V201,'\\sioffl1\Kapacitas\Kapacit_2\0_0_0_Kapacitások\1_Fizikai_kapacitás\2018_2019\2018_10_01_\[KTGH_2018_01-TŐL.xlsx]Munka1'!$F$2:$I$509,$AJ$4,)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02">
        <f>+VLOOKUP(V202,'\\sioffl1\Kapacitas\Kapacit_2\0_0_0_Kapacitások\1_Fizikai_kapacitás\2018_2019\2018_10_01_\[KTGH_2018_01-TŐL.xlsx]Munka1'!$F$2:$I$509,$AJ$4,)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03">
        <f>+VLOOKUP(V203,'\\sioffl1\Kapacitas\Kapacit_2\0_0_0_Kapacitások\1_Fizikai_kapacitás\2018_2019\2018_10_01_\[KTGH_2018_01-TŐL.xlsx]Munka1'!$F$2:$I$509,$AJ$4,)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04" t="inlineStr">
        <is>
          <t xml:space="preserve"> </t>
        </is>
      </nc>
      <ndxf>
        <font>
          <b/>
          <sz val="11"/>
        </font>
        <alignment vertical="center" readingOrder="0"/>
      </ndxf>
    </rcc>
    <rcc rId="0" sId="2" dxf="1">
      <nc r="AJ205">
        <f>+VLOOKUP(V205,'\\sioffl1\Kapacitas\Kapacit_2\0_0_0_Kapacitások\1_Fizikai_kapacitás\2018_2019\2018_10_01_\[KTGH_2018_01-TŐL.xlsx]Munka1'!$F$2:$I$509,$AJ$4,)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06">
        <f>+VLOOKUP(V206,'\\sioffl1\Kapacitas\Kapacit_2\0_0_0_Kapacitások\1_Fizikai_kapacitás\2018_2019\2018_10_01_\[KTGH_2018_01-TŐL.xlsx]Munka1'!$F$2:$I$509,$AJ$4,)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07">
        <f>+VLOOKUP(V207,'\\sioffl1\Kapacitas\Kapacit_2\0_0_0_Kapacitások\1_Fizikai_kapacitás\2018_2019\2018_10_01_\[KTGH_2018_01-TŐL.xlsx]Munka1'!$F$2:$I$509,$AJ$4,)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08">
        <f>+VLOOKUP(V208,'\\sioffl1\Kapacitas\Kapacit_2\0_0_0_Kapacitások\1_Fizikai_kapacitás\2018_2019\2018_10_01_\[KTGH_2018_01-TŐL.xlsx]Munka1'!$F$2:$I$509,$AJ$4,)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09">
        <f>+VLOOKUP(V209,'\\sioffl1\Kapacitas\Kapacit_2\0_0_0_Kapacitások\1_Fizikai_kapacitás\2018_2019\2018_10_01_\[KTGH_2018_01-TŐL.xlsx]Munka1'!$F$2:$I$509,$AJ$4,)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10">
        <f>+VLOOKUP(V210,'\\sioffl1\Kapacitas\Kapacit_2\0_0_0_Kapacitások\1_Fizikai_kapacitás\2018_2019\2018_10_01_\[KTGH_2018_01-TŐL.xlsx]Munka1'!$F$2:$I$509,$AJ$4,)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11">
        <f>+VLOOKUP(V211,'\\sioffl1\Kapacitas\Kapacit_2\0_0_0_Kapacitások\1_Fizikai_kapacitás\2018_2019\2018_10_01_\[KTGH_2018_01-TŐL.xlsx]Munka1'!$F$2:$I$509,$AJ$4,)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12">
        <f>+VLOOKUP(V212,'\\sioffl1\Kapacitas\Kapacit_2\0_0_0_Kapacitások\1_Fizikai_kapacitás\2018_2019\2018_10_01_\[KTGH_2018_01-TŐL.xlsx]Munka1'!$F$2:$I$509,$AJ$4,)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13">
        <f>+VLOOKUP(V213,'\\sioffl1\Kapacitas\Kapacit_2\0_0_0_Kapacitások\1_Fizikai_kapacitás\2018_2019\2018_10_01_\[KTGH_2018_01-TŐL.xlsx]Munka1'!$F$2:$I$509,$AJ$4,)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14">
        <f>+VLOOKUP(V214,'\\sioffl1\Kapacitas\Kapacit_2\0_0_0_Kapacitások\1_Fizikai_kapacitás\2018_2019\2018_10_01_\[KTGH_2018_01-TŐL.xlsx]Munka1'!$F$2:$I$509,$AJ$4,)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15">
        <f>+VLOOKUP(V215,'\\sioffl1\Kapacitas\Kapacit_2\0_0_0_Kapacitások\1_Fizikai_kapacitás\2018_2019\2018_10_01_\[KTGH_2018_01-TŐL.xlsx]Munka1'!$F$2:$I$509,$AJ$4,)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16">
        <f>+VLOOKUP(V216,'\\sioffl1\Kapacitas\Kapacit_2\0_0_0_Kapacitások\1_Fizikai_kapacitás\2018_2019\2018_10_01_\[KTGH_2018_01-TŐL.xlsx]Munka1'!$F$2:$I$509,$AJ$4,)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17">
        <f>+VLOOKUP(V217,'\\sioffl1\Kapacitas\Kapacit_2\0_0_0_Kapacitások\1_Fizikai_kapacitás\2018_2019\2018_10_01_\[KTGH_2018_01-TŐL.xlsx]Munka1'!$F$2:$I$509,$AJ$4,)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18">
        <f>+VLOOKUP(V218,'\\sioffl1\Kapacitas\Kapacit_2\0_0_0_Kapacitások\1_Fizikai_kapacitás\2018_2019\2018_10_01_\[KTGH_2018_01-TŐL.xlsx]Munka1'!$F$2:$I$509,$AJ$4,)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19">
        <f>+VLOOKUP(V219,'\\sioffl1\Kapacitas\Kapacit_2\0_0_0_Kapacitások\1_Fizikai_kapacitás\2018_2019\2018_10_01_\[KTGH_2018_01-TŐL.xlsx]Munka1'!$F$2:$I$509,$AJ$4,)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fmt sheetId="2" sqref="AJ220" start="0" length="0">
      <dxf>
        <font>
          <b/>
          <sz val="11"/>
        </font>
        <alignment vertical="center" readingOrder="0"/>
      </dxf>
    </rfmt>
    <rcc rId="0" sId="2" dxf="1">
      <nc r="AJ221">
        <f>+VLOOKUP(V221,'\\sioffl1\Kapacitas\Kapacit_2\0_0_0_Kapacitások\1_Fizikai_kapacitás\2018_2019\2018_10_01_\[KTGH_2018_01-TŐL.xlsx]Munka1'!$F$2:$I$509,$AJ$4,)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22">
        <f>+VLOOKUP(V222,'\\sioffl1\Kapacitas\Kapacit_2\0_0_0_Kapacitások\1_Fizikai_kapacitás\2018_2019\2018_10_01_\[KTGH_2018_01-TŐL.xlsx]Munka1'!$F$2:$I$509,$AJ$4,)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23" t="inlineStr">
        <is>
          <t xml:space="preserve"> </t>
        </is>
      </nc>
      <ndxf>
        <font>
          <b/>
          <sz val="11"/>
        </font>
        <alignment vertical="center" readingOrder="0"/>
      </ndxf>
    </rcc>
    <rcc rId="0" sId="2" dxf="1">
      <nc r="AJ224">
        <f>+VLOOKUP(V224,'\\sioffl1\Kapacitas\Kapacit_2\0_0_0_Kapacitások\1_Fizikai_kapacitás\2018_2019\2018_10_01_\[KTGH_2018_01-TŐL.xlsx]Munka1'!$F$2:$I$509,$AJ$4,)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25">
        <f>+VLOOKUP(V225,'\\sioffl1\Kapacitas\Kapacit_2\0_0_0_Kapacitások\1_Fizikai_kapacitás\2018_2019\2018_10_01_\[KTGH_2018_01-TŐL.xlsx]Munka1'!$F$2:$I$509,$AJ$4,)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26">
        <f>+VLOOKUP(V226,'\\sioffl1\Kapacitas\Kapacit_2\0_0_0_Kapacitások\1_Fizikai_kapacitás\2018_2019\2018_10_01_\[KTGH_2018_01-TŐL.xlsx]Munka1'!$F$2:$I$509,$AJ$4,)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27">
        <f>+VLOOKUP(V227,'\\sioffl1\Kapacitas\Kapacit_2\0_0_0_Kapacitások\1_Fizikai_kapacitás\2018_2019\2018_10_01_\[KTGH_2018_01-TŐL.xlsx]Munka1'!$F$2:$I$509,$AJ$4,)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28">
        <f>+VLOOKUP(V228,'\\sioffl1\Kapacitas\Kapacit_2\0_0_0_Kapacitások\1_Fizikai_kapacitás\2018_2019\2018_10_01_\[KTGH_2018_01-TŐL.xlsx]Munka1'!$F$2:$I$509,$AJ$4,)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29">
        <f>+VLOOKUP(V229,'\\sioffl1\Kapacitas\Kapacit_2\0_0_0_Kapacitások\1_Fizikai_kapacitás\2018_2019\2018_10_01_\[KTGH_2018_01-TŐL.xlsx]Munka1'!$F$2:$I$509,$AJ$4,)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30">
        <f>+VLOOKUP(V230,'\\sioffl1\Kapacitas\Kapacit_2\0_0_0_Kapacitások\1_Fizikai_kapacitás\2018_2019\2018_10_01_\[KTGH_2018_01-TŐL.xlsx]Munka1'!$F$2:$I$509,$AJ$4,)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31">
        <f>+VLOOKUP(V231,'\\sioffl1\Kapacitas\Kapacit_2\0_0_0_Kapacitások\1_Fizikai_kapacitás\2018_2019\2018_10_01_\[KTGH_2018_01-TŐL.xlsx]Munka1'!$F$2:$I$509,$AJ$4,)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32" t="inlineStr">
        <is>
          <t xml:space="preserve"> </t>
        </is>
      </nc>
      <ndxf>
        <font>
          <b/>
          <sz val="11"/>
        </font>
        <alignment vertical="center" readingOrder="0"/>
      </ndxf>
    </rcc>
    <rcc rId="0" sId="2" dxf="1">
      <nc r="AJ233">
        <f>+VLOOKUP(V233,'\\sioffl1\Kapacitas\Kapacit_2\0_0_0_Kapacitások\1_Fizikai_kapacitás\2018_2019\2018_10_01_\[KTGH_2018_01-TŐL.xlsx]Munka1'!$F$2:$I$509,$AJ$4,)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34">
        <f>+VLOOKUP(V234,'\\sioffl1\Kapacitas\Kapacit_2\0_0_0_Kapacitások\1_Fizikai_kapacitás\2018_2019\2018_10_01_\[KTGH_2018_01-TŐL.xlsx]Munka1'!$F$2:$I$509,$AJ$4,)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35">
        <f>+VLOOKUP(V235,'\\sioffl1\Kapacitas\Kapacit_2\0_0_0_Kapacitások\1_Fizikai_kapacitás\2018_2019\2018_10_01_\[KTGH_2018_01-TŐL.xlsx]Munka1'!$F$2:$I$509,$AJ$4,)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36">
        <f>+VLOOKUP(V236,'\\sioffl1\Kapacitas\Kapacit_2\0_0_0_Kapacitások\1_Fizikai_kapacitás\2018_2019\2018_10_01_\[KTGH_2018_01-TŐL.xlsx]Munka1'!$F$2:$I$509,$AJ$4,)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37">
        <f>+VLOOKUP(V237,'\\sioffl1\Kapacitas\Kapacit_2\0_0_0_Kapacitások\1_Fizikai_kapacitás\2018_2019\2018_10_01_\[KTGH_2018_01-TŐL.xlsx]Munka1'!$F$2:$I$509,$AJ$4,)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38">
        <f>+VLOOKUP(V238,'\\sioffl1\Kapacitas\Kapacit_2\0_0_0_Kapacitások\1_Fizikai_kapacitás\2018_2019\2018_10_01_\[KTGH_2018_01-TŐL.xlsx]Munka1'!$F$2:$I$509,$AJ$4,)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39">
        <f>+VLOOKUP(V239,'\\sioffl1\Kapacitas\Kapacit_2\0_0_0_Kapacitások\1_Fizikai_kapacitás\2018_2019\2018_10_01_\[KTGH_2018_01-TŐL.xlsx]Munka1'!$F$2:$I$509,$AJ$4,)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40">
        <f>+VLOOKUP(V240,'\\sioffl1\Kapacitas\Kapacit_2\0_0_0_Kapacitások\1_Fizikai_kapacitás\2018_2019\2018_10_01_\[KTGH_2018_01-TŐL.xlsx]Munka1'!$F$2:$I$509,$AJ$4,)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41">
        <f>+VLOOKUP(V241,'\\sioffl1\Kapacitas\Kapacit_2\0_0_0_Kapacitások\1_Fizikai_kapacitás\2018_2019\2018_10_01_\[KTGH_2018_01-TŐL.xlsx]Munka1'!$F$2:$I$509,$AJ$4,)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42">
        <f>+VLOOKUP(V242,'\\sioffl1\Kapacitas\Kapacit_2\0_0_0_Kapacitások\1_Fizikai_kapacitás\2018_2019\2018_10_01_\[KTGH_2018_01-TŐL.xlsx]Munka1'!$F$2:$I$509,$AJ$4,)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43">
        <f>+VLOOKUP(V243,'\\sioffl1\Kapacitas\Kapacit_2\0_0_0_Kapacitások\1_Fizikai_kapacitás\2018_2019\2018_10_01_\[KTGH_2018_01-TŐL.xlsx]Munka1'!$F$2:$I$509,$AJ$4,)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44">
        <f>+VLOOKUP(V244,'\\sioffl1\Kapacitas\Kapacit_2\0_0_0_Kapacitások\1_Fizikai_kapacitás\2018_2019\2018_10_01_\[KTGH_2018_01-TŐL.xlsx]Munka1'!$F$2:$I$509,$AJ$4,)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45" t="inlineStr">
        <is>
          <t xml:space="preserve"> </t>
        </is>
      </nc>
      <ndxf>
        <font>
          <b/>
          <sz val="11"/>
        </font>
        <alignment vertical="center" readingOrder="0"/>
      </ndxf>
    </rcc>
    <rcc rId="0" sId="2" dxf="1">
      <nc r="AJ246">
        <f>+VLOOKUP(V246,'\\sioffl1\Kapacitas\Kapacit_2\0_0_0_Kapacitások\1_Fizikai_kapacitás\2018_2019\2018_10_01_\[KTGH_2018_01-TŐL.xlsx]Munka1'!$F$2:$I$509,$AJ$4,)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47">
        <f>+VLOOKUP(V247,'\\sioffl1\Kapacitas\Kapacit_2\0_0_0_Kapacitások\1_Fizikai_kapacitás\2018_2019\2018_10_01_\[KTGH_2018_01-TŐL.xlsx]Munka1'!$F$2:$I$509,$AJ$4,)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48" t="inlineStr">
        <is>
          <t xml:space="preserve"> </t>
        </is>
      </nc>
      <ndxf>
        <font>
          <b/>
          <sz val="11"/>
        </font>
        <alignment vertical="center" readingOrder="0"/>
      </ndxf>
    </rcc>
    <rcc rId="0" sId="2" dxf="1">
      <nc r="AJ249">
        <f>+VLOOKUP(V249,'\\sioffl1\Kapacitas\Kapacit_2\0_0_0_Kapacitások\1_Fizikai_kapacitás\2018_2019\2018_10_01_\[KTGH_2018_01-TŐL.xlsx]Munka1'!$F$2:$I$509,$AJ$4,)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50">
        <f>+VLOOKUP(V250,'\\sioffl1\Kapacitas\Kapacit_2\0_0_0_Kapacitások\1_Fizikai_kapacitás\2018_2019\2018_10_01_\[KTGH_2018_01-TŐL.xlsx]Munka1'!$F$2:$I$509,$AJ$4,)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51">
        <f>+VLOOKUP(V251,'\\sioffl1\Kapacitas\Kapacit_2\0_0_0_Kapacitások\1_Fizikai_kapacitás\2018_2019\2018_10_01_\[KTGH_2018_01-TŐL.xlsx]Munka1'!$F$2:$I$509,$AJ$4,)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52">
        <f>+VLOOKUP(V252,'\\sioffl1\Kapacitas\Kapacit_2\0_0_0_Kapacitások\1_Fizikai_kapacitás\2018_2019\2018_10_01_\[KTGH_2018_01-TŐL.xlsx]Munka1'!$F$2:$I$509,$AJ$4,)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53">
        <f>+VLOOKUP(V253,'\\sioffl1\Kapacitas\Kapacit_2\0_0_0_Kapacitások\1_Fizikai_kapacitás\2018_2019\2018_10_01_\[KTGH_2018_01-TŐL.xlsx]Munka1'!$F$2:$I$509,$AJ$4,)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54">
        <f>+VLOOKUP(V254,'\\sioffl1\Kapacitas\Kapacit_2\0_0_0_Kapacitások\1_Fizikai_kapacitás\2018_2019\2018_10_01_\[KTGH_2018_01-TŐL.xlsx]Munka1'!$F$2:$I$509,$AJ$4,)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55">
        <f>+VLOOKUP(V255,'\\sioffl1\Kapacitas\Kapacit_2\0_0_0_Kapacitások\1_Fizikai_kapacitás\2018_2019\2018_10_01_\[KTGH_2018_01-TŐL.xlsx]Munka1'!$F$2:$I$509,$AJ$4,)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fmt sheetId="2" sqref="AJ256" start="0" length="0">
      <dxf>
        <font>
          <b/>
          <sz val="11"/>
        </font>
        <alignment vertical="center" readingOrder="0"/>
      </dxf>
    </rfmt>
    <rcc rId="0" sId="2" dxf="1">
      <nc r="AJ257">
        <f>+VLOOKUP(V257,'\\sioffl1\Kapacitas\Kapacit_2\0_0_0_Kapacitások\1_Fizikai_kapacitás\2018_2019\2018_10_01_\[KTGH_2018_01-TŐL.xlsx]Munka1'!$F$2:$I$509,$AJ$4,)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58">
        <f>+VLOOKUP(V258,'\\sioffl1\Kapacitas\Kapacit_2\0_0_0_Kapacitások\1_Fizikai_kapacitás\2018_2019\2018_10_01_\[KTGH_2018_01-TŐL.xlsx]Munka1'!$F$2:$I$509,$AJ$4,)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59">
        <f>+VLOOKUP(V259,'\\sioffl1\Kapacitas\Kapacit_2\0_0_0_Kapacitások\1_Fizikai_kapacitás\2018_2019\2018_10_01_\[KTGH_2018_01-TŐL.xlsx]Munka1'!$F$2:$I$509,$AJ$4,)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60">
        <f>+VLOOKUP(V260,'\\sioffl1\Kapacitas\Kapacit_2\0_0_0_Kapacitások\1_Fizikai_kapacitás\2018_2019\2018_10_01_\[KTGH_2018_01-TŐL.xlsx]Munka1'!$F$2:$I$509,$AJ$4,)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61">
        <f>+VLOOKUP(V261,'\\sioffl1\Kapacitas\Kapacit_2\0_0_0_Kapacitások\1_Fizikai_kapacitás\2018_2019\2018_10_01_\[KTGH_2018_01-TŐL.xlsx]Munka1'!$F$2:$I$509,$AJ$4,)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62">
        <f>+VLOOKUP(V262,'\\sioffl1\Kapacitas\Kapacit_2\0_0_0_Kapacitások\1_Fizikai_kapacitás\2018_2019\2018_10_01_\[KTGH_2018_01-TŐL.xlsx]Munka1'!$F$2:$I$509,$AJ$4,)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63">
        <f>+VLOOKUP(V263,'\\sioffl1\Kapacitas\Kapacit_2\0_0_0_Kapacitások\1_Fizikai_kapacitás\2018_2019\2018_10_01_\[KTGH_2018_01-TŐL.xlsx]Munka1'!$F$2:$I$509,$AJ$4,)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64" t="inlineStr">
        <is>
          <t xml:space="preserve"> </t>
        </is>
      </nc>
      <ndxf>
        <font>
          <b/>
          <sz val="11"/>
        </font>
        <alignment vertical="center" readingOrder="0"/>
      </ndxf>
    </rcc>
    <rcc rId="0" sId="2" dxf="1">
      <nc r="AJ265">
        <f>+VLOOKUP(V265,'\\sioffl1\Kapacitas\Kapacit_2\0_0_0_Kapacitások\1_Fizikai_kapacitás\2018_2019\2018_10_01_\[KTGH_2018_01-TŐL.xlsx]Munka1'!$F$2:$I$509,$AJ$4,)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66">
        <f>+VLOOKUP(V266,'\\sioffl1\Kapacitas\Kapacit_2\0_0_0_Kapacitások\1_Fizikai_kapacitás\2018_2019\2018_10_01_\[KTGH_2018_01-TŐL.xlsx]Munka1'!$F$2:$I$509,$AJ$4,)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67">
        <f>+VLOOKUP(V267,'\\sioffl1\Kapacitas\Kapacit_2\0_0_0_Kapacitások\1_Fizikai_kapacitás\2018_2019\2018_10_01_\[KTGH_2018_01-TŐL.xlsx]Munka1'!$F$2:$I$509,$AJ$4,)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68">
        <f>+VLOOKUP(V268,'\\sioffl1\Kapacitas\Kapacit_2\0_0_0_Kapacitások\1_Fizikai_kapacitás\2018_2019\2018_10_01_\[KTGH_2018_01-TŐL.xlsx]Munka1'!$F$2:$I$509,$AJ$4,)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69">
        <f>+VLOOKUP(V269,'\\sioffl1\Kapacitas\Kapacit_2\0_0_0_Kapacitások\1_Fizikai_kapacitás\2018_2019\2018_10_01_\[KTGH_2018_01-TŐL.xlsx]Munka1'!$F$2:$I$509,$AJ$4,)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70">
        <f>+VLOOKUP(V270,'\\sioffl1\Kapacitas\Kapacit_2\0_0_0_Kapacitások\1_Fizikai_kapacitás\2018_2019\2018_10_01_\[KTGH_2018_01-TŐL.xlsx]Munka1'!$F$2:$I$509,$AJ$4,)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fmt sheetId="2" sqref="AJ271" start="0" length="0">
      <dxf>
        <font>
          <b/>
          <sz val="11"/>
        </font>
        <alignment vertical="center" readingOrder="0"/>
      </dxf>
    </rfmt>
    <rcc rId="0" sId="2" dxf="1">
      <nc r="AJ272">
        <f>+VLOOKUP(V272,'\\sioffl1\Kapacitas\Kapacit_2\0_0_0_Kapacitások\1_Fizikai_kapacitás\2018_2019\2018_10_01_\[KTGH_2018_01-TŐL.xlsx]Munka1'!$F$2:$I$509,$AJ$4,)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73">
        <f>+VLOOKUP(V273,'\\sioffl1\Kapacitas\Kapacit_2\0_0_0_Kapacitások\1_Fizikai_kapacitás\2018_2019\2018_10_01_\[KTGH_2018_01-TŐL.xlsx]Munka1'!$F$2:$I$509,$AJ$4,)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74">
        <f>+VLOOKUP(V274,'\\sioffl1\Kapacitas\Kapacit_2\0_0_0_Kapacitások\1_Fizikai_kapacitás\2018_2019\2018_10_01_\[KTGH_2018_01-TŐL.xlsx]Munka1'!$F$2:$I$509,$AJ$4,)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75">
        <f>+VLOOKUP(V275,'\\sioffl1\Kapacitas\Kapacit_2\0_0_0_Kapacitások\1_Fizikai_kapacitás\2018_2019\2018_10_01_\[KTGH_2018_01-TŐL.xlsx]Munka1'!$F$2:$I$509,$AJ$4,)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76">
        <f>+VLOOKUP(V276,'\\sioffl1\Kapacitas\Kapacit_2\0_0_0_Kapacitások\1_Fizikai_kapacitás\2018_2019\2018_10_01_\[KTGH_2018_01-TŐL.xlsx]Munka1'!$F$2:$I$509,$AJ$4,)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77">
        <f>+VLOOKUP(V277,'\\sioffl1\Kapacitas\Kapacit_2\0_0_0_Kapacitások\1_Fizikai_kapacitás\2018_2019\2018_10_01_\[KTGH_2018_01-TŐL.xlsx]Munka1'!$F$2:$I$509,$AJ$4,)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78">
        <f>+VLOOKUP(V278,'\\sioffl1\Kapacitas\Kapacit_2\0_0_0_Kapacitások\1_Fizikai_kapacitás\2018_2019\2018_10_01_\[KTGH_2018_01-TŐL.xlsx]Munka1'!$F$2:$I$509,$AJ$4,)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79">
        <f>+VLOOKUP(V279,'\\sioffl1\Kapacitas\Kapacit_2\0_0_0_Kapacitások\1_Fizikai_kapacitás\2018_2019\2018_10_01_\[KTGH_2018_01-TŐL.xlsx]Munka1'!$F$2:$I$509,$AJ$4,)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80">
        <f>+VLOOKUP(V280,'\\sioffl1\Kapacitas\Kapacit_2\0_0_0_Kapacitások\1_Fizikai_kapacitás\2018_2019\2018_10_01_\[KTGH_2018_01-TŐL.xlsx]Munka1'!$F$2:$I$509,$AJ$4,)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81">
        <f>+VLOOKUP(V281,'\\sioffl1\Kapacitas\Kapacit_2\0_0_0_Kapacitások\1_Fizikai_kapacitás\2018_2019\2018_10_01_\[KTGH_2018_01-TŐL.xlsx]Munka1'!$F$2:$I$509,$AJ$4,)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82">
        <f>+VLOOKUP(V282,'\\sioffl1\Kapacitas\Kapacit_2\0_0_0_Kapacitások\1_Fizikai_kapacitás\2018_2019\2018_10_01_\[KTGH_2018_01-TŐL.xlsx]Munka1'!$F$2:$I$509,$AJ$4,)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83">
        <f>+VLOOKUP(V283,'\\sioffl1\Kapacitas\Kapacit_2\0_0_0_Kapacitások\1_Fizikai_kapacitás\2018_2019\2018_10_01_\[KTGH_2018_01-TŐL.xlsx]Munka1'!$F$2:$I$509,$AJ$4,)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84">
        <f>+VLOOKUP(V284,'\\sioffl1\Kapacitas\Kapacit_2\0_0_0_Kapacitások\1_Fizikai_kapacitás\2018_2019\2018_10_01_\[KTGH_2018_01-TŐL.xlsx]Munka1'!$F$2:$I$509,$AJ$4,)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85">
        <f>+VLOOKUP(V285,'\\sioffl1\Kapacitas\Kapacit_2\0_0_0_Kapacitások\1_Fizikai_kapacitás\2018_2019\2018_10_01_\[KTGH_2018_01-TŐL.xlsx]Munka1'!$F$2:$I$509,$AJ$4,)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86">
        <f>+VLOOKUP(V286,'\\sioffl1\Kapacitas\Kapacit_2\0_0_0_Kapacitások\1_Fizikai_kapacitás\2018_2019\2018_10_01_\[KTGH_2018_01-TŐL.xlsx]Munka1'!$F$2:$I$509,$AJ$4,)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87" t="inlineStr">
        <is>
          <t xml:space="preserve"> </t>
        </is>
      </nc>
      <ndxf>
        <font>
          <b/>
          <sz val="11"/>
        </font>
        <alignment vertical="center" readingOrder="0"/>
      </ndxf>
    </rcc>
    <rcc rId="0" sId="2" dxf="1">
      <nc r="AJ288">
        <f>+VLOOKUP(V288,'\\sioffl1\Kapacitas\Kapacit_2\0_0_0_Kapacitások\1_Fizikai_kapacitás\2018_2019\2018_10_01_\[KTGH_2018_01-TŐL.xlsx]Munka1'!$F$2:$I$509,$AJ$4,)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89">
        <f>+VLOOKUP(V289,'\\sioffl1\Kapacitas\Kapacit_2\0_0_0_Kapacitások\1_Fizikai_kapacitás\2018_2019\2018_10_01_\[KTGH_2018_01-TŐL.xlsx]Munka1'!$F$2:$I$509,$AJ$4,)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90">
        <f>+VLOOKUP(V290,'\\sioffl1\Kapacitas\Kapacit_2\0_0_0_Kapacitások\1_Fizikai_kapacitás\2018_2019\2018_10_01_\[KTGH_2018_01-TŐL.xlsx]Munka1'!$F$2:$I$509,$AJ$4,)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91">
        <f>+VLOOKUP(V291,'\\sioffl1\Kapacitas\Kapacit_2\0_0_0_Kapacitások\1_Fizikai_kapacitás\2018_2019\2018_10_01_\[KTGH_2018_01-TŐL.xlsx]Munka1'!$F$2:$I$509,$AJ$4,)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92">
        <f>+VLOOKUP(V292,'\\sioffl1\Kapacitas\Kapacit_2\0_0_0_Kapacitások\1_Fizikai_kapacitás\2018_2019\2018_10_01_\[KTGH_2018_01-TŐL.xlsx]Munka1'!$F$2:$I$509,$AJ$4,)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93">
        <f>+VLOOKUP(V293,'\\sioffl1\Kapacitas\Kapacit_2\0_0_0_Kapacitások\1_Fizikai_kapacitás\2018_2019\2018_10_01_\[KTGH_2018_01-TŐL.xlsx]Munka1'!$F$2:$I$509,$AJ$4,)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94" t="inlineStr">
        <is>
          <t xml:space="preserve"> </t>
        </is>
      </nc>
      <ndxf>
        <font>
          <b/>
          <sz val="11"/>
        </font>
        <alignment vertical="center" readingOrder="0"/>
      </ndxf>
    </rcc>
    <rcc rId="0" sId="2" dxf="1">
      <nc r="AJ295">
        <f>+VLOOKUP(V295,'\\sioffl1\Kapacitas\Kapacit_2\0_0_0_Kapacitások\1_Fizikai_kapacitás\2018_2019\2018_10_01_\[KTGH_2018_01-TŐL.xlsx]Munka1'!$F$2:$I$509,$AJ$4,)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96">
        <f>+VLOOKUP(V296,'\\sioffl1\Kapacitas\Kapacit_2\0_0_0_Kapacitások\1_Fizikai_kapacitás\2018_2019\2018_10_01_\[KTGH_2018_01-TŐL.xlsx]Munka1'!$F$2:$I$509,$AJ$4,)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97">
        <f>+VLOOKUP(V297,'\\sioffl1\Kapacitas\Kapacit_2\0_0_0_Kapacitások\1_Fizikai_kapacitás\2018_2019\2018_10_01_\[KTGH_2018_01-TŐL.xlsx]Munka1'!$F$2:$I$509,$AJ$4,)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98">
        <f>+VLOOKUP(V298,'\\sioffl1\Kapacitas\Kapacit_2\0_0_0_Kapacitások\1_Fizikai_kapacitás\2018_2019\2018_10_01_\[KTGH_2018_01-TŐL.xlsx]Munka1'!$F$2:$I$509,$AJ$4,)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299" t="inlineStr">
        <is>
          <t xml:space="preserve"> </t>
        </is>
      </nc>
      <ndxf>
        <font>
          <b/>
          <sz val="11"/>
        </font>
        <alignment vertical="center" readingOrder="0"/>
      </ndxf>
    </rcc>
    <rcc rId="0" sId="2" dxf="1">
      <nc r="AJ300">
        <f>+VLOOKUP(V300,'\\sioffl1\Kapacitas\Kapacit_2\0_0_0_Kapacitások\1_Fizikai_kapacitás\2018_2019\2018_10_01_\[KTGH_2018_01-TŐL.xlsx]Munka1'!$F$2:$I$509,$AJ$4,)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01">
        <f>+VLOOKUP(V301,'\\sioffl1\Kapacitas\Kapacit_2\0_0_0_Kapacitások\1_Fizikai_kapacitás\2018_2019\2018_10_01_\[KTGH_2018_01-TŐL.xlsx]Munka1'!$F$2:$I$509,$AJ$4,)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02">
        <f>+VLOOKUP(V302,'\\sioffl1\Kapacitas\Kapacit_2\0_0_0_Kapacitások\1_Fizikai_kapacitás\2018_2019\2018_10_01_\[KTGH_2018_01-TŐL.xlsx]Munka1'!$F$2:$I$509,$AJ$4,)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03">
        <f>+VLOOKUP(V303,'\\sioffl1\Kapacitas\Kapacit_2\0_0_0_Kapacitások\1_Fizikai_kapacitás\2018_2019\2018_10_01_\[KTGH_2018_01-TŐL.xlsx]Munka1'!$F$2:$I$509,$AJ$4,)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04">
        <f>+VLOOKUP(V304,'\\sioffl1\Kapacitas\Kapacit_2\0_0_0_Kapacitások\1_Fizikai_kapacitás\2018_2019\2018_10_01_\[KTGH_2018_01-TŐL.xlsx]Munka1'!$F$2:$I$509,$AJ$4,)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05">
        <f>+VLOOKUP(V305,'\\sioffl1\Kapacitas\Kapacit_2\0_0_0_Kapacitások\1_Fizikai_kapacitás\2018_2019\2018_10_01_\[KTGH_2018_01-TŐL.xlsx]Munka1'!$F$2:$I$509,$AJ$4,)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06">
        <f>+VLOOKUP(V306,'\\sioffl1\Kapacitas\Kapacit_2\0_0_0_Kapacitások\1_Fizikai_kapacitás\2018_2019\2018_10_01_\[KTGH_2018_01-TŐL.xlsx]Munka1'!$F$2:$I$509,$AJ$4,)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07">
        <f>+VLOOKUP(V307,'\\sioffl1\Kapacitas\Kapacit_2\0_0_0_Kapacitások\1_Fizikai_kapacitás\2018_2019\2018_10_01_\[KTGH_2018_01-TŐL.xlsx]Munka1'!$F$2:$I$509,$AJ$4,)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08">
        <f>+VLOOKUP(V308,'\\sioffl1\Kapacitas\Kapacit_2\0_0_0_Kapacitások\1_Fizikai_kapacitás\2018_2019\2018_10_01_\[KTGH_2018_01-TŐL.xlsx]Munka1'!$F$2:$I$509,$AJ$4,)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09">
        <f>+VLOOKUP(V309,'\\sioffl1\Kapacitas\Kapacit_2\0_0_0_Kapacitások\1_Fizikai_kapacitás\2018_2019\2018_10_01_\[KTGH_2018_01-TŐL.xlsx]Munka1'!$F$2:$I$509,$AJ$4,)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10">
        <f>+VLOOKUP(V310,'\\sioffl1\Kapacitas\Kapacit_2\0_0_0_Kapacitások\1_Fizikai_kapacitás\2018_2019\2018_10_01_\[KTGH_2018_01-TŐL.xlsx]Munka1'!$F$2:$I$509,$AJ$4,)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11">
        <f>+VLOOKUP(V311,'\\sioffl1\Kapacitas\Kapacit_2\0_0_0_Kapacitások\1_Fizikai_kapacitás\2018_2019\2018_10_01_\[KTGH_2018_01-TŐL.xlsx]Munka1'!$F$2:$I$509,$AJ$4,)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12">
        <f>+VLOOKUP(V312,'\\sioffl1\Kapacitas\Kapacit_2\0_0_0_Kapacitások\1_Fizikai_kapacitás\2018_2019\2018_10_01_\[KTGH_2018_01-TŐL.xlsx]Munka1'!$F$2:$I$509,$AJ$4,)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13">
        <f>+VLOOKUP(V313,'\\sioffl1\Kapacitas\Kapacit_2\0_0_0_Kapacitások\1_Fizikai_kapacitás\2018_2019\2018_10_01_\[KTGH_2018_01-TŐL.xlsx]Munka1'!$F$2:$I$509,$AJ$4,)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14" t="inlineStr">
        <is>
          <t xml:space="preserve"> </t>
        </is>
      </nc>
      <ndxf>
        <font>
          <b/>
          <sz val="11"/>
        </font>
        <alignment vertical="center" readingOrder="0"/>
      </ndxf>
    </rcc>
    <rcc rId="0" sId="2" dxf="1">
      <nc r="AJ315">
        <f>+VLOOKUP(V315,'\\sioffl1\Kapacitas\Kapacit_2\0_0_0_Kapacitások\1_Fizikai_kapacitás\2018_2019\2018_10_01_\[KTGH_2018_01-TŐL.xlsx]Munka1'!$F$2:$I$509,$AJ$4,)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16">
        <f>+VLOOKUP(V316,'\\sioffl1\Kapacitas\Kapacit_2\0_0_0_Kapacitások\1_Fizikai_kapacitás\2018_2019\2018_10_01_\[KTGH_2018_01-TŐL.xlsx]Munka1'!$F$2:$I$509,$AJ$4,)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17">
        <f>+VLOOKUP(V317,'\\sioffl1\Kapacitas\Kapacit_2\0_0_0_Kapacitások\1_Fizikai_kapacitás\2018_2019\2018_10_01_\[KTGH_2018_01-TŐL.xlsx]Munka1'!$F$2:$I$509,$AJ$4,)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18">
        <f>+VLOOKUP(V318,'\\sioffl1\Kapacitas\Kapacit_2\0_0_0_Kapacitások\1_Fizikai_kapacitás\2018_2019\2018_10_01_\[KTGH_2018_01-TŐL.xlsx]Munka1'!$F$2:$I$509,$AJ$4,)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19">
        <f>+VLOOKUP(V319,'\\sioffl1\Kapacitas\Kapacit_2\0_0_0_Kapacitások\1_Fizikai_kapacitás\2018_2019\2018_10_01_\[KTGH_2018_01-TŐL.xlsx]Munka1'!$F$2:$I$509,$AJ$4,)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20">
        <f>+VLOOKUP(V320,'\\sioffl1\Kapacitas\Kapacit_2\0_0_0_Kapacitások\1_Fizikai_kapacitás\2018_2019\2018_10_01_\[KTGH_2018_01-TŐL.xlsx]Munka1'!$F$2:$I$509,$AJ$4,)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21">
        <f>+VLOOKUP(V321,'\\sioffl1\Kapacitas\Kapacit_2\0_0_0_Kapacitások\1_Fizikai_kapacitás\2018_2019\2018_10_01_\[KTGH_2018_01-TŐL.xlsx]Munka1'!$F$2:$I$509,$AJ$4,)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22">
        <f>+VLOOKUP(V322,'\\sioffl1\Kapacitas\Kapacit_2\0_0_0_Kapacitások\1_Fizikai_kapacitás\2018_2019\2018_10_01_\[KTGH_2018_01-TŐL.xlsx]Munka1'!$F$2:$I$509,$AJ$4,)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23" t="inlineStr">
        <is>
          <t xml:space="preserve"> </t>
        </is>
      </nc>
      <ndxf>
        <font>
          <b/>
          <sz val="11"/>
        </font>
        <alignment vertical="center" readingOrder="0"/>
      </ndxf>
    </rcc>
    <rcc rId="0" sId="2" dxf="1">
      <nc r="AJ324">
        <f>+VLOOKUP(V324,'\\sioffl1\Kapacitas\Kapacit_2\0_0_0_Kapacitások\1_Fizikai_kapacitás\2018_2019\2018_10_01_\[KTGH_2018_01-TŐL.xlsx]Munka1'!$F$2:$I$509,$AJ$4,)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25">
        <f>+VLOOKUP(V325,'\\sioffl1\Kapacitas\Kapacit_2\0_0_0_Kapacitások\1_Fizikai_kapacitás\2018_2019\2018_10_01_\[KTGH_2018_01-TŐL.xlsx]Munka1'!$F$2:$I$509,$AJ$4,)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26">
        <f>+VLOOKUP(V326,'\\sioffl1\Kapacitas\Kapacit_2\0_0_0_Kapacitások\1_Fizikai_kapacitás\2018_2019\2018_10_01_\[KTGH_2018_01-TŐL.xlsx]Munka1'!$F$2:$I$509,$AJ$4,)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27">
        <f>+VLOOKUP(V327,'\\sioffl1\Kapacitas\Kapacit_2\0_0_0_Kapacitások\1_Fizikai_kapacitás\2018_2019\2018_10_01_\[KTGH_2018_01-TŐL.xlsx]Munka1'!$F$2:$I$509,$AJ$4,)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28">
        <f>+VLOOKUP(V328,'\\sioffl1\Kapacitas\Kapacit_2\0_0_0_Kapacitások\1_Fizikai_kapacitás\2018_2019\2018_10_01_\[KTGH_2018_01-TŐL.xlsx]Munka1'!$F$2:$I$509,$AJ$4,)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29">
        <f>+VLOOKUP(V329,'\\sioffl1\Kapacitas\Kapacit_2\0_0_0_Kapacitások\1_Fizikai_kapacitás\2018_2019\2018_10_01_\[KTGH_2018_01-TŐL.xlsx]Munka1'!$F$2:$I$509,$AJ$4,)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30">
        <f>+VLOOKUP(V330,'\\sioffl1\Kapacitas\Kapacit_2\0_0_0_Kapacitások\1_Fizikai_kapacitás\2018_2019\2018_10_01_\[KTGH_2018_01-TŐL.xlsx]Munka1'!$F$2:$I$509,$AJ$4,)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31">
        <f>+VLOOKUP(V331,'\\sioffl1\Kapacitas\Kapacit_2\0_0_0_Kapacitások\1_Fizikai_kapacitás\2018_2019\2018_10_01_\[KTGH_2018_01-TŐL.xlsx]Munka1'!$F$2:$I$509,$AJ$4,)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32">
        <f>+VLOOKUP(V332,'\\sioffl1\Kapacitas\Kapacit_2\0_0_0_Kapacitások\1_Fizikai_kapacitás\2018_2019\2018_10_01_\[KTGH_2018_01-TŐL.xlsx]Munka1'!$F$2:$I$509,$AJ$4,)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33">
        <f>+VLOOKUP(V333,'\\sioffl1\Kapacitas\Kapacit_2\0_0_0_Kapacitások\1_Fizikai_kapacitás\2018_2019\2018_10_01_\[KTGH_2018_01-TŐL.xlsx]Munka1'!$F$2:$I$509,$AJ$4,)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34">
        <f>+VLOOKUP(V334,'\\sioffl1\Kapacitas\Kapacit_2\0_0_0_Kapacitások\1_Fizikai_kapacitás\2018_2019\2018_10_01_\[KTGH_2018_01-TŐL.xlsx]Munka1'!$F$2:$I$509,$AJ$4,)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35">
        <f>+VLOOKUP(V335,'\\sioffl1\Kapacitas\Kapacit_2\0_0_0_Kapacitások\1_Fizikai_kapacitás\2018_2019\2018_10_01_\[KTGH_2018_01-TŐL.xlsx]Munka1'!$F$2:$I$509,$AJ$4,)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36">
        <f>+VLOOKUP(V336,'\\sioffl1\Kapacitas\Kapacit_2\0_0_0_Kapacitások\1_Fizikai_kapacitás\2018_2019\2018_10_01_\[KTGH_2018_01-TŐL.xlsx]Munka1'!$F$2:$I$509,$AJ$4,)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37">
        <f>+VLOOKUP(V337,'\\sioffl1\Kapacitas\Kapacit_2\0_0_0_Kapacitások\1_Fizikai_kapacitás\2018_2019\2018_10_01_\[KTGH_2018_01-TŐL.xlsx]Munka1'!$F$2:$I$509,$AJ$4,)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38">
        <f>+VLOOKUP(V338,'\\sioffl1\Kapacitas\Kapacit_2\0_0_0_Kapacitások\1_Fizikai_kapacitás\2018_2019\2018_10_01_\[KTGH_2018_01-TŐL.xlsx]Munka1'!$F$2:$I$509,$AJ$4,)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39">
        <f>+VLOOKUP(V339,'\\sioffl1\Kapacitas\Kapacit_2\0_0_0_Kapacitások\1_Fizikai_kapacitás\2018_2019\2018_10_01_\[KTGH_2018_01-TŐL.xlsx]Munka1'!$F$2:$I$509,$AJ$4,)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40">
        <f>+VLOOKUP(V340,'\\sioffl1\Kapacitas\Kapacit_2\0_0_0_Kapacitások\1_Fizikai_kapacitás\2018_2019\2018_10_01_\[KTGH_2018_01-TŐL.xlsx]Munka1'!$F$2:$I$509,$AJ$4,)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41" t="inlineStr">
        <is>
          <t xml:space="preserve"> </t>
        </is>
      </nc>
      <ndxf>
        <font>
          <b/>
          <sz val="11"/>
        </font>
        <alignment vertical="center" readingOrder="0"/>
      </ndxf>
    </rcc>
    <rcc rId="0" sId="2" dxf="1">
      <nc r="AJ342">
        <f>+VLOOKUP(V342,'\\sioffl1\Kapacitas\Kapacit_2\0_0_0_Kapacitások\1_Fizikai_kapacitás\2018_2019\2018_10_01_\[KTGH_2018_01-TŐL.xlsx]Munka1'!$F$2:$I$509,$AJ$4,)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43">
        <f>+VLOOKUP(V343,'\\sioffl1\Kapacitas\Kapacit_2\0_0_0_Kapacitások\1_Fizikai_kapacitás\2018_2019\2018_10_01_\[KTGH_2018_01-TŐL.xlsx]Munka1'!$F$2:$I$509,$AJ$4,)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44">
        <f>+VLOOKUP(V344,'\\sioffl1\Kapacitas\Kapacit_2\0_0_0_Kapacitások\1_Fizikai_kapacitás\2018_2019\2018_10_01_\[KTGH_2018_01-TŐL.xlsx]Munka1'!$F$2:$I$509,$AJ$4,)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45">
        <f>+VLOOKUP(V345,'\\sioffl1\Kapacitas\Kapacit_2\0_0_0_Kapacitások\1_Fizikai_kapacitás\2018_2019\2018_10_01_\[KTGH_2018_01-TŐL.xlsx]Munka1'!$F$2:$I$509,$AJ$4,)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46" t="inlineStr">
        <is>
          <t xml:space="preserve"> </t>
        </is>
      </nc>
      <ndxf>
        <font>
          <b/>
          <sz val="11"/>
        </font>
        <alignment vertical="center" readingOrder="0"/>
      </ndxf>
    </rcc>
    <rcc rId="0" sId="2" dxf="1">
      <nc r="AJ347">
        <f>+VLOOKUP(V347,'\\sioffl1\Kapacitas\Kapacit_2\0_0_0_Kapacitások\1_Fizikai_kapacitás\2018_2019\2018_10_01_\[KTGH_2018_01-TŐL.xlsx]Munka1'!$F$2:$I$509,$AJ$4,)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48">
        <f>+VLOOKUP(V348,'\\sioffl1\Kapacitas\Kapacit_2\0_0_0_Kapacitások\1_Fizikai_kapacitás\2018_2019\2018_10_01_\[KTGH_2018_01-TŐL.xlsx]Munka1'!$F$2:$I$509,$AJ$4,)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49">
        <f>+VLOOKUP(V349,'\\sioffl1\Kapacitas\Kapacit_2\0_0_0_Kapacitások\1_Fizikai_kapacitás\2018_2019\2018_10_01_\[KTGH_2018_01-TŐL.xlsx]Munka1'!$F$2:$I$509,$AJ$4,)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50">
        <f>+VLOOKUP(V350,'\\sioffl1\Kapacitas\Kapacit_2\0_0_0_Kapacitások\1_Fizikai_kapacitás\2018_2019\2018_10_01_\[KTGH_2018_01-TŐL.xlsx]Munka1'!$F$2:$I$509,$AJ$4,)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51">
        <f>+VLOOKUP(V351,'\\sioffl1\Kapacitas\Kapacit_2\0_0_0_Kapacitások\1_Fizikai_kapacitás\2018_2019\2018_10_01_\[KTGH_2018_01-TŐL.xlsx]Munka1'!$F$2:$I$509,$AJ$4,)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52">
        <f>+VLOOKUP(V352,'\\sioffl1\Kapacitas\Kapacit_2\0_0_0_Kapacitások\1_Fizikai_kapacitás\2018_2019\2018_10_01_\[KTGH_2018_01-TŐL.xlsx]Munka1'!$F$2:$I$509,$AJ$4,)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53">
        <f>+VLOOKUP(V353,'\\sioffl1\Kapacitas\Kapacit_2\0_0_0_Kapacitások\1_Fizikai_kapacitás\2018_2019\2018_10_01_\[KTGH_2018_01-TŐL.xlsx]Munka1'!$F$2:$I$509,$AJ$4,)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54">
        <f>+VLOOKUP(V354,'\\sioffl1\Kapacitas\Kapacit_2\0_0_0_Kapacitások\1_Fizikai_kapacitás\2018_2019\2018_10_01_\[KTGH_2018_01-TŐL.xlsx]Munka1'!$F$2:$I$509,$AJ$4,)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55" t="inlineStr">
        <is>
          <t xml:space="preserve"> </t>
        </is>
      </nc>
      <ndxf>
        <font>
          <b/>
          <sz val="11"/>
        </font>
        <alignment vertical="center" readingOrder="0"/>
      </ndxf>
    </rcc>
    <rcc rId="0" sId="2" dxf="1">
      <nc r="AJ356">
        <f>+VLOOKUP(V356,'\\sioffl1\Kapacitas\Kapacit_2\0_0_0_Kapacitások\1_Fizikai_kapacitás\2018_2019\2018_10_01_\[KTGH_2018_01-TŐL.xlsx]Munka1'!$F$2:$I$509,$AJ$4,)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57">
        <f>+VLOOKUP(V357,'\\sioffl1\Kapacitas\Kapacit_2\0_0_0_Kapacitások\1_Fizikai_kapacitás\2018_2019\2018_10_01_\[KTGH_2018_01-TŐL.xlsx]Munka1'!$F$2:$I$509,$AJ$4,)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58">
        <f>+VLOOKUP(V358,'\\sioffl1\Kapacitas\Kapacit_2\0_0_0_Kapacitások\1_Fizikai_kapacitás\2018_2019\2018_10_01_\[KTGH_2018_01-TŐL.xlsx]Munka1'!$F$2:$I$509,$AJ$4,)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59">
        <f>+VLOOKUP(V359,'\\sioffl1\Kapacitas\Kapacit_2\0_0_0_Kapacitások\1_Fizikai_kapacitás\2018_2019\2018_10_01_\[KTGH_2018_01-TŐL.xlsx]Munka1'!$F$2:$I$509,$AJ$4,)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60">
        <f>+VLOOKUP(V360,'\\sioffl1\Kapacitas\Kapacit_2\0_0_0_Kapacitások\1_Fizikai_kapacitás\2018_2019\2018_10_01_\[KTGH_2018_01-TŐL.xlsx]Munka1'!$F$2:$I$509,$AJ$4,)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61">
        <f>+VLOOKUP(V361,'\\sioffl1\Kapacitas\Kapacit_2\0_0_0_Kapacitások\1_Fizikai_kapacitás\2018_2019\2018_10_01_\[KTGH_2018_01-TŐL.xlsx]Munka1'!$F$2:$I$509,$AJ$4,)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62">
        <f>+VLOOKUP(V362,'\\sioffl1\Kapacitas\Kapacit_2\0_0_0_Kapacitások\1_Fizikai_kapacitás\2018_2019\2018_10_01_\[KTGH_2018_01-TŐL.xlsx]Munka1'!$F$2:$I$509,$AJ$4,)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63" t="inlineStr">
        <is>
          <t xml:space="preserve"> </t>
        </is>
      </nc>
      <ndxf>
        <font>
          <b/>
          <sz val="11"/>
        </font>
        <alignment vertical="center" readingOrder="0"/>
      </ndxf>
    </rcc>
    <rcc rId="0" sId="2" dxf="1">
      <nc r="AJ364">
        <f>+VLOOKUP(V364,'\\sioffl1\Kapacitas\Kapacit_2\0_0_0_Kapacitások\1_Fizikai_kapacitás\2018_2019\2018_10_01_\[KTGH_2018_01-TŐL.xlsx]Munka1'!$F$2:$I$509,$AJ$4,)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65">
        <f>+VLOOKUP(V365,'\\sioffl1\Kapacitas\Kapacit_2\0_0_0_Kapacitások\1_Fizikai_kapacitás\2018_2019\2018_10_01_\[KTGH_2018_01-TŐL.xlsx]Munka1'!$F$2:$I$509,$AJ$4,)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66">
        <f>+VLOOKUP(V366,'\\sioffl1\Kapacitas\Kapacit_2\0_0_0_Kapacitások\1_Fizikai_kapacitás\2018_2019\2018_10_01_\[KTGH_2018_01-TŐL.xlsx]Munka1'!$F$2:$I$509,$AJ$4,)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67">
        <f>+VLOOKUP(V367,'\\sioffl1\Kapacitas\Kapacit_2\0_0_0_Kapacitások\1_Fizikai_kapacitás\2018_2019\2018_10_01_\[KTGH_2018_01-TŐL.xlsx]Munka1'!$F$2:$I$509,$AJ$4,)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68">
        <f>+VLOOKUP(V368,'\\sioffl1\Kapacitas\Kapacit_2\0_0_0_Kapacitások\1_Fizikai_kapacitás\2018_2019\2018_10_01_\[KTGH_2018_01-TŐL.xlsx]Munka1'!$F$2:$I$509,$AJ$4,)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69" t="inlineStr">
        <is>
          <t xml:space="preserve"> </t>
        </is>
      </nc>
      <ndxf>
        <font>
          <b/>
          <sz val="11"/>
        </font>
        <alignment vertical="center" readingOrder="0"/>
      </ndxf>
    </rcc>
    <rcc rId="0" sId="2" dxf="1">
      <nc r="AJ370">
        <f>+VLOOKUP(V370,'\\sioffl1\Kapacitas\Kapacit_2\0_0_0_Kapacitások\1_Fizikai_kapacitás\2018_2019\2018_10_01_\[KTGH_2018_01-TŐL.xlsx]Munka1'!$F$2:$I$509,$AJ$4,)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71">
        <f>+VLOOKUP(V371,'\\sioffl1\Kapacitas\Kapacit_2\0_0_0_Kapacitások\1_Fizikai_kapacitás\2018_2019\2018_10_01_\[KTGH_2018_01-TŐL.xlsx]Munka1'!$F$2:$I$509,$AJ$4,)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fmt sheetId="2" sqref="AJ372" start="0" length="0">
      <dxf>
        <font>
          <b/>
          <sz val="11"/>
        </font>
        <alignment vertical="center" readingOrder="0"/>
      </dxf>
    </rfmt>
    <rcc rId="0" sId="2" dxf="1">
      <nc r="AJ373">
        <f>+VLOOKUP(V373,'\\sioffl1\Kapacitas\Kapacit_2\0_0_0_Kapacitások\1_Fizikai_kapacitás\2018_2019\2018_10_01_\[KTGH_2018_01-TŐL.xlsx]Munka1'!$F$2:$I$509,$AJ$4,)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74">
        <f>+VLOOKUP(V374,'\\sioffl1\Kapacitas\Kapacit_2\0_0_0_Kapacitások\1_Fizikai_kapacitás\2018_2019\2018_10_01_\[KTGH_2018_01-TŐL.xlsx]Munka1'!$F$2:$I$509,$AJ$4,)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75">
        <f>+VLOOKUP(V375,'\\sioffl1\Kapacitas\Kapacit_2\0_0_0_Kapacitások\1_Fizikai_kapacitás\2018_2019\2018_10_01_\[KTGH_2018_01-TŐL.xlsx]Munka1'!$F$2:$I$509,$AJ$4,)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76" t="inlineStr">
        <is>
          <t xml:space="preserve"> </t>
        </is>
      </nc>
      <ndxf>
        <font>
          <b/>
          <sz val="11"/>
        </font>
        <alignment vertical="center" readingOrder="0"/>
      </ndxf>
    </rcc>
    <rcc rId="0" sId="2" dxf="1">
      <nc r="AJ377">
        <f>+VLOOKUP(V377,'\\sioffl1\Kapacitas\Kapacit_2\0_0_0_Kapacitások\1_Fizikai_kapacitás\2018_2019\2018_10_01_\[KTGH_2018_01-TŐL.xlsx]Munka1'!$F$2:$I$509,$AJ$4,)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78">
        <f>+VLOOKUP(V378,'\\sioffl1\Kapacitas\Kapacit_2\0_0_0_Kapacitások\1_Fizikai_kapacitás\2018_2019\2018_10_01_\[KTGH_2018_01-TŐL.xlsx]Munka1'!$F$2:$I$509,$AJ$4,)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79">
        <f>+VLOOKUP(V379,'\\sioffl1\Kapacitas\Kapacit_2\0_0_0_Kapacitások\1_Fizikai_kapacitás\2018_2019\2018_10_01_\[KTGH_2018_01-TŐL.xlsx]Munka1'!$F$2:$I$509,$AJ$4,)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80" t="inlineStr">
        <is>
          <t xml:space="preserve"> </t>
        </is>
      </nc>
      <ndxf>
        <font>
          <b/>
          <sz val="11"/>
        </font>
        <alignment vertical="center" readingOrder="0"/>
      </ndxf>
    </rcc>
    <rcc rId="0" sId="2" dxf="1">
      <nc r="AJ381">
        <f>+VLOOKUP(V381,'\\sioffl1\Kapacitas\Kapacit_2\0_0_0_Kapacitások\1_Fizikai_kapacitás\2018_2019\2018_10_01_\[KTGH_2018_01-TŐL.xlsx]Munka1'!$F$2:$I$509,$AJ$4,)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82">
        <f>+VLOOKUP(V382,'\\sioffl1\Kapacitas\Kapacit_2\0_0_0_Kapacitások\1_Fizikai_kapacitás\2018_2019\2018_10_01_\[KTGH_2018_01-TŐL.xlsx]Munka1'!$F$2:$I$509,$AJ$4,)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83">
        <f>+VLOOKUP(V383,'\\sioffl1\Kapacitas\Kapacit_2\0_0_0_Kapacitások\1_Fizikai_kapacitás\2018_2019\2018_10_01_\[KTGH_2018_01-TŐL.xlsx]Munka1'!$F$2:$I$509,$AJ$4,)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84" t="inlineStr">
        <is>
          <t xml:space="preserve"> </t>
        </is>
      </nc>
      <ndxf>
        <font>
          <b/>
          <sz val="11"/>
        </font>
        <alignment vertical="center" readingOrder="0"/>
      </ndxf>
    </rcc>
    <rcc rId="0" sId="2" dxf="1">
      <nc r="AJ385">
        <f>+VLOOKUP(V385,'\\sioffl1\Kapacitas\Kapacit_2\0_0_0_Kapacitások\1_Fizikai_kapacitás\2018_2019\2018_10_01_\[KTGH_2018_01-TŐL.xlsx]Munka1'!$F$2:$I$509,$AJ$4,)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86">
        <f>+VLOOKUP(V386,'\\sioffl1\Kapacitas\Kapacit_2\0_0_0_Kapacitások\1_Fizikai_kapacitás\2018_2019\2018_10_01_\[KTGH_2018_01-TŐL.xlsx]Munka1'!$F$2:$I$509,$AJ$4,)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87">
        <f>+VLOOKUP(V387,'\\sioffl1\Kapacitas\Kapacit_2\0_0_0_Kapacitások\1_Fizikai_kapacitás\2018_2019\2018_10_01_\[KTGH_2018_01-TŐL.xlsx]Munka1'!$F$2:$I$509,$AJ$4,)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88" t="inlineStr">
        <is>
          <t xml:space="preserve"> </t>
        </is>
      </nc>
      <ndxf>
        <font>
          <b/>
          <sz val="11"/>
        </font>
        <alignment vertical="center" readingOrder="0"/>
      </ndxf>
    </rcc>
    <rcc rId="0" sId="2" dxf="1">
      <nc r="AJ389">
        <f>+VLOOKUP(V389,'\\sioffl1\Kapacitas\Kapacit_2\0_0_0_Kapacitások\1_Fizikai_kapacitás\2018_2019\2018_10_01_\[KTGH_2018_01-TŐL.xlsx]Munka1'!$F$2:$I$509,$AJ$4,)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90">
        <f>+VLOOKUP(V390,'\\sioffl1\Kapacitas\Kapacit_2\0_0_0_Kapacitások\1_Fizikai_kapacitás\2018_2019\2018_10_01_\[KTGH_2018_01-TŐL.xlsx]Munka1'!$F$2:$I$509,$AJ$4,)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91">
        <f>+VLOOKUP(V391,'\\sioffl1\Kapacitas\Kapacit_2\0_0_0_Kapacitások\1_Fizikai_kapacitás\2018_2019\2018_10_01_\[KTGH_2018_01-TŐL.xlsx]Munka1'!$F$2:$I$509,$AJ$4,)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92">
        <f>+VLOOKUP(V392,'\\sioffl1\Kapacitas\Kapacit_2\0_0_0_Kapacitások\1_Fizikai_kapacitás\2018_2019\2018_10_01_\[KTGH_2018_01-TŐL.xlsx]Munka1'!$F$2:$I$509,$AJ$4,)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93">
        <f>+VLOOKUP(V393,'\\sioffl1\Kapacitas\Kapacit_2\0_0_0_Kapacitások\1_Fizikai_kapacitás\2018_2019\2018_10_01_\[KTGH_2018_01-TŐL.xlsx]Munka1'!$F$2:$I$509,$AJ$4,)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94" t="inlineStr">
        <is>
          <t xml:space="preserve"> </t>
        </is>
      </nc>
      <ndxf>
        <font>
          <b/>
          <sz val="11"/>
        </font>
        <alignment vertical="center" readingOrder="0"/>
      </ndxf>
    </rcc>
    <rcc rId="0" sId="2" dxf="1">
      <nc r="AJ395">
        <f>+VLOOKUP(V395,'\\sioffl1\Kapacitas\Kapacit_2\0_0_0_Kapacitások\1_Fizikai_kapacitás\2018_2019\2018_10_01_\[KTGH_2018_01-TŐL.xlsx]Munka1'!$F$2:$I$509,$AJ$4,)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96">
        <f>+VLOOKUP(V396,'\\sioffl1\Kapacitas\Kapacit_2\0_0_0_Kapacitások\1_Fizikai_kapacitás\2018_2019\2018_10_01_\[KTGH_2018_01-TŐL.xlsx]Munka1'!$F$2:$I$509,$AJ$4,)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97" t="inlineStr">
        <is>
          <t xml:space="preserve"> </t>
        </is>
      </nc>
      <ndxf>
        <font>
          <b/>
          <sz val="11"/>
        </font>
        <alignment vertical="center" readingOrder="0"/>
      </ndxf>
    </rcc>
    <rcc rId="0" sId="2" dxf="1">
      <nc r="AJ398">
        <f>+VLOOKUP(V398,'\\sioffl1\Kapacitas\Kapacit_2\0_0_0_Kapacitások\1_Fizikai_kapacitás\2018_2019\2018_10_01_\[KTGH_2018_01-TŐL.xlsx]Munka1'!$F$2:$I$509,$AJ$4,)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399">
        <f>+VLOOKUP(V399,'\\sioffl1\Kapacitas\Kapacit_2\0_0_0_Kapacitások\1_Fizikai_kapacitás\2018_2019\2018_10_01_\[KTGH_2018_01-TŐL.xlsx]Munka1'!$F$2:$I$509,$AJ$4,)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400">
        <f>+VLOOKUP(V400,'\\sioffl1\Kapacitas\Kapacit_2\0_0_0_Kapacitások\1_Fizikai_kapacitás\2018_2019\2018_10_01_\[KTGH_2018_01-TŐL.xlsx]Munka1'!$F$2:$I$509,$AJ$4,)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401" t="inlineStr">
        <is>
          <t xml:space="preserve"> </t>
        </is>
      </nc>
      <ndxf>
        <font>
          <b/>
          <sz val="11"/>
        </font>
        <alignment vertical="center" readingOrder="0"/>
      </ndxf>
    </rcc>
    <rcc rId="0" sId="2" dxf="1">
      <nc r="AJ402">
        <f>+VLOOKUP(V402,'\\sioffl1\Kapacitas\Kapacit_2\0_0_0_Kapacitások\1_Fizikai_kapacitás\2018_2019\2018_10_01_\[KTGH_2018_01-TŐL.xlsx]Munka1'!$F$2:$I$509,$AJ$4,)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403">
        <f>+VLOOKUP(V403,'\\sioffl1\Kapacitas\Kapacit_2\0_0_0_Kapacitások\1_Fizikai_kapacitás\2018_2019\2018_10_01_\[KTGH_2018_01-TŐL.xlsx]Munka1'!$F$2:$I$509,$AJ$4,)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404">
        <f>+VLOOKUP(V404,'\\sioffl1\Kapacitas\Kapacit_2\0_0_0_Kapacitások\1_Fizikai_kapacitás\2018_2019\2018_10_01_\[KTGH_2018_01-TŐL.xlsx]Munka1'!$F$2:$I$509,$AJ$4,)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405">
        <f>+VLOOKUP(V405,'\\sioffl1\Kapacitas\Kapacit_2\0_0_0_Kapacitások\1_Fizikai_kapacitás\2018_2019\2018_10_01_\[KTGH_2018_01-TŐL.xlsx]Munka1'!$F$2:$I$509,$AJ$4,)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406">
        <f>+VLOOKUP(V406,'\\sioffl1\Kapacitas\Kapacit_2\0_0_0_Kapacitások\1_Fizikai_kapacitás\2018_2019\2018_10_01_\[KTGH_2018_01-TŐL.xlsx]Munka1'!$F$2:$I$509,$AJ$4,)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407">
        <f>+VLOOKUP(V407,'\\sioffl1\Kapacitas\Kapacit_2\0_0_0_Kapacitások\1_Fizikai_kapacitás\2018_2019\2018_10_01_\[KTGH_2018_01-TŐL.xlsx]Munka1'!$F$2:$I$509,$AJ$4,)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408">
        <f>+VLOOKUP(V408,'\\sioffl1\Kapacitas\Kapacit_2\0_0_0_Kapacitások\1_Fizikai_kapacitás\2018_2019\2018_10_01_\[KTGH_2018_01-TŐL.xlsx]Munka1'!$F$2:$I$509,$AJ$4,)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409">
        <f>+VLOOKUP(V409,'\\sioffl1\Kapacitas\Kapacit_2\0_0_0_Kapacitások\1_Fizikai_kapacitás\2018_2019\2018_10_01_\[KTGH_2018_01-TŐL.xlsx]Munka1'!$F$2:$I$509,$AJ$4,)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410">
        <f>+VLOOKUP(V410,'\\sioffl1\Kapacitas\Kapacit_2\0_0_0_Kapacitások\1_Fizikai_kapacitás\2018_2019\2018_10_01_\[KTGH_2018_01-TŐL.xlsx]Munka1'!$F$2:$I$509,$AJ$4,)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411">
        <f>+VLOOKUP(V411,'\\sioffl1\Kapacitas\Kapacit_2\0_0_0_Kapacitások\1_Fizikai_kapacitás\2018_2019\2018_10_01_\[KTGH_2018_01-TŐL.xlsx]Munka1'!$F$2:$I$509,$AJ$4,)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412">
        <f>+VLOOKUP(V412,'\\sioffl1\Kapacitas\Kapacit_2\0_0_0_Kapacitások\1_Fizikai_kapacitás\2018_2019\2018_10_01_\[KTGH_2018_01-TŐL.xlsx]Munka1'!$F$2:$I$509,$AJ$4,)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413">
        <f>+VLOOKUP(V413,'\\sioffl1\Kapacitas\Kapacit_2\0_0_0_Kapacitások\1_Fizikai_kapacitás\2018_2019\2018_10_01_\[KTGH_2018_01-TŐL.xlsx]Munka1'!$F$2:$I$509,$AJ$4,)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414">
        <f>+VLOOKUP(V414,'\\sioffl1\Kapacitas\Kapacit_2\0_0_0_Kapacitások\1_Fizikai_kapacitás\2018_2019\2018_10_01_\[KTGH_2018_01-TŐL.xlsx]Munka1'!$F$2:$I$509,$AJ$4,)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415">
        <f>+VLOOKUP(V415,'\\sioffl1\Kapacitas\Kapacit_2\0_0_0_Kapacitások\1_Fizikai_kapacitás\2018_2019\2018_10_01_\[KTGH_2018_01-TŐL.xlsx]Munka1'!$F$2:$I$509,$AJ$4,)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416">
        <f>+VLOOKUP(V416,'\\sioffl1\Kapacitas\Kapacit_2\0_0_0_Kapacitások\1_Fizikai_kapacitás\2018_2019\2018_10_01_\[KTGH_2018_01-TŐL.xlsx]Munka1'!$F$2:$I$509,$AJ$4,)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417">
        <f>+VLOOKUP(V417,'\\sioffl1\Kapacitas\Kapacit_2\0_0_0_Kapacitások\1_Fizikai_kapacitás\2018_2019\2018_10_01_\[KTGH_2018_01-TŐL.xlsx]Munka1'!$F$2:$I$509,$AJ$4,)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418">
        <f>+VLOOKUP(V418,'\\sioffl1\Kapacitas\Kapacit_2\0_0_0_Kapacitások\1_Fizikai_kapacitás\2018_2019\2018_10_01_\[KTGH_2018_01-TŐL.xlsx]Munka1'!$F$2:$I$509,$AJ$4,)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419">
        <f>+VLOOKUP(V419,'\\sioffl1\Kapacitas\Kapacit_2\0_0_0_Kapacitások\1_Fizikai_kapacitás\2018_2019\2018_10_01_\[KTGH_2018_01-TŐL.xlsx]Munka1'!$F$2:$I$509,$AJ$4,)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420">
        <f>+VLOOKUP(V420,'\\sioffl1\Kapacitas\Kapacit_2\0_0_0_Kapacitások\1_Fizikai_kapacitás\2018_2019\2018_10_01_\[KTGH_2018_01-TŐL.xlsx]Munka1'!$F$2:$I$509,$AJ$4,)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421" t="inlineStr">
        <is>
          <t xml:space="preserve"> </t>
        </is>
      </nc>
      <ndxf>
        <font>
          <b/>
          <sz val="11"/>
        </font>
        <alignment vertical="center" readingOrder="0"/>
      </ndxf>
    </rcc>
    <rcc rId="0" sId="2" dxf="1">
      <nc r="AJ422">
        <f>+VLOOKUP(V422,'\\sioffl1\Kapacitas\Kapacit_2\0_0_0_Kapacitások\1_Fizikai_kapacitás\2018_2019\2018_10_01_\[KTGH_2018_01-TŐL.xlsx]Munka1'!$F$2:$I$509,$AJ$4,)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423">
        <f>+VLOOKUP(V423,'\\sioffl1\Kapacitas\Kapacit_2\0_0_0_Kapacitások\1_Fizikai_kapacitás\2018_2019\2018_10_01_\[KTGH_2018_01-TŐL.xlsx]Munka1'!$F$2:$I$509,$AJ$4,)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424">
        <f>+VLOOKUP(V424,'\\sioffl1\Kapacitas\Kapacit_2\0_0_0_Kapacitások\1_Fizikai_kapacitás\2018_2019\2018_10_01_\[KTGH_2018_01-TŐL.xlsx]Munka1'!$F$2:$I$509,$AJ$4,)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425">
        <f>+VLOOKUP(V425,'\\sioffl1\Kapacitas\Kapacit_2\0_0_0_Kapacitások\1_Fizikai_kapacitás\2018_2019\2018_10_01_\[KTGH_2018_01-TŐL.xlsx]Munka1'!$F$2:$I$509,$AJ$4,)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426">
        <f>+VLOOKUP(V426,'\\sioffl1\Kapacitas\Kapacit_2\0_0_0_Kapacitások\1_Fizikai_kapacitás\2018_2019\2018_10_01_\[KTGH_2018_01-TŐL.xlsx]Munka1'!$F$2:$I$509,$AJ$4,)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427">
        <f>+VLOOKUP(V427,'\\sioffl1\Kapacitas\Kapacit_2\0_0_0_Kapacitások\1_Fizikai_kapacitás\2018_2019\2018_10_01_\[KTGH_2018_01-TŐL.xlsx]Munka1'!$F$2:$I$509,$AJ$4,)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428">
        <f>+VLOOKUP(V428,'\\sioffl1\Kapacitas\Kapacit_2\0_0_0_Kapacitások\1_Fizikai_kapacitás\2018_2019\2018_10_01_\[KTGH_2018_01-TŐL.xlsx]Munka1'!$F$2:$I$509,$AJ$4,)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429">
        <f>+VLOOKUP(V429,'\\sioffl1\Kapacitas\Kapacit_2\0_0_0_Kapacitások\1_Fizikai_kapacitás\2018_2019\2018_10_01_\[KTGH_2018_01-TŐL.xlsx]Munka1'!$F$2:$I$509,$AJ$4,)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430">
        <f>+VLOOKUP(V430,'\\sioffl1\Kapacitas\Kapacit_2\0_0_0_Kapacitások\1_Fizikai_kapacitás\2018_2019\2018_10_01_\[KTGH_2018_01-TŐL.xlsx]Munka1'!$F$2:$I$509,$AJ$4,)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431">
        <f>+VLOOKUP(V431,'\\sioffl1\Kapacitas\Kapacit_2\0_0_0_Kapacitások\1_Fizikai_kapacitás\2018_2019\2018_10_01_\[KTGH_2018_01-TŐL.xlsx]Munka1'!$F$2:$I$509,$AJ$4,)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432">
        <f>+VLOOKUP(V432,'\\sioffl1\Kapacitas\Kapacit_2\0_0_0_Kapacitások\1_Fizikai_kapacitás\2018_2019\2018_10_01_\[KTGH_2018_01-TŐL.xlsx]Munka1'!$F$2:$I$509,$AJ$4,)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433">
        <f>+VLOOKUP(V433,'\\sioffl1\Kapacitas\Kapacit_2\0_0_0_Kapacitások\1_Fizikai_kapacitás\2018_2019\2018_10_01_\[KTGH_2018_01-TŐL.xlsx]Munka1'!$F$2:$I$509,$AJ$4,)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434">
        <f>+VLOOKUP(V434,'\\sioffl1\Kapacitas\Kapacit_2\0_0_0_Kapacitások\1_Fizikai_kapacitás\2018_2019\2018_10_01_\[KTGH_2018_01-TŐL.xlsx]Munka1'!$F$2:$I$509,$AJ$4,)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435">
        <f>+VLOOKUP(V435,'\\sioffl1\Kapacitas\Kapacit_2\0_0_0_Kapacitások\1_Fizikai_kapacitás\2018_2019\2018_10_01_\[KTGH_2018_01-TŐL.xlsx]Munka1'!$F$2:$I$509,$AJ$4,)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436">
        <f>+VLOOKUP(V436,'\\sioffl1\Kapacitas\Kapacit_2\0_0_0_Kapacitások\1_Fizikai_kapacitás\2018_2019\2018_10_01_\[KTGH_2018_01-TŐL.xlsx]Munka1'!$F$2:$I$509,$AJ$4,)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437" t="inlineStr">
        <is>
          <t xml:space="preserve"> </t>
        </is>
      </nc>
      <ndxf>
        <font>
          <b/>
          <sz val="11"/>
        </font>
        <alignment vertical="center" readingOrder="0"/>
      </ndxf>
    </rcc>
    <rcc rId="0" sId="2" dxf="1">
      <nc r="AJ438">
        <f>+VLOOKUP(V438,'\\sioffl1\Kapacitas\Kapacit_2\0_0_0_Kapacitások\1_Fizikai_kapacitás\2018_2019\2018_10_01_\[KTGH_2018_01-TŐL.xlsx]Munka1'!$F$2:$I$509,$AJ$4,)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439">
        <f>+VLOOKUP(V439,'\\sioffl1\Kapacitas\Kapacit_2\0_0_0_Kapacitások\1_Fizikai_kapacitás\2018_2019\2018_10_01_\[KTGH_2018_01-TŐL.xlsx]Munka1'!$F$2:$I$509,$AJ$4,)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440">
        <f>+VLOOKUP(V440,'\\sioffl1\Kapacitas\Kapacit_2\0_0_0_Kapacitások\1_Fizikai_kapacitás\2018_2019\2018_10_01_\[KTGH_2018_01-TŐL.xlsx]Munka1'!$F$2:$I$509,$AJ$4,)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441">
        <f>+VLOOKUP(V441,'\\sioffl1\Kapacitas\Kapacit_2\0_0_0_Kapacitások\1_Fizikai_kapacitás\2018_2019\2018_10_01_\[KTGH_2018_01-TŐL.xlsx]Munka1'!$F$2:$I$509,$AJ$4,)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442" t="inlineStr">
        <is>
          <t xml:space="preserve"> </t>
        </is>
      </nc>
      <ndxf>
        <font>
          <b/>
          <sz val="11"/>
        </font>
        <alignment vertical="center" readingOrder="0"/>
      </ndxf>
    </rcc>
    <rcc rId="0" sId="2" dxf="1">
      <nc r="AJ443">
        <f>+VLOOKUP(V443,'\\sioffl1\Kapacitas\Kapacit_2\0_0_0_Kapacitások\1_Fizikai_kapacitás\2018_2019\2018_10_01_\[KTGH_2018_01-TŐL.xlsx]Munka1'!$F$2:$I$509,$AJ$4,)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444">
        <f>+VLOOKUP(V444,'\\sioffl1\Kapacitas\Kapacit_2\0_0_0_Kapacitások\1_Fizikai_kapacitás\2018_2019\2018_10_01_\[KTGH_2018_01-TŐL.xlsx]Munka1'!$F$2:$I$509,$AJ$4,)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445">
        <f>+VLOOKUP(V445,'\\sioffl1\Kapacitas\Kapacit_2\0_0_0_Kapacitások\1_Fizikai_kapacitás\2018_2019\2018_10_01_\[KTGH_2018_01-TŐL.xlsx]Munka1'!$F$2:$I$509,$AJ$4,)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446">
        <f>+VLOOKUP(V446,'\\sioffl1\Kapacitas\Kapacit_2\0_0_0_Kapacitások\1_Fizikai_kapacitás\2018_2019\2018_10_01_\[KTGH_2018_01-TŐL.xlsx]Munka1'!$F$2:$I$509,$AJ$4,)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447">
        <f>+VLOOKUP(V447,'\\sioffl1\Kapacitas\Kapacit_2\0_0_0_Kapacitások\1_Fizikai_kapacitás\2018_2019\2018_10_01_\[KTGH_2018_01-TŐL.xlsx]Munka1'!$F$2:$I$509,$AJ$4,)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448">
        <f>+VLOOKUP(V448,'\\sioffl1\Kapacitas\Kapacit_2\0_0_0_Kapacitások\1_Fizikai_kapacitás\2018_2019\2018_10_01_\[KTGH_2018_01-TŐL.xlsx]Munka1'!$F$2:$I$509,$AJ$4,)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449">
        <f>+VLOOKUP(V449,'\\sioffl1\Kapacitas\Kapacit_2\0_0_0_Kapacitások\1_Fizikai_kapacitás\2018_2019\2018_10_01_\[KTGH_2018_01-TŐL.xlsx]Munka1'!$F$2:$I$509,$AJ$4,)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450">
        <f>+VLOOKUP(V450,'\\sioffl1\Kapacitas\Kapacit_2\0_0_0_Kapacitások\1_Fizikai_kapacitás\2018_2019\2018_10_01_\[KTGH_2018_01-TŐL.xlsx]Munka1'!$F$2:$I$509,$AJ$4,)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451">
        <f>+VLOOKUP(V451,'\\sioffl1\Kapacitas\Kapacit_2\0_0_0_Kapacitások\1_Fizikai_kapacitás\2018_2019\2018_10_01_\[KTGH_2018_01-TŐL.xlsx]Munka1'!$F$2:$I$509,$AJ$4,)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452" t="inlineStr">
        <is>
          <t xml:space="preserve"> </t>
        </is>
      </nc>
      <ndxf>
        <font>
          <b/>
          <sz val="11"/>
        </font>
        <alignment vertical="center" readingOrder="0"/>
      </ndxf>
    </rcc>
    <rcc rId="0" sId="2" dxf="1">
      <nc r="AJ453">
        <f>+VLOOKUP(V453,'\\sioffl1\Kapacitas\Kapacit_2\0_0_0_Kapacitások\1_Fizikai_kapacitás\2018_2019\2018_10_01_\[KTGH_2018_01-TŐL.xlsx]Munka1'!$F$2:$I$509,$AJ$4,)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454">
        <f>+VLOOKUP(V454,'\\sioffl1\Kapacitas\Kapacit_2\0_0_0_Kapacitások\1_Fizikai_kapacitás\2018_2019\2018_10_01_\[KTGH_2018_01-TŐL.xlsx]Munka1'!$F$2:$I$509,$AJ$4,)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455">
        <f>+VLOOKUP(V455,'\\sioffl1\Kapacitas\Kapacit_2\0_0_0_Kapacitások\1_Fizikai_kapacitás\2018_2019\2018_10_01_\[KTGH_2018_01-TŐL.xlsx]Munka1'!$F$2:$I$509,$AJ$4,)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456">
        <f>+VLOOKUP(V456,'\\sioffl1\Kapacitas\Kapacit_2\0_0_0_Kapacitások\1_Fizikai_kapacitás\2018_2019\2018_10_01_\[KTGH_2018_01-TŐL.xlsx]Munka1'!$F$2:$I$509,$AJ$4,)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457">
        <f>+VLOOKUP(V457,'\\sioffl1\Kapacitas\Kapacit_2\0_0_0_Kapacitások\1_Fizikai_kapacitás\2018_2019\2018_10_01_\[KTGH_2018_01-TŐL.xlsx]Munka1'!$F$2:$I$509,$AJ$4,)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458" t="inlineStr">
        <is>
          <t xml:space="preserve"> </t>
        </is>
      </nc>
      <ndxf>
        <font>
          <b/>
          <sz val="11"/>
        </font>
        <alignment vertical="center" readingOrder="0"/>
      </ndxf>
    </rcc>
    <rcc rId="0" sId="2" dxf="1">
      <nc r="AJ459">
        <f>+VLOOKUP(V459,'\\sioffl1\Kapacitas\Kapacit_2\0_0_0_Kapacitások\1_Fizikai_kapacitás\2018_2019\2018_10_01_\[KTGH_2018_01-TŐL.xlsx]Munka1'!$F$2:$I$509,$AJ$4,)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460">
        <f>+VLOOKUP(V460,'\\sioffl1\Kapacitas\Kapacit_2\0_0_0_Kapacitások\1_Fizikai_kapacitás\2018_2019\2018_10_01_\[KTGH_2018_01-TŐL.xlsx]Munka1'!$F$2:$I$509,$AJ$4,)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461">
        <f>+VLOOKUP(V461,'\\sioffl1\Kapacitas\Kapacit_2\0_0_0_Kapacitások\1_Fizikai_kapacitás\2018_2019\2018_10_01_\[KTGH_2018_01-TŐL.xlsx]Munka1'!$F$2:$I$509,$AJ$4,)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462">
        <f>+VLOOKUP(V462,'\\sioffl1\Kapacitas\Kapacit_2\0_0_0_Kapacitások\1_Fizikai_kapacitás\2018_2019\2018_10_01_\[KTGH_2018_01-TŐL.xlsx]Munka1'!$F$2:$I$509,$AJ$4,)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463">
        <f>+VLOOKUP(V463,'\\sioffl1\Kapacitas\Kapacit_2\0_0_0_Kapacitások\1_Fizikai_kapacitás\2018_2019\2018_10_01_\[KTGH_2018_01-TŐL.xlsx]Munka1'!$F$2:$I$509,$AJ$4,)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464">
        <f>+VLOOKUP(V464,'\\sioffl1\Kapacitas\Kapacit_2\0_0_0_Kapacitások\1_Fizikai_kapacitás\2018_2019\2018_10_01_\[KTGH_2018_01-TŐL.xlsx]Munka1'!$F$2:$I$509,$AJ$4,)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465" t="inlineStr">
        <is>
          <t xml:space="preserve"> </t>
        </is>
      </nc>
      <ndxf>
        <font>
          <b/>
          <sz val="11"/>
        </font>
        <alignment vertical="center" readingOrder="0"/>
      </ndxf>
    </rcc>
    <rcc rId="0" sId="2" dxf="1">
      <nc r="AJ466">
        <f>+VLOOKUP(V466,'\\sioffl1\Kapacitas\Kapacit_2\0_0_0_Kapacitások\1_Fizikai_kapacitás\2018_2019\2018_10_01_\[KTGH_2018_01-TŐL.xlsx]Munka1'!$F$2:$I$509,$AJ$4,)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467">
        <f>+VLOOKUP(V467,'\\sioffl1\Kapacitas\Kapacit_2\0_0_0_Kapacitások\1_Fizikai_kapacitás\2018_2019\2018_10_01_\[KTGH_2018_01-TŐL.xlsx]Munka1'!$F$2:$I$509,$AJ$4,)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468">
        <f>+VLOOKUP(V468,'\\sioffl1\Kapacitas\Kapacit_2\0_0_0_Kapacitások\1_Fizikai_kapacitás\2018_2019\2018_10_01_\[KTGH_2018_01-TŐL.xlsx]Munka1'!$F$2:$I$509,$AJ$4,)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469">
        <f>+VLOOKUP(V469,'\\sioffl1\Kapacitas\Kapacit_2\0_0_0_Kapacitások\1_Fizikai_kapacitás\2018_2019\2018_10_01_\[KTGH_2018_01-TŐL.xlsx]Munka1'!$F$2:$I$509,$AJ$4,)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cc rId="0" sId="2" dxf="1">
      <nc r="AJ470">
        <f>+VLOOKUP(V470,'\\sioffl1\Kapacitas\Kapacit_2\0_0_0_Kapacitások\1_Fizikai_kapacitás\2018_2019\2018_10_01_\[KTGH_2018_01-TŐL.xlsx]Munka1'!$F$2:$I$509,$AJ$4,)</f>
      </nc>
      <ndxf>
        <font>
          <b/>
          <sz val="11"/>
        </font>
        <alignment vertical="center" readingOrder="0"/>
      </ndxf>
    </rcc>
    <rfmt sheetId="2" sqref="AJ471" start="0" length="0">
      <dxf>
        <alignment vertical="center" readingOrder="0"/>
      </dxf>
    </rfmt>
    <rfmt sheetId="2" sqref="AJ472" start="0" length="0">
      <dxf>
        <alignment vertical="center" readingOrder="0"/>
      </dxf>
    </rfmt>
    <rfmt sheetId="2" sqref="AJ473" start="0" length="0">
      <dxf>
        <alignment vertical="center" readingOrder="0"/>
      </dxf>
    </rfmt>
    <rfmt sheetId="2" sqref="AJ474" start="0" length="0">
      <dxf>
        <font>
          <b/>
          <sz val="11"/>
        </font>
        <alignment vertical="center" readingOrder="0"/>
      </dxf>
    </rfmt>
    <rfmt sheetId="2" sqref="AJ475" start="0" length="0">
      <dxf>
        <alignment vertical="center" readingOrder="0"/>
      </dxf>
    </rfmt>
    <rfmt sheetId="2" sqref="AJ476" start="0" length="0">
      <dxf>
        <alignment vertical="center" readingOrder="0"/>
      </dxf>
    </rfmt>
    <rfmt sheetId="2" sqref="AJ477" start="0" length="0">
      <dxf>
        <alignment vertical="center" readingOrder="0"/>
      </dxf>
    </rfmt>
    <rfmt sheetId="2" sqref="AJ478" start="0" length="0">
      <dxf>
        <alignment vertical="center" readingOrder="0"/>
      </dxf>
    </rfmt>
    <rfmt sheetId="2" sqref="AJ479" start="0" length="0">
      <dxf>
        <alignment vertical="center" readingOrder="0"/>
      </dxf>
    </rfmt>
    <rfmt sheetId="2" sqref="AJ480" start="0" length="0">
      <dxf>
        <alignment vertical="center" readingOrder="0"/>
      </dxf>
    </rfmt>
    <rfmt sheetId="2" sqref="AJ481" start="0" length="0">
      <dxf>
        <alignment vertical="center" readingOrder="0"/>
      </dxf>
    </rfmt>
    <rfmt sheetId="2" sqref="AJ482" start="0" length="0">
      <dxf>
        <alignment vertical="center" readingOrder="0"/>
      </dxf>
    </rfmt>
    <rfmt sheetId="2" sqref="AJ483" start="0" length="0">
      <dxf>
        <alignment vertical="center" readingOrder="0"/>
      </dxf>
    </rfmt>
    <rfmt sheetId="2" sqref="AJ484" start="0" length="0">
      <dxf>
        <alignment vertical="center" readingOrder="0"/>
      </dxf>
    </rfmt>
    <rfmt sheetId="2" sqref="AJ485" start="0" length="0">
      <dxf>
        <alignment vertical="center" readingOrder="0"/>
      </dxf>
    </rfmt>
    <rfmt sheetId="2" sqref="AJ486" start="0" length="0">
      <dxf>
        <alignment vertical="center" readingOrder="0"/>
      </dxf>
    </rfmt>
    <rfmt sheetId="2" sqref="AJ487" start="0" length="0">
      <dxf>
        <alignment vertical="center" readingOrder="0"/>
      </dxf>
    </rfmt>
    <rfmt sheetId="2" sqref="AJ488" start="0" length="0">
      <dxf>
        <alignment vertical="center" readingOrder="0"/>
      </dxf>
    </rfmt>
    <rfmt sheetId="2" sqref="AJ489" start="0" length="0">
      <dxf>
        <alignment vertical="center" readingOrder="0"/>
      </dxf>
    </rfmt>
    <rfmt sheetId="2" sqref="AJ490" start="0" length="0">
      <dxf>
        <alignment vertical="center" readingOrder="0"/>
      </dxf>
    </rfmt>
    <rcc rId="0" sId="2" dxf="1">
      <nc r="AJ491" t="inlineStr">
        <is>
          <t>UGM41078</t>
        </is>
      </nc>
      <ndxf>
        <alignment vertical="center" readingOrder="0"/>
      </ndxf>
    </rcc>
    <rfmt sheetId="2" sqref="AJ492" start="0" length="0">
      <dxf>
        <alignment vertical="center" readingOrder="0"/>
      </dxf>
    </rfmt>
    <rfmt sheetId="2" sqref="AJ493" start="0" length="0">
      <dxf>
        <alignment vertical="center" readingOrder="0"/>
      </dxf>
    </rfmt>
    <rfmt sheetId="2" sqref="AJ494" start="0" length="0">
      <dxf>
        <alignment vertical="center" readingOrder="0"/>
      </dxf>
    </rfmt>
    <rfmt sheetId="2" sqref="AJ495" start="0" length="0">
      <dxf>
        <alignment vertical="center" readingOrder="0"/>
      </dxf>
    </rfmt>
    <rfmt sheetId="2" sqref="AJ496" start="0" length="0">
      <dxf>
        <alignment vertical="center" readingOrder="0"/>
      </dxf>
    </rfmt>
    <rfmt sheetId="2" sqref="AJ497" start="0" length="0">
      <dxf>
        <alignment vertical="center" readingOrder="0"/>
      </dxf>
    </rfmt>
    <rfmt sheetId="2" sqref="AJ498" start="0" length="0">
      <dxf>
        <alignment vertical="center" readingOrder="0"/>
      </dxf>
    </rfmt>
    <rfmt sheetId="2" sqref="AJ499" start="0" length="0">
      <dxf>
        <alignment vertical="center" readingOrder="0"/>
      </dxf>
    </rfmt>
    <rfmt sheetId="2" sqref="AJ500" start="0" length="0">
      <dxf>
        <alignment vertical="center" readingOrder="0"/>
      </dxf>
    </rfmt>
    <rfmt sheetId="2" sqref="AJ501" start="0" length="0">
      <dxf>
        <alignment vertical="center" readingOrder="0"/>
      </dxf>
    </rfmt>
    <rfmt sheetId="2" sqref="AJ502" start="0" length="0">
      <dxf>
        <alignment vertical="center" readingOrder="0"/>
      </dxf>
    </rfmt>
    <rfmt sheetId="2" sqref="AJ503" start="0" length="0">
      <dxf>
        <alignment vertical="center" readingOrder="0"/>
      </dxf>
    </rfmt>
    <rfmt sheetId="2" sqref="AJ504" start="0" length="0">
      <dxf>
        <alignment vertical="center" readingOrder="0"/>
      </dxf>
    </rfmt>
    <rfmt sheetId="2" sqref="AJ505" start="0" length="0">
      <dxf>
        <alignment vertical="center" readingOrder="0"/>
      </dxf>
    </rfmt>
    <rfmt sheetId="2" sqref="AJ506" start="0" length="0">
      <dxf>
        <alignment vertical="center" readingOrder="0"/>
      </dxf>
    </rfmt>
    <rfmt sheetId="2" sqref="AJ507" start="0" length="0">
      <dxf>
        <alignment vertical="center" readingOrder="0"/>
      </dxf>
    </rfmt>
    <rfmt sheetId="2" sqref="AJ508" start="0" length="0">
      <dxf>
        <alignment vertical="center" readingOrder="0"/>
      </dxf>
    </rfmt>
    <rfmt sheetId="2" sqref="AJ509" start="0" length="0">
      <dxf>
        <alignment vertical="center" readingOrder="0"/>
      </dxf>
    </rfmt>
    <rfmt sheetId="2" sqref="AJ510" start="0" length="0">
      <dxf>
        <alignment vertical="center" readingOrder="0"/>
      </dxf>
    </rfmt>
    <rfmt sheetId="2" sqref="AJ511" start="0" length="0">
      <dxf>
        <alignment vertical="center" readingOrder="0"/>
      </dxf>
    </rfmt>
    <rfmt sheetId="2" sqref="AJ512" start="0" length="0">
      <dxf>
        <alignment vertical="center" readingOrder="0"/>
      </dxf>
    </rfmt>
    <rfmt sheetId="2" sqref="AJ513" start="0" length="0">
      <dxf>
        <alignment vertical="center" readingOrder="0"/>
      </dxf>
    </rfmt>
    <rfmt sheetId="2" sqref="AJ514" start="0" length="0">
      <dxf>
        <alignment vertical="center" readingOrder="0"/>
      </dxf>
    </rfmt>
    <rfmt sheetId="2" sqref="AJ515" start="0" length="0">
      <dxf>
        <alignment vertical="center" readingOrder="0"/>
      </dxf>
    </rfmt>
    <rfmt sheetId="2" sqref="AJ516" start="0" length="0">
      <dxf>
        <alignment vertical="center" readingOrder="0"/>
      </dxf>
    </rfmt>
    <rfmt sheetId="2" sqref="AJ517" start="0" length="0">
      <dxf>
        <alignment vertical="center" readingOrder="0"/>
      </dxf>
    </rfmt>
    <rfmt sheetId="2" sqref="AJ518" start="0" length="0">
      <dxf>
        <alignment vertical="center" readingOrder="0"/>
      </dxf>
    </rfmt>
    <rfmt sheetId="2" sqref="AJ519" start="0" length="0">
      <dxf>
        <alignment vertical="center" readingOrder="0"/>
      </dxf>
    </rfmt>
    <rfmt sheetId="2" sqref="AJ520" start="0" length="0">
      <dxf>
        <alignment vertical="center" readingOrder="0"/>
      </dxf>
    </rfmt>
    <rfmt sheetId="2" sqref="AJ521" start="0" length="0">
      <dxf>
        <alignment vertical="center" readingOrder="0"/>
      </dxf>
    </rfmt>
    <rfmt sheetId="2" sqref="AJ522" start="0" length="0">
      <dxf>
        <alignment vertical="center" readingOrder="0"/>
      </dxf>
    </rfmt>
    <rfmt sheetId="2" sqref="AJ523" start="0" length="0">
      <dxf>
        <alignment vertical="center" readingOrder="0"/>
      </dxf>
    </rfmt>
    <rfmt sheetId="2" sqref="AJ524" start="0" length="0">
      <dxf>
        <alignment vertical="center" readingOrder="0"/>
      </dxf>
    </rfmt>
    <rfmt sheetId="2" sqref="AJ525" start="0" length="0">
      <dxf>
        <alignment vertical="center" readingOrder="0"/>
      </dxf>
    </rfmt>
    <rfmt sheetId="2" sqref="AJ526" start="0" length="0">
      <dxf>
        <alignment vertical="center" readingOrder="0"/>
      </dxf>
    </rfmt>
    <rfmt sheetId="2" sqref="AJ527" start="0" length="0">
      <dxf>
        <alignment vertical="center" readingOrder="0"/>
      </dxf>
    </rfmt>
    <rfmt sheetId="2" sqref="AJ528" start="0" length="0">
      <dxf>
        <alignment vertical="center" readingOrder="0"/>
      </dxf>
    </rfmt>
    <rfmt sheetId="2" sqref="AJ529" start="0" length="0">
      <dxf>
        <alignment vertical="center" readingOrder="0"/>
      </dxf>
    </rfmt>
    <rfmt sheetId="2" sqref="AJ530" start="0" length="0">
      <dxf>
        <alignment vertical="center" readingOrder="0"/>
      </dxf>
    </rfmt>
    <rfmt sheetId="2" sqref="AJ531" start="0" length="0">
      <dxf>
        <alignment vertical="center" readingOrder="0"/>
      </dxf>
    </rfmt>
    <rfmt sheetId="2" sqref="AJ532" start="0" length="0">
      <dxf>
        <alignment vertical="center" readingOrder="0"/>
      </dxf>
    </rfmt>
    <rfmt sheetId="2" sqref="AJ533" start="0" length="0">
      <dxf>
        <alignment vertical="center" readingOrder="0"/>
      </dxf>
    </rfmt>
    <rfmt sheetId="2" sqref="AJ534" start="0" length="0">
      <dxf>
        <alignment vertical="center" readingOrder="0"/>
      </dxf>
    </rfmt>
    <rfmt sheetId="2" sqref="AJ535" start="0" length="0">
      <dxf>
        <alignment vertical="center" readingOrder="0"/>
      </dxf>
    </rfmt>
    <rfmt sheetId="2" sqref="AJ536" start="0" length="0">
      <dxf>
        <alignment vertical="center" readingOrder="0"/>
      </dxf>
    </rfmt>
    <rfmt sheetId="2" sqref="AJ537" start="0" length="0">
      <dxf>
        <alignment vertical="center" readingOrder="0"/>
      </dxf>
    </rfmt>
    <rfmt sheetId="2" sqref="AJ538" start="0" length="0">
      <dxf>
        <alignment vertical="center" readingOrder="0"/>
      </dxf>
    </rfmt>
    <rfmt sheetId="2" sqref="AJ539" start="0" length="0">
      <dxf>
        <alignment vertical="center" readingOrder="0"/>
      </dxf>
    </rfmt>
    <rfmt sheetId="2" sqref="AJ540" start="0" length="0">
      <dxf>
        <alignment vertical="center" readingOrder="0"/>
      </dxf>
    </rfmt>
    <rfmt sheetId="2" sqref="AJ541" start="0" length="0">
      <dxf>
        <alignment vertical="center" readingOrder="0"/>
      </dxf>
    </rfmt>
    <rfmt sheetId="2" sqref="AJ542" start="0" length="0">
      <dxf>
        <alignment vertical="center" readingOrder="0"/>
      </dxf>
    </rfmt>
    <rfmt sheetId="2" sqref="AJ543" start="0" length="0">
      <dxf>
        <alignment vertical="center" readingOrder="0"/>
      </dxf>
    </rfmt>
    <rfmt sheetId="2" sqref="AJ544" start="0" length="0">
      <dxf>
        <alignment vertical="center" readingOrder="0"/>
      </dxf>
    </rfmt>
    <rfmt sheetId="2" sqref="AJ545" start="0" length="0">
      <dxf>
        <alignment vertical="center" readingOrder="0"/>
      </dxf>
    </rfmt>
    <rfmt sheetId="2" sqref="AJ546" start="0" length="0">
      <dxf>
        <alignment vertical="center" readingOrder="0"/>
      </dxf>
    </rfmt>
    <rfmt sheetId="2" sqref="AJ547" start="0" length="0">
      <dxf>
        <alignment vertical="center" readingOrder="0"/>
      </dxf>
    </rfmt>
    <rfmt sheetId="2" sqref="AJ548" start="0" length="0">
      <dxf>
        <alignment vertical="center" readingOrder="0"/>
      </dxf>
    </rfmt>
    <rfmt sheetId="2" sqref="AJ549" start="0" length="0">
      <dxf>
        <alignment vertical="center" readingOrder="0"/>
      </dxf>
    </rfmt>
    <rfmt sheetId="2" sqref="AJ550" start="0" length="0">
      <dxf>
        <alignment vertical="center" readingOrder="0"/>
      </dxf>
    </rfmt>
    <rfmt sheetId="2" sqref="AJ551" start="0" length="0">
      <dxf>
        <alignment vertical="center" readingOrder="0"/>
      </dxf>
    </rfmt>
    <rfmt sheetId="2" sqref="AJ552" start="0" length="0">
      <dxf>
        <alignment vertical="center" readingOrder="0"/>
      </dxf>
    </rfmt>
    <rfmt sheetId="2" sqref="AJ553" start="0" length="0">
      <dxf>
        <alignment vertical="center" readingOrder="0"/>
      </dxf>
    </rfmt>
    <rfmt sheetId="2" sqref="AJ554" start="0" length="0">
      <dxf>
        <alignment vertical="center" readingOrder="0"/>
      </dxf>
    </rfmt>
    <rfmt sheetId="2" sqref="AJ555" start="0" length="0">
      <dxf>
        <alignment vertical="center" readingOrder="0"/>
      </dxf>
    </rfmt>
    <rfmt sheetId="2" sqref="AJ556" start="0" length="0">
      <dxf>
        <alignment vertical="center" readingOrder="0"/>
      </dxf>
    </rfmt>
    <rfmt sheetId="2" sqref="AJ557" start="0" length="0">
      <dxf>
        <alignment vertical="center" readingOrder="0"/>
      </dxf>
    </rfmt>
    <rfmt sheetId="2" sqref="AJ558" start="0" length="0">
      <dxf>
        <alignment vertical="center" readingOrder="0"/>
      </dxf>
    </rfmt>
    <rfmt sheetId="2" sqref="AJ559" start="0" length="0">
      <dxf>
        <alignment vertical="center" readingOrder="0"/>
      </dxf>
    </rfmt>
    <rfmt sheetId="2" sqref="AJ560" start="0" length="0">
      <dxf>
        <alignment vertical="center" readingOrder="0"/>
      </dxf>
    </rfmt>
    <rfmt sheetId="2" sqref="AJ561" start="0" length="0">
      <dxf>
        <alignment vertical="center" readingOrder="0"/>
      </dxf>
    </rfmt>
    <rfmt sheetId="2" sqref="AJ562" start="0" length="0">
      <dxf>
        <alignment vertical="center" readingOrder="0"/>
      </dxf>
    </rfmt>
    <rfmt sheetId="2" sqref="AJ563" start="0" length="0">
      <dxf>
        <alignment vertical="center" readingOrder="0"/>
      </dxf>
    </rfmt>
    <rfmt sheetId="2" sqref="AJ564" start="0" length="0">
      <dxf>
        <alignment vertical="center" readingOrder="0"/>
      </dxf>
    </rfmt>
    <rfmt sheetId="2" sqref="AJ565" start="0" length="0">
      <dxf>
        <alignment vertical="center" readingOrder="0"/>
      </dxf>
    </rfmt>
    <rfmt sheetId="2" sqref="AJ566" start="0" length="0">
      <dxf>
        <alignment vertical="center" readingOrder="0"/>
      </dxf>
    </rfmt>
    <rfmt sheetId="2" sqref="AJ567" start="0" length="0">
      <dxf>
        <alignment vertical="center" readingOrder="0"/>
      </dxf>
    </rfmt>
    <rfmt sheetId="2" sqref="AJ568" start="0" length="0">
      <dxf>
        <alignment vertical="center" readingOrder="0"/>
      </dxf>
    </rfmt>
    <rfmt sheetId="2" sqref="AJ569" start="0" length="0">
      <dxf>
        <alignment vertical="center" readingOrder="0"/>
      </dxf>
    </rfmt>
    <rfmt sheetId="2" sqref="AJ570" start="0" length="0">
      <dxf>
        <alignment vertical="center" readingOrder="0"/>
      </dxf>
    </rfmt>
    <rfmt sheetId="2" sqref="AJ571" start="0" length="0">
      <dxf>
        <alignment vertical="center" readingOrder="0"/>
      </dxf>
    </rfmt>
    <rfmt sheetId="2" sqref="AJ572" start="0" length="0">
      <dxf>
        <alignment vertical="center" readingOrder="0"/>
      </dxf>
    </rfmt>
    <rfmt sheetId="2" sqref="AJ573" start="0" length="0">
      <dxf>
        <alignment vertical="center" readingOrder="0"/>
      </dxf>
    </rfmt>
    <rfmt sheetId="2" sqref="AJ574" start="0" length="0">
      <dxf>
        <alignment vertical="center" readingOrder="0"/>
      </dxf>
    </rfmt>
    <rfmt sheetId="2" sqref="AJ575" start="0" length="0">
      <dxf>
        <alignment vertical="center" readingOrder="0"/>
      </dxf>
    </rfmt>
    <rfmt sheetId="2" sqref="AJ576" start="0" length="0">
      <dxf>
        <alignment vertical="center" readingOrder="0"/>
      </dxf>
    </rfmt>
    <rfmt sheetId="2" sqref="AJ577" start="0" length="0">
      <dxf>
        <alignment vertical="center" readingOrder="0"/>
      </dxf>
    </rfmt>
    <rfmt sheetId="2" sqref="AJ578" start="0" length="0">
      <dxf>
        <alignment vertical="center" readingOrder="0"/>
      </dxf>
    </rfmt>
    <rfmt sheetId="2" sqref="AJ579" start="0" length="0">
      <dxf>
        <alignment vertical="center" readingOrder="0"/>
      </dxf>
    </rfmt>
    <rfmt sheetId="2" sqref="AJ580" start="0" length="0">
      <dxf>
        <alignment vertical="center" readingOrder="0"/>
      </dxf>
    </rfmt>
    <rfmt sheetId="2" sqref="AJ581" start="0" length="0">
      <dxf>
        <alignment vertical="center" readingOrder="0"/>
      </dxf>
    </rfmt>
    <rfmt sheetId="2" sqref="AJ582" start="0" length="0">
      <dxf>
        <alignment vertical="center" readingOrder="0"/>
      </dxf>
    </rfmt>
    <rfmt sheetId="2" sqref="AJ583" start="0" length="0">
      <dxf>
        <alignment vertical="center" readingOrder="0"/>
      </dxf>
    </rfmt>
    <rfmt sheetId="2" sqref="AJ584" start="0" length="0">
      <dxf>
        <alignment vertical="center" readingOrder="0"/>
      </dxf>
    </rfmt>
    <rfmt sheetId="2" sqref="AJ585" start="0" length="0">
      <dxf>
        <alignment vertical="center" readingOrder="0"/>
      </dxf>
    </rfmt>
    <rfmt sheetId="2" sqref="AJ586" start="0" length="0">
      <dxf>
        <alignment vertical="center" readingOrder="0"/>
      </dxf>
    </rfmt>
    <rfmt sheetId="2" sqref="AJ587" start="0" length="0">
      <dxf>
        <alignment vertical="center" readingOrder="0"/>
      </dxf>
    </rfmt>
    <rfmt sheetId="2" sqref="AJ588" start="0" length="0">
      <dxf>
        <alignment vertical="center" readingOrder="0"/>
      </dxf>
    </rfmt>
    <rfmt sheetId="2" sqref="AJ589" start="0" length="0">
      <dxf>
        <alignment vertical="center" readingOrder="0"/>
      </dxf>
    </rfmt>
    <rfmt sheetId="2" sqref="AJ590" start="0" length="0">
      <dxf>
        <alignment vertical="center" readingOrder="0"/>
      </dxf>
    </rfmt>
    <rfmt sheetId="2" sqref="AJ591" start="0" length="0">
      <dxf>
        <alignment vertical="center" readingOrder="0"/>
      </dxf>
    </rfmt>
    <rfmt sheetId="2" sqref="AJ592" start="0" length="0">
      <dxf>
        <alignment vertical="center" readingOrder="0"/>
      </dxf>
    </rfmt>
    <rfmt sheetId="2" sqref="AJ593" start="0" length="0">
      <dxf>
        <alignment vertical="center" readingOrder="0"/>
      </dxf>
    </rfmt>
    <rfmt sheetId="2" sqref="AJ594" start="0" length="0">
      <dxf>
        <alignment vertical="center" readingOrder="0"/>
      </dxf>
    </rfmt>
    <rfmt sheetId="2" sqref="AJ595" start="0" length="0">
      <dxf>
        <alignment vertical="center" readingOrder="0"/>
      </dxf>
    </rfmt>
    <rfmt sheetId="2" sqref="AJ596" start="0" length="0">
      <dxf>
        <alignment vertical="center" readingOrder="0"/>
      </dxf>
    </rfmt>
    <rfmt sheetId="2" sqref="AJ597" start="0" length="0">
      <dxf>
        <alignment vertical="center" readingOrder="0"/>
      </dxf>
    </rfmt>
    <rfmt sheetId="2" sqref="AJ598" start="0" length="0">
      <dxf>
        <alignment vertical="center" readingOrder="0"/>
      </dxf>
    </rfmt>
    <rfmt sheetId="2" sqref="AJ599" start="0" length="0">
      <dxf>
        <alignment vertical="center" readingOrder="0"/>
      </dxf>
    </rfmt>
    <rfmt sheetId="2" sqref="AJ600" start="0" length="0">
      <dxf>
        <alignment vertical="center" readingOrder="0"/>
      </dxf>
    </rfmt>
    <rfmt sheetId="2" sqref="AJ601" start="0" length="0">
      <dxf>
        <alignment vertical="center" readingOrder="0"/>
      </dxf>
    </rfmt>
    <rfmt sheetId="2" sqref="AJ602" start="0" length="0">
      <dxf>
        <alignment vertical="center" readingOrder="0"/>
      </dxf>
    </rfmt>
    <rfmt sheetId="2" sqref="AJ603" start="0" length="0">
      <dxf>
        <alignment vertical="center" readingOrder="0"/>
      </dxf>
    </rfmt>
    <rfmt sheetId="2" sqref="AJ604" start="0" length="0">
      <dxf>
        <alignment vertical="center" readingOrder="0"/>
      </dxf>
    </rfmt>
    <rfmt sheetId="2" sqref="AJ605" start="0" length="0">
      <dxf>
        <alignment vertical="center" readingOrder="0"/>
      </dxf>
    </rfmt>
    <rfmt sheetId="2" sqref="AJ606" start="0" length="0">
      <dxf>
        <alignment vertical="center" readingOrder="0"/>
      </dxf>
    </rfmt>
    <rfmt sheetId="2" sqref="AJ607" start="0" length="0">
      <dxf>
        <alignment vertical="center" readingOrder="0"/>
      </dxf>
    </rfmt>
    <rfmt sheetId="2" sqref="AJ608" start="0" length="0">
      <dxf>
        <alignment vertical="center" readingOrder="0"/>
      </dxf>
    </rfmt>
    <rfmt sheetId="2" sqref="AJ609" start="0" length="0">
      <dxf>
        <alignment vertical="center" readingOrder="0"/>
      </dxf>
    </rfmt>
    <rfmt sheetId="2" sqref="AJ610" start="0" length="0">
      <dxf>
        <alignment vertical="center" readingOrder="0"/>
      </dxf>
    </rfmt>
    <rfmt sheetId="2" sqref="AJ611" start="0" length="0">
      <dxf>
        <alignment vertical="center" readingOrder="0"/>
      </dxf>
    </rfmt>
    <rfmt sheetId="2" sqref="AJ612" start="0" length="0">
      <dxf>
        <alignment vertical="center" readingOrder="0"/>
      </dxf>
    </rfmt>
    <rfmt sheetId="2" sqref="AJ613" start="0" length="0">
      <dxf>
        <alignment vertical="center" readingOrder="0"/>
      </dxf>
    </rfmt>
    <rfmt sheetId="2" sqref="AJ614" start="0" length="0">
      <dxf>
        <alignment vertical="center" readingOrder="0"/>
      </dxf>
    </rfmt>
    <rfmt sheetId="2" sqref="AJ615" start="0" length="0">
      <dxf>
        <alignment vertical="center" readingOrder="0"/>
      </dxf>
    </rfmt>
    <rfmt sheetId="2" sqref="AJ616" start="0" length="0">
      <dxf>
        <alignment vertical="center" readingOrder="0"/>
      </dxf>
    </rfmt>
    <rfmt sheetId="2" sqref="AJ617" start="0" length="0">
      <dxf>
        <alignment vertical="center" readingOrder="0"/>
      </dxf>
    </rfmt>
    <rfmt sheetId="2" sqref="AJ618" start="0" length="0">
      <dxf>
        <alignment vertical="center" readingOrder="0"/>
      </dxf>
    </rfmt>
    <rfmt sheetId="2" sqref="AJ619" start="0" length="0">
      <dxf>
        <alignment vertical="center" readingOrder="0"/>
      </dxf>
    </rfmt>
    <rfmt sheetId="2" sqref="AJ620" start="0" length="0">
      <dxf>
        <alignment vertical="center" readingOrder="0"/>
      </dxf>
    </rfmt>
    <rfmt sheetId="2" sqref="AJ621" start="0" length="0">
      <dxf>
        <alignment vertical="center" readingOrder="0"/>
      </dxf>
    </rfmt>
    <rfmt sheetId="2" sqref="AJ622" start="0" length="0">
      <dxf>
        <alignment vertical="center" readingOrder="0"/>
      </dxf>
    </rfmt>
    <rfmt sheetId="2" sqref="AJ623" start="0" length="0">
      <dxf>
        <alignment vertical="center" readingOrder="0"/>
      </dxf>
    </rfmt>
    <rfmt sheetId="2" sqref="AJ624" start="0" length="0">
      <dxf>
        <alignment vertical="center" readingOrder="0"/>
      </dxf>
    </rfmt>
    <rfmt sheetId="2" sqref="AJ625" start="0" length="0">
      <dxf>
        <alignment vertical="center" readingOrder="0"/>
      </dxf>
    </rfmt>
    <rfmt sheetId="2" sqref="AJ626" start="0" length="0">
      <dxf>
        <alignment vertical="center" readingOrder="0"/>
      </dxf>
    </rfmt>
  </rrc>
  <rrc rId="614" sId="2" ref="AJ1:AJ1048576" action="deleteCol">
    <undo index="2" exp="area" ref3D="1" dr="$A$2:$XFD$3" dn="Z_EC82EC42_76E0_4781_B877_13BB6D0777DF_.wvu.PrintTitles" sId="2"/>
    <undo index="2" exp="area" ref3D="1" dr="$A$2:$XFD$3" dn="Z_EAB0E31B_6637_4D4E_A1C4_84B123167B72_.wvu.PrintTitles" sId="2"/>
    <undo index="2" exp="area" ref3D="1" dr="$A$2:$XFD$3" dn="Z_E9FE6A6F_3618_4F0B_9595_2A4A0816C087_.wvu.PrintTitles" sId="2"/>
    <undo index="2" exp="area" ref3D="1" dr="$A$2:$XFD$3" dn="Z_E5AB5744_4C8A_40CE_9F0B_33627CEEF0B3_.wvu.PrintTitles" sId="2"/>
    <undo index="2" exp="area" ref3D="1" dr="$A$2:$XFD$3" dn="Z_D804A323_1934_42A5_ADE5_667998EEFD9B_.wvu.PrintTitles" sId="2"/>
    <undo index="2" exp="area" ref3D="1" dr="$A$2:$XFD$3" dn="Z_D6E84AB2_3371_40A9_86DA_A7CB0C4470C3_.wvu.PrintTitles" sId="2"/>
    <undo index="0" exp="area" ref3D="1" dr="$A$250:$XFD$250" dn="Z_D36219D0_A7BF_4FA8_8DD8_488F13E3673E_.wvu.Rows" sId="2"/>
    <undo index="2" exp="area" ref3D="1" dr="$A$2:$XFD$3" dn="Z_D36219D0_A7BF_4FA8_8DD8_488F13E3673E_.wvu.PrintTitles" sId="2"/>
    <undo index="0" exp="area" ref3D="1" dr="$A$250:$XFD$250" dn="Z_C22417F1_0922_495C_826E_BDAEA7C2F5B1_.wvu.Rows" sId="2"/>
    <undo index="2" exp="area" ref3D="1" dr="$A$2:$XFD$3" dn="Z_C22417F1_0922_495C_826E_BDAEA7C2F5B1_.wvu.PrintTitles" sId="2"/>
    <undo index="2" exp="area" ref3D="1" dr="$A$2:$XFD$3" dn="Z_B7F6F808_C796_4841_A128_909C4D10553C_.wvu.PrintTitles" sId="2"/>
    <undo index="2" exp="area" ref3D="1" dr="$A$2:$XFD$3" dn="Z_9A544348_C62B_4C52_9881_7B81D8AABC20_.wvu.PrintTitles" sId="2"/>
    <undo index="2" exp="area" ref3D="1" dr="$A$2:$XFD$3" dn="Z_97310CF4_8226_4A1A_B74A_4157DE6ECEB4_.wvu.PrintTitles" sId="2"/>
    <undo index="0" exp="area" ref3D="1" dr="$A$250:$XFD$250" dn="Z_8DC3BF2D_804D_41E7_9D94_D62D5D3A81A6_.wvu.Rows" sId="2"/>
    <undo index="2" exp="area" ref3D="1" dr="$A$2:$XFD$3" dn="Z_8DC3BF2D_804D_41E7_9D94_D62D5D3A81A6_.wvu.PrintTitles" sId="2"/>
    <undo index="1" exp="area" ref3D="1" dr="$A$113:$XFD$113" dn="Z_8CF23890_B80D_43CE_AC47_A5A077AE53A3_.wvu.Rows" sId="2"/>
    <undo index="2" exp="area" ref3D="1" dr="$A$2:$XFD$3" dn="Z_8CF23890_B80D_43CE_AC47_A5A077AE53A3_.wvu.PrintTitles" sId="2"/>
    <undo index="2" exp="area" ref3D="1" dr="$A$2:$XFD$3" dn="Z_70379542_B2D6_40D2_80AE_F1B0F6194280_.wvu.PrintTitles" sId="2"/>
    <undo index="2" exp="area" ref3D="1" dr="$A$2:$XFD$3" dn="Z_5EC924FF_8BC8_40AD_A319_4C9D91240D71_.wvu.PrintTitles" sId="2"/>
    <undo index="2" exp="area" ref3D="1" dr="$A$2:$XFD$3" dn="Z_5D3CE05E_E258_49BD_A56F_B41F6E2E1760_.wvu.PrintTitles" sId="2"/>
    <undo index="0" exp="area" ref3D="1" dr="$A$250:$XFD$250" dn="Z_50921383_7DBA_4510_9D4A_313E4C433247_.wvu.Rows" sId="2"/>
    <undo index="2" exp="area" ref3D="1" dr="$A$2:$XFD$3" dn="Z_50921383_7DBA_4510_9D4A_313E4C433247_.wvu.PrintTitles" sId="2"/>
    <undo index="2" exp="area" ref3D="1" dr="$A$2:$XFD$3" dn="Z_4AAFD51F_A55D_4BD7_8E8E_8ADC9828244C_.wvu.PrintTitles" sId="2"/>
    <undo index="2" exp="area" ref3D="1" dr="$A$2:$XFD$3" dn="Z_2A64C2BC_53ED_460F_8F73_8F31D0C747C5_.wvu.PrintTitles" sId="2"/>
    <undo index="2" exp="area" ref3D="1" dr="$A$2:$XFD$3" dn="Z_22DCB34F_2C24_4230_98F6_DAF7677861F8_.wvu.PrintTitles" sId="2"/>
    <undo index="2" exp="area" ref3D="1" dr="$A$2:$XFD$3" dn="Nyomtatási_cím" sId="2"/>
    <rfmt sheetId="2" xfDxf="1" sqref="AJ1:AJ1048576" start="0" length="0">
      <dxf>
        <font>
          <sz val="11"/>
        </font>
        <alignment horizontal="center" readingOrder="0"/>
      </dxf>
    </rfmt>
    <rfmt sheetId="2" sqref="AJ1" start="0" length="0">
      <dxf>
        <font>
          <i/>
          <sz val="16"/>
        </font>
        <alignment vertical="center" readingOrder="0"/>
      </dxf>
    </rfmt>
    <rcc rId="0" sId="2" s="1" dxf="1">
      <nc r="AJ2" t="inlineStr">
        <is>
          <t>Ki vitte fel az IP-be?</t>
        </is>
      </nc>
      <ndxf>
        <font>
          <sz val="16"/>
          <color auto="1"/>
          <name val="Arial"/>
          <scheme val="none"/>
        </font>
        <fill>
          <patternFill patternType="solid">
            <bgColor rgb="FFCCFFCC"/>
          </patternFill>
        </fill>
        <alignment vertical="top" wrapText="1" readingOrder="0"/>
      </ndxf>
    </rcc>
    <rfmt sheetId="2" s="1" sqref="AJ3" start="0" length="0">
      <dxf>
        <font>
          <sz val="16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="1" sqref="AJ4" start="0" length="0">
      <dxf>
        <font>
          <sz val="16"/>
          <color auto="1"/>
          <name val="Arial"/>
          <scheme val="none"/>
        </font>
      </dxf>
    </rfmt>
    <rcc rId="0" sId="2" dxf="1">
      <nc r="AJ5" t="inlineStr">
        <is>
          <t>KT</t>
        </is>
      </nc>
      <ndxf>
        <font>
          <b/>
          <sz val="11"/>
        </font>
        <alignment vertical="center" readingOrder="0"/>
      </ndxf>
    </rcc>
    <rcc rId="0" sId="2" dxf="1">
      <nc r="AJ6" t="inlineStr">
        <is>
          <t>KT</t>
        </is>
      </nc>
      <ndxf>
        <font>
          <b/>
          <sz val="11"/>
        </font>
        <alignment vertical="center" readingOrder="0"/>
      </ndxf>
    </rcc>
    <rcc rId="0" sId="2" dxf="1">
      <nc r="AJ7" t="inlineStr">
        <is>
          <t>KT</t>
        </is>
      </nc>
      <ndxf>
        <font>
          <b/>
          <sz val="11"/>
        </font>
        <alignment vertical="center" readingOrder="0"/>
      </ndxf>
    </rcc>
    <rcc rId="0" sId="2" dxf="1">
      <nc r="AJ8" t="inlineStr">
        <is>
          <t>LJ</t>
        </is>
      </nc>
      <ndxf>
        <font>
          <b/>
          <sz val="11"/>
        </font>
        <alignment vertical="center" readingOrder="0"/>
      </ndxf>
    </rcc>
    <rcc rId="0" sId="2" dxf="1">
      <nc r="AJ9" t="inlineStr">
        <is>
          <t>KT</t>
        </is>
      </nc>
      <ndxf>
        <font>
          <b/>
          <sz val="11"/>
        </font>
        <alignment vertical="center" readingOrder="0"/>
      </ndxf>
    </rcc>
    <rfmt sheetId="2" sqref="AJ10" start="0" length="0">
      <dxf>
        <font>
          <b/>
          <sz val="11"/>
        </font>
        <fill>
          <patternFill patternType="solid">
            <bgColor rgb="FFFFFF00"/>
          </patternFill>
        </fill>
        <alignment vertical="center" readingOrder="0"/>
      </dxf>
    </rfmt>
    <rcc rId="0" sId="2" dxf="1">
      <nc r="AJ11" t="inlineStr">
        <is>
          <t>KT</t>
        </is>
      </nc>
      <ndxf>
        <font>
          <b/>
          <sz val="11"/>
        </font>
        <alignment vertical="center" readingOrder="0"/>
      </ndxf>
    </rcc>
    <rcc rId="0" sId="2" dxf="1">
      <nc r="AJ12" t="inlineStr">
        <is>
          <t>KT</t>
        </is>
      </nc>
      <ndxf>
        <font>
          <b/>
          <sz val="11"/>
        </font>
        <alignment vertical="center" readingOrder="0"/>
      </ndxf>
    </rcc>
    <rcc rId="0" sId="2" dxf="1">
      <nc r="AJ13" t="inlineStr">
        <is>
          <t>KT</t>
        </is>
      </nc>
      <ndxf>
        <font>
          <b/>
          <sz val="11"/>
        </font>
        <alignment vertical="center" readingOrder="0"/>
      </ndxf>
    </rcc>
    <rcc rId="0" sId="2" dxf="1">
      <nc r="AJ14" t="inlineStr">
        <is>
          <t>SZZ</t>
        </is>
      </nc>
      <ndxf>
        <font>
          <b/>
          <sz val="11"/>
        </font>
        <alignment vertical="center" readingOrder="0"/>
      </ndxf>
    </rcc>
    <rcc rId="0" sId="2" dxf="1">
      <nc r="AJ15" t="inlineStr">
        <is>
          <t>SZZ</t>
        </is>
      </nc>
      <ndxf>
        <font>
          <b/>
          <sz val="11"/>
        </font>
        <alignment vertical="center" readingOrder="0"/>
      </ndxf>
    </rcc>
    <rcc rId="0" sId="2" dxf="1">
      <nc r="AJ16" t="inlineStr">
        <is>
          <t>SZZ</t>
        </is>
      </nc>
      <ndxf>
        <font>
          <b/>
          <sz val="11"/>
        </font>
        <alignment vertical="center" readingOrder="0"/>
      </ndxf>
    </rcc>
    <rcc rId="0" sId="2" dxf="1">
      <nc r="AJ17" t="inlineStr">
        <is>
          <t>KT</t>
        </is>
      </nc>
      <ndxf>
        <font>
          <b/>
          <sz val="11"/>
        </font>
        <alignment vertical="center" readingOrder="0"/>
      </ndxf>
    </rcc>
    <rcc rId="0" sId="2" dxf="1">
      <nc r="AJ18" t="inlineStr">
        <is>
          <t>LJ</t>
        </is>
      </nc>
      <ndxf>
        <font>
          <b/>
          <sz val="11"/>
        </font>
        <alignment vertical="center" readingOrder="0"/>
      </ndxf>
    </rcc>
    <rcc rId="0" sId="2" dxf="1">
      <nc r="AJ19" t="inlineStr">
        <is>
          <t>SZZ</t>
        </is>
      </nc>
      <ndxf>
        <font>
          <b/>
          <sz val="11"/>
        </font>
        <alignment vertical="center" readingOrder="0"/>
      </ndxf>
    </rcc>
    <rfmt sheetId="2" sqref="AJ20" start="0" length="0">
      <dxf>
        <font>
          <b/>
          <sz val="11"/>
        </font>
        <fill>
          <patternFill patternType="solid">
            <bgColor rgb="FFFFFF00"/>
          </patternFill>
        </fill>
        <alignment vertical="center" readingOrder="0"/>
      </dxf>
    </rfmt>
    <rcc rId="0" sId="2" dxf="1">
      <nc r="AJ21" t="inlineStr">
        <is>
          <t>SZZ</t>
        </is>
      </nc>
      <ndxf>
        <font>
          <b/>
          <sz val="11"/>
        </font>
        <alignment vertical="center" readingOrder="0"/>
      </ndxf>
    </rcc>
    <rcc rId="0" sId="2" dxf="1">
      <nc r="AJ22" t="inlineStr">
        <is>
          <t>SZZ</t>
        </is>
      </nc>
      <ndxf>
        <font>
          <b/>
          <sz val="11"/>
        </font>
        <alignment vertical="center" readingOrder="0"/>
      </ndxf>
    </rcc>
    <rcc rId="0" sId="2" dxf="1">
      <nc r="AJ23" t="inlineStr">
        <is>
          <t>KT</t>
        </is>
      </nc>
      <ndxf>
        <font>
          <b/>
          <sz val="11"/>
        </font>
        <alignment vertical="center" readingOrder="0"/>
      </ndxf>
    </rcc>
    <rcc rId="0" sId="2" dxf="1">
      <nc r="AJ24" t="inlineStr">
        <is>
          <t>LJ</t>
        </is>
      </nc>
      <ndxf>
        <font>
          <b/>
          <sz val="11"/>
        </font>
        <alignment vertical="center" readingOrder="0"/>
      </ndxf>
    </rcc>
    <rcc rId="0" sId="2" dxf="1">
      <nc r="AJ25" t="inlineStr">
        <is>
          <t>KT</t>
        </is>
      </nc>
      <ndxf>
        <font>
          <b/>
          <sz val="11"/>
        </font>
        <alignment vertical="center" readingOrder="0"/>
      </ndxf>
    </rcc>
    <rcc rId="0" sId="2" dxf="1">
      <nc r="AJ26" t="inlineStr">
        <is>
          <t>KT</t>
        </is>
      </nc>
      <ndxf>
        <font>
          <b/>
          <sz val="11"/>
        </font>
        <alignment vertical="center" readingOrder="0"/>
      </ndxf>
    </rcc>
    <rcc rId="0" sId="2" dxf="1">
      <nc r="AJ27" t="inlineStr">
        <is>
          <t>KT</t>
        </is>
      </nc>
      <ndxf>
        <font>
          <b/>
          <sz val="11"/>
        </font>
        <alignment vertical="center" readingOrder="0"/>
      </ndxf>
    </rcc>
    <rcc rId="0" sId="2" dxf="1">
      <nc r="AJ28" t="inlineStr">
        <is>
          <t>KT</t>
        </is>
      </nc>
      <ndxf>
        <font>
          <b/>
          <sz val="11"/>
        </font>
        <alignment vertical="center" readingOrder="0"/>
      </ndxf>
    </rcc>
    <rcc rId="0" sId="2" dxf="1">
      <nc r="AJ29" t="inlineStr">
        <is>
          <t>SZZ</t>
        </is>
      </nc>
      <ndxf>
        <font>
          <b/>
          <sz val="11"/>
        </font>
        <alignment vertical="center" readingOrder="0"/>
      </ndxf>
    </rcc>
    <rcc rId="0" sId="2" dxf="1">
      <nc r="AJ30" t="inlineStr">
        <is>
          <t>KT</t>
        </is>
      </nc>
      <ndxf>
        <font>
          <b/>
          <sz val="11"/>
        </font>
        <alignment vertical="center" readingOrder="0"/>
      </ndxf>
    </rcc>
    <rcc rId="0" sId="2" dxf="1">
      <nc r="AJ31" t="inlineStr">
        <is>
          <t>KT</t>
        </is>
      </nc>
      <ndxf>
        <font>
          <b/>
          <sz val="11"/>
        </font>
        <alignment vertical="center" readingOrder="0"/>
      </ndxf>
    </rcc>
    <rcc rId="0" sId="2" dxf="1">
      <nc r="AJ32" t="inlineStr">
        <is>
          <t>SZZ</t>
        </is>
      </nc>
      <ndxf>
        <font>
          <b/>
          <sz val="11"/>
        </font>
        <alignment vertical="center" readingOrder="0"/>
      </ndxf>
    </rcc>
    <rfmt sheetId="2" sqref="AJ33" start="0" length="0">
      <dxf>
        <font>
          <b/>
          <sz val="11"/>
        </font>
        <fill>
          <patternFill patternType="solid">
            <bgColor rgb="FFFFFF00"/>
          </patternFill>
        </fill>
        <alignment horizontal="general" vertical="center" readingOrder="0"/>
      </dxf>
    </rfmt>
    <rfmt sheetId="2" sqref="AJ34" start="0" length="0">
      <dxf>
        <font>
          <b/>
          <sz val="11"/>
        </font>
        <fill>
          <patternFill patternType="solid">
            <bgColor rgb="FFFFFF00"/>
          </patternFill>
        </fill>
        <alignment horizontal="general" vertical="center" readingOrder="0"/>
      </dxf>
    </rfmt>
    <rcc rId="0" sId="2" dxf="1">
      <nc r="AJ35" t="inlineStr">
        <is>
          <t>LJ</t>
        </is>
      </nc>
      <ndxf>
        <font>
          <b/>
          <sz val="11"/>
        </font>
        <alignment vertical="center" readingOrder="0"/>
      </ndxf>
    </rcc>
    <rcc rId="0" sId="2" dxf="1">
      <nc r="AJ36" t="inlineStr">
        <is>
          <t>SZZ</t>
        </is>
      </nc>
      <ndxf>
        <font>
          <b/>
          <sz val="11"/>
        </font>
        <alignment vertical="center" readingOrder="0"/>
      </ndxf>
    </rcc>
    <rfmt sheetId="2" sqref="AJ37" start="0" length="0">
      <dxf>
        <font>
          <b/>
          <sz val="11"/>
        </font>
        <fill>
          <patternFill patternType="solid">
            <bgColor rgb="FFFFFF00"/>
          </patternFill>
        </fill>
        <alignment vertical="center" readingOrder="0"/>
      </dxf>
    </rfmt>
    <rcc rId="0" sId="2" dxf="1">
      <nc r="AJ38" t="inlineStr">
        <is>
          <t>SZZ</t>
        </is>
      </nc>
      <ndxf>
        <font>
          <b/>
          <sz val="11"/>
        </font>
        <alignment vertical="center" readingOrder="0"/>
      </ndxf>
    </rcc>
    <rcc rId="0" sId="2" dxf="1">
      <nc r="AJ39" t="inlineStr">
        <is>
          <t>SZZ</t>
        </is>
      </nc>
      <ndxf>
        <font>
          <b/>
          <sz val="11"/>
        </font>
        <alignment vertical="center" readingOrder="0"/>
      </ndxf>
    </rcc>
    <rcc rId="0" sId="2" dxf="1">
      <nc r="AJ40" t="inlineStr">
        <is>
          <t>SZZ</t>
        </is>
      </nc>
      <ndxf>
        <font>
          <b/>
          <sz val="11"/>
        </font>
        <alignment vertical="center" readingOrder="0"/>
      </ndxf>
    </rcc>
    <rcc rId="0" sId="2" dxf="1">
      <nc r="AJ41" t="inlineStr">
        <is>
          <t>KT</t>
        </is>
      </nc>
      <ndxf>
        <font>
          <b/>
          <sz val="11"/>
        </font>
        <alignment vertical="center" readingOrder="0"/>
      </ndxf>
    </rcc>
    <rcc rId="0" sId="2" dxf="1">
      <nc r="AJ42" t="inlineStr">
        <is>
          <t>KT</t>
        </is>
      </nc>
      <ndxf>
        <font>
          <b/>
          <sz val="11"/>
        </font>
        <alignment vertical="center" readingOrder="0"/>
      </ndxf>
    </rcc>
    <rcc rId="0" sId="2" dxf="1">
      <nc r="AJ43" t="inlineStr">
        <is>
          <t>BCS</t>
        </is>
      </nc>
      <ndxf>
        <font>
          <b/>
          <sz val="11"/>
          <color rgb="FFFF0000"/>
        </font>
        <alignment vertical="center" readingOrder="0"/>
      </ndxf>
    </rcc>
    <rfmt sheetId="2" sqref="AJ44" start="0" length="0">
      <dxf>
        <font>
          <b/>
          <sz val="11"/>
        </font>
        <fill>
          <patternFill patternType="solid">
            <bgColor rgb="FFFFFF00"/>
          </patternFill>
        </fill>
        <alignment vertical="center" readingOrder="0"/>
      </dxf>
    </rfmt>
    <rcc rId="0" sId="2" dxf="1">
      <nc r="AJ45" t="inlineStr">
        <is>
          <t>KT</t>
        </is>
      </nc>
      <ndxf>
        <font>
          <b/>
          <sz val="11"/>
        </font>
        <alignment vertical="center" readingOrder="0"/>
      </ndxf>
    </rcc>
    <rcc rId="0" sId="2" dxf="1">
      <nc r="AJ46" t="inlineStr">
        <is>
          <t>KT</t>
        </is>
      </nc>
      <ndxf>
        <font>
          <b/>
          <sz val="11"/>
        </font>
        <alignment vertical="center" readingOrder="0"/>
      </ndxf>
    </rcc>
    <rcc rId="0" sId="2" dxf="1">
      <nc r="AJ47" t="inlineStr">
        <is>
          <t>KT</t>
        </is>
      </nc>
      <ndxf>
        <font>
          <b/>
          <sz val="11"/>
        </font>
        <alignment vertical="center" readingOrder="0"/>
      </ndxf>
    </rcc>
    <rcc rId="0" sId="2" dxf="1">
      <nc r="AJ48" t="inlineStr">
        <is>
          <t>LJ</t>
        </is>
      </nc>
      <ndxf>
        <font>
          <b/>
          <sz val="11"/>
        </font>
        <alignment vertical="center" readingOrder="0"/>
      </ndxf>
    </rcc>
    <rcc rId="0" sId="2" dxf="1">
      <nc r="AJ49" t="inlineStr">
        <is>
          <t>KT</t>
        </is>
      </nc>
      <ndxf>
        <font>
          <b/>
          <sz val="11"/>
          <color rgb="FFFF0000"/>
        </font>
        <alignment vertical="center" readingOrder="0"/>
      </ndxf>
    </rcc>
    <rfmt sheetId="2" sqref="AJ50" start="0" length="0">
      <dxf>
        <font>
          <b/>
          <sz val="11"/>
        </font>
        <fill>
          <patternFill patternType="solid">
            <bgColor rgb="FFFFFF00"/>
          </patternFill>
        </fill>
        <alignment vertical="center" readingOrder="0"/>
      </dxf>
    </rfmt>
    <rfmt sheetId="2" sqref="AJ51" start="0" length="0">
      <dxf>
        <font>
          <b/>
          <sz val="11"/>
        </font>
        <fill>
          <patternFill patternType="solid">
            <bgColor rgb="FFFFFF00"/>
          </patternFill>
        </fill>
        <alignment vertical="center" readingOrder="0"/>
      </dxf>
    </rfmt>
    <rfmt sheetId="2" sqref="AJ52" start="0" length="0">
      <dxf>
        <font>
          <b/>
          <sz val="11"/>
        </font>
        <alignment vertical="center" readingOrder="0"/>
      </dxf>
    </rfmt>
    <rcc rId="0" sId="2" dxf="1">
      <nc r="AJ53" t="inlineStr">
        <is>
          <t>LJ</t>
        </is>
      </nc>
      <ndxf>
        <font>
          <b/>
          <sz val="11"/>
        </font>
        <alignment vertical="center" readingOrder="0"/>
      </ndxf>
    </rcc>
    <rcc rId="0" sId="2" dxf="1">
      <nc r="AJ54" t="inlineStr">
        <is>
          <t>LJ</t>
        </is>
      </nc>
      <ndxf>
        <font>
          <b/>
          <sz val="11"/>
        </font>
        <alignment vertical="center" readingOrder="0"/>
      </ndxf>
    </rcc>
    <rcc rId="0" sId="2" dxf="1">
      <nc r="AJ55" t="inlineStr">
        <is>
          <t>KT</t>
        </is>
      </nc>
      <ndxf>
        <font>
          <b/>
          <sz val="11"/>
        </font>
        <alignment vertical="center" readingOrder="0"/>
      </ndxf>
    </rcc>
    <rcc rId="0" sId="2" dxf="1">
      <nc r="AJ56" t="inlineStr">
        <is>
          <t>LJ</t>
        </is>
      </nc>
      <ndxf>
        <font>
          <b/>
          <sz val="11"/>
        </font>
        <alignment vertical="center" readingOrder="0"/>
      </ndxf>
    </rcc>
    <rcc rId="0" sId="2" dxf="1">
      <nc r="AJ57" t="inlineStr">
        <is>
          <t>SZZ</t>
        </is>
      </nc>
      <ndxf>
        <font>
          <b/>
          <sz val="11"/>
        </font>
        <alignment vertical="center" readingOrder="0"/>
      </ndxf>
    </rcc>
    <rfmt sheetId="2" sqref="AJ58" start="0" length="0">
      <dxf>
        <font>
          <b/>
          <sz val="11"/>
        </font>
        <fill>
          <patternFill patternType="solid">
            <bgColor rgb="FFFFFF00"/>
          </patternFill>
        </fill>
        <alignment vertical="center" readingOrder="0"/>
      </dxf>
    </rfmt>
    <rcc rId="0" sId="2" dxf="1">
      <nc r="AJ59" t="inlineStr">
        <is>
          <t>KT</t>
        </is>
      </nc>
      <ndxf>
        <font>
          <b/>
          <sz val="11"/>
        </font>
        <alignment vertical="center" readingOrder="0"/>
      </ndxf>
    </rcc>
    <rcc rId="0" sId="2" dxf="1">
      <nc r="AJ60" t="inlineStr">
        <is>
          <t>KT</t>
        </is>
      </nc>
      <ndxf>
        <font>
          <b/>
          <sz val="11"/>
        </font>
        <alignment vertical="center" readingOrder="0"/>
      </ndxf>
    </rcc>
    <rcc rId="0" sId="2" dxf="1">
      <nc r="AJ61" t="inlineStr">
        <is>
          <t>KT</t>
        </is>
      </nc>
      <ndxf>
        <font>
          <b/>
          <sz val="11"/>
        </font>
        <alignment vertical="center" readingOrder="0"/>
      </ndxf>
    </rcc>
    <rfmt sheetId="2" sqref="AJ62" start="0" length="0">
      <dxf>
        <font>
          <b/>
          <sz val="11"/>
        </font>
        <fill>
          <patternFill patternType="solid">
            <bgColor rgb="FFFFFF00"/>
          </patternFill>
        </fill>
        <alignment vertical="center" readingOrder="0"/>
      </dxf>
    </rfmt>
    <rcc rId="0" sId="2" dxf="1">
      <nc r="AJ63" t="inlineStr">
        <is>
          <t>LJ</t>
        </is>
      </nc>
      <ndxf>
        <font>
          <b/>
          <sz val="11"/>
        </font>
        <alignment vertical="center" readingOrder="0"/>
      </ndxf>
    </rcc>
    <rcc rId="0" sId="2" dxf="1">
      <nc r="AJ64" t="inlineStr">
        <is>
          <t>LJ</t>
        </is>
      </nc>
      <ndxf>
        <font>
          <b/>
          <sz val="11"/>
        </font>
        <alignment vertical="center" readingOrder="0"/>
      </ndxf>
    </rcc>
    <rcc rId="0" sId="2" dxf="1">
      <nc r="AJ65" t="inlineStr">
        <is>
          <t>LJ</t>
        </is>
      </nc>
      <ndxf>
        <font>
          <b/>
          <sz val="11"/>
        </font>
        <alignment vertical="center" readingOrder="0"/>
      </ndxf>
    </rcc>
    <rcc rId="0" sId="2" dxf="1">
      <nc r="AJ66" t="inlineStr">
        <is>
          <t>LJ</t>
        </is>
      </nc>
      <ndxf>
        <font>
          <b/>
          <sz val="11"/>
        </font>
        <alignment vertical="center" readingOrder="0"/>
      </ndxf>
    </rcc>
    <rcc rId="0" sId="2" dxf="1">
      <nc r="AJ67" t="inlineStr">
        <is>
          <t>LJ</t>
        </is>
      </nc>
      <ndxf>
        <font>
          <b/>
          <sz val="11"/>
        </font>
        <alignment vertical="center" readingOrder="0"/>
      </ndxf>
    </rcc>
    <rcc rId="0" sId="2" dxf="1">
      <nc r="AJ68" t="inlineStr">
        <is>
          <t>LJ</t>
        </is>
      </nc>
      <ndxf>
        <font>
          <b/>
          <sz val="11"/>
        </font>
        <alignment vertical="center" readingOrder="0"/>
      </ndxf>
    </rcc>
    <rcc rId="0" sId="2" dxf="1">
      <nc r="AJ69" t="inlineStr">
        <is>
          <t>LJ</t>
        </is>
      </nc>
      <ndxf>
        <font>
          <b/>
          <sz val="11"/>
        </font>
        <alignment vertical="center" readingOrder="0"/>
      </ndxf>
    </rcc>
    <rcc rId="0" sId="2" dxf="1">
      <nc r="AJ70" t="inlineStr">
        <is>
          <t>LJ</t>
        </is>
      </nc>
      <ndxf>
        <font>
          <b/>
          <sz val="11"/>
        </font>
        <alignment vertical="center" readingOrder="0"/>
      </ndxf>
    </rcc>
    <rcc rId="0" sId="2" dxf="1">
      <nc r="AJ71" t="inlineStr">
        <is>
          <t>LJ</t>
        </is>
      </nc>
      <ndxf>
        <font>
          <b/>
          <sz val="11"/>
        </font>
        <alignment vertical="center" readingOrder="0"/>
      </ndxf>
    </rcc>
    <rcc rId="0" sId="2" dxf="1">
      <nc r="AJ72" t="inlineStr">
        <is>
          <t>LJ</t>
        </is>
      </nc>
      <ndxf>
        <font>
          <b/>
          <sz val="11"/>
        </font>
        <alignment vertical="center" readingOrder="0"/>
      </ndxf>
    </rcc>
    <rcc rId="0" sId="2" dxf="1">
      <nc r="AJ73" t="inlineStr">
        <is>
          <t>LJ</t>
        </is>
      </nc>
      <ndxf>
        <font>
          <b/>
          <sz val="11"/>
        </font>
        <alignment vertical="center" readingOrder="0"/>
      </ndxf>
    </rcc>
    <rcc rId="0" sId="2" dxf="1">
      <nc r="AJ74" t="inlineStr">
        <is>
          <t>SZZ</t>
        </is>
      </nc>
      <ndxf>
        <font>
          <b/>
          <sz val="11"/>
        </font>
        <alignment vertical="center" readingOrder="0"/>
      </ndxf>
    </rcc>
    <rcc rId="0" sId="2" dxf="1">
      <nc r="AJ75" t="inlineStr">
        <is>
          <t>KT</t>
        </is>
      </nc>
      <ndxf>
        <font>
          <b/>
          <sz val="11"/>
        </font>
        <alignment vertical="center" readingOrder="0"/>
      </ndxf>
    </rcc>
    <rcc rId="0" sId="2" dxf="1">
      <nc r="AJ76" t="inlineStr">
        <is>
          <t>KT</t>
        </is>
      </nc>
      <ndxf>
        <font>
          <b/>
          <sz val="11"/>
        </font>
        <alignment vertical="center" readingOrder="0"/>
      </ndxf>
    </rcc>
    <rcc rId="0" sId="2" dxf="1">
      <nc r="AJ77" t="inlineStr">
        <is>
          <t>SZZ</t>
        </is>
      </nc>
      <ndxf>
        <font>
          <b/>
          <sz val="11"/>
        </font>
        <alignment vertical="center" readingOrder="0"/>
      </ndxf>
    </rcc>
    <rcc rId="0" sId="2" dxf="1">
      <nc r="AJ78" t="inlineStr">
        <is>
          <t>JK</t>
        </is>
      </nc>
      <ndxf>
        <font>
          <b/>
          <sz val="11"/>
          <color rgb="FFFF0000"/>
        </font>
        <alignment vertical="center" readingOrder="0"/>
      </ndxf>
    </rcc>
    <rcc rId="0" sId="2" dxf="1">
      <nc r="AJ79" t="inlineStr">
        <is>
          <t>KT</t>
        </is>
      </nc>
      <ndxf>
        <font>
          <b/>
          <sz val="11"/>
        </font>
        <alignment vertical="center" readingOrder="0"/>
      </ndxf>
    </rcc>
    <rcc rId="0" sId="2" dxf="1">
      <nc r="AJ80" t="inlineStr">
        <is>
          <t>SZZ</t>
        </is>
      </nc>
      <ndxf>
        <font>
          <b/>
          <sz val="11"/>
        </font>
        <alignment vertical="center" readingOrder="0"/>
      </ndxf>
    </rcc>
    <rcc rId="0" sId="2" dxf="1">
      <nc r="AJ81" t="inlineStr">
        <is>
          <t>SZZ</t>
        </is>
      </nc>
      <ndxf>
        <font>
          <b/>
          <sz val="11"/>
        </font>
        <alignment vertical="center" readingOrder="0"/>
      </ndxf>
    </rcc>
    <rcc rId="0" sId="2" dxf="1">
      <nc r="AJ82" t="inlineStr">
        <is>
          <t>SZZ</t>
        </is>
      </nc>
      <ndxf>
        <font>
          <b/>
          <sz val="11"/>
        </font>
        <alignment vertical="center" readingOrder="0"/>
      </ndxf>
    </rcc>
    <rcc rId="0" sId="2" dxf="1">
      <nc r="AJ83" t="inlineStr">
        <is>
          <t>KT</t>
        </is>
      </nc>
      <ndxf>
        <font>
          <b/>
          <sz val="11"/>
        </font>
        <alignment vertical="center" readingOrder="0"/>
      </ndxf>
    </rcc>
    <rfmt sheetId="2" sqref="AJ84" start="0" length="0">
      <dxf>
        <font>
          <b/>
          <sz val="11"/>
        </font>
        <fill>
          <patternFill patternType="solid">
            <bgColor rgb="FFFFFF00"/>
          </patternFill>
        </fill>
        <alignment vertical="center" readingOrder="0"/>
      </dxf>
    </rfmt>
    <rcc rId="0" sId="2" dxf="1">
      <nc r="AJ85" t="inlineStr">
        <is>
          <t>LJ</t>
        </is>
      </nc>
      <ndxf>
        <font>
          <b/>
          <sz val="11"/>
        </font>
        <alignment vertical="center" readingOrder="0"/>
      </ndxf>
    </rcc>
    <rcc rId="0" sId="2" dxf="1">
      <nc r="AJ86" t="inlineStr">
        <is>
          <t>LJ</t>
        </is>
      </nc>
      <ndxf>
        <font>
          <b/>
          <sz val="11"/>
        </font>
        <alignment vertical="center" readingOrder="0"/>
      </ndxf>
    </rcc>
    <rcc rId="0" sId="2" dxf="1">
      <nc r="AJ87" t="inlineStr">
        <is>
          <t>SZZ</t>
        </is>
      </nc>
      <ndxf>
        <font>
          <b/>
          <sz val="11"/>
        </font>
        <alignment vertical="center" readingOrder="0"/>
      </ndxf>
    </rcc>
    <rcc rId="0" sId="2" dxf="1">
      <nc r="AJ88" t="inlineStr">
        <is>
          <t>SZZ</t>
        </is>
      </nc>
      <ndxf>
        <font>
          <b/>
          <sz val="11"/>
        </font>
        <alignment vertical="center" readingOrder="0"/>
      </ndxf>
    </rcc>
    <rcc rId="0" sId="2" dxf="1">
      <nc r="AJ89" t="inlineStr">
        <is>
          <t>SZZ</t>
        </is>
      </nc>
      <ndxf>
        <font>
          <b/>
          <sz val="11"/>
        </font>
        <alignment vertical="center" readingOrder="0"/>
      </ndxf>
    </rcc>
    <rcc rId="0" sId="2" dxf="1">
      <nc r="AJ90" t="inlineStr">
        <is>
          <t>SZZ</t>
        </is>
      </nc>
      <ndxf>
        <font>
          <b/>
          <sz val="11"/>
        </font>
        <alignment vertical="center" readingOrder="0"/>
      </ndxf>
    </rcc>
    <rcc rId="0" sId="2" dxf="1">
      <nc r="AJ91" t="inlineStr">
        <is>
          <t>LJ</t>
        </is>
      </nc>
      <ndxf>
        <font>
          <b/>
          <sz val="11"/>
        </font>
        <alignment vertical="center" readingOrder="0"/>
      </ndxf>
    </rcc>
    <rfmt sheetId="2" sqref="AJ92" start="0" length="0">
      <dxf>
        <font>
          <b/>
          <sz val="11"/>
        </font>
        <fill>
          <patternFill patternType="solid">
            <bgColor rgb="FFFFFF00"/>
          </patternFill>
        </fill>
        <alignment vertical="center" readingOrder="0"/>
      </dxf>
    </rfmt>
    <rcc rId="0" sId="2" dxf="1">
      <nc r="AJ93" t="inlineStr">
        <is>
          <t>KT</t>
        </is>
      </nc>
      <ndxf>
        <font>
          <b/>
          <sz val="11"/>
        </font>
        <alignment vertical="center" readingOrder="0"/>
      </ndxf>
    </rcc>
    <rcc rId="0" sId="2" dxf="1">
      <nc r="AJ94" t="inlineStr">
        <is>
          <t>KT</t>
        </is>
      </nc>
      <ndxf>
        <font>
          <b/>
          <sz val="11"/>
        </font>
        <alignment vertical="center" readingOrder="0"/>
      </ndxf>
    </rcc>
    <rcc rId="0" sId="2" dxf="1">
      <nc r="AJ95" t="inlineStr">
        <is>
          <t>KT</t>
        </is>
      </nc>
      <ndxf>
        <font>
          <b/>
          <sz val="11"/>
        </font>
        <alignment vertical="center" readingOrder="0"/>
      </ndxf>
    </rcc>
    <rcc rId="0" sId="2" dxf="1">
      <nc r="AJ96" t="inlineStr">
        <is>
          <t>KT</t>
        </is>
      </nc>
      <ndxf>
        <font>
          <b/>
          <sz val="11"/>
        </font>
        <alignment vertical="center" readingOrder="0"/>
      </ndxf>
    </rcc>
    <rcc rId="0" sId="2" dxf="1">
      <nc r="AJ97" t="inlineStr">
        <is>
          <t xml:space="preserve"> </t>
        </is>
      </nc>
      <ndxf>
        <font>
          <b/>
          <sz val="11"/>
        </font>
        <fill>
          <patternFill patternType="solid">
            <bgColor rgb="FFFFFF00"/>
          </patternFill>
        </fill>
        <alignment vertical="center" readingOrder="0"/>
      </ndxf>
    </rcc>
    <rcc rId="0" sId="2" dxf="1">
      <nc r="AJ98" t="inlineStr">
        <is>
          <t>LJ</t>
        </is>
      </nc>
      <ndxf>
        <font>
          <b/>
          <sz val="11"/>
        </font>
        <alignment vertical="center" readingOrder="0"/>
      </ndxf>
    </rcc>
    <rcc rId="0" sId="2" dxf="1">
      <nc r="AJ99" t="inlineStr">
        <is>
          <t>LJ</t>
        </is>
      </nc>
      <ndxf>
        <font>
          <b/>
          <sz val="11"/>
        </font>
        <alignment vertical="center" readingOrder="0"/>
      </ndxf>
    </rcc>
    <rcc rId="0" sId="2" dxf="1">
      <nc r="AJ100" t="inlineStr">
        <is>
          <t>LJ</t>
        </is>
      </nc>
      <ndxf>
        <font>
          <b/>
          <sz val="11"/>
        </font>
        <alignment vertical="center" readingOrder="0"/>
      </ndxf>
    </rcc>
    <rcc rId="0" sId="2" dxf="1">
      <nc r="AJ101" t="inlineStr">
        <is>
          <t>LJ</t>
        </is>
      </nc>
      <ndxf>
        <font>
          <b/>
          <sz val="11"/>
        </font>
        <alignment vertical="center" readingOrder="0"/>
      </ndxf>
    </rcc>
    <rcc rId="0" sId="2" dxf="1">
      <nc r="AJ102" t="inlineStr">
        <is>
          <t xml:space="preserve"> </t>
        </is>
      </nc>
      <ndxf>
        <font>
          <b/>
          <sz val="11"/>
        </font>
        <fill>
          <patternFill patternType="solid">
            <bgColor rgb="FFFFFF00"/>
          </patternFill>
        </fill>
        <alignment vertical="center" readingOrder="0"/>
      </ndxf>
    </rcc>
    <rcc rId="0" sId="2" dxf="1">
      <nc r="AJ103" t="inlineStr">
        <is>
          <t xml:space="preserve"> </t>
        </is>
      </nc>
      <ndxf>
        <font>
          <b/>
          <sz val="11"/>
        </font>
        <fill>
          <patternFill patternType="solid">
            <bgColor rgb="FFFFFF00"/>
          </patternFill>
        </fill>
        <alignment vertical="center" readingOrder="0"/>
      </ndxf>
    </rcc>
    <rfmt sheetId="2" sqref="AJ104" start="0" length="0">
      <dxf>
        <font>
          <b/>
          <sz val="11"/>
        </font>
        <fill>
          <patternFill patternType="solid">
            <bgColor rgb="FFFFFF00"/>
          </patternFill>
        </fill>
        <alignment vertical="center" readingOrder="0"/>
      </dxf>
    </rfmt>
    <rcc rId="0" sId="2" dxf="1">
      <nc r="AJ105" t="inlineStr">
        <is>
          <t>SZZ</t>
        </is>
      </nc>
      <ndxf>
        <font>
          <b/>
          <sz val="11"/>
        </font>
        <alignment vertical="center" readingOrder="0"/>
      </ndxf>
    </rcc>
    <rcc rId="0" sId="2" dxf="1">
      <nc r="AJ106" t="inlineStr">
        <is>
          <t>SZZ</t>
        </is>
      </nc>
      <ndxf>
        <font>
          <b/>
          <sz val="11"/>
        </font>
        <alignment vertical="center" readingOrder="0"/>
      </ndxf>
    </rcc>
    <rcc rId="0" sId="2" dxf="1">
      <nc r="AJ107" t="inlineStr">
        <is>
          <t>SZZ</t>
        </is>
      </nc>
      <ndxf>
        <font>
          <b/>
          <sz val="11"/>
        </font>
        <alignment vertical="center" readingOrder="0"/>
      </ndxf>
    </rcc>
    <rcc rId="0" sId="2" dxf="1">
      <nc r="AJ108" t="inlineStr">
        <is>
          <t>KT</t>
        </is>
      </nc>
      <ndxf>
        <font>
          <b/>
          <sz val="11"/>
        </font>
        <alignment vertical="center" readingOrder="0"/>
      </ndxf>
    </rcc>
    <rcc rId="0" sId="2" dxf="1">
      <nc r="AJ109" t="inlineStr">
        <is>
          <t>LJ</t>
        </is>
      </nc>
      <ndxf>
        <font>
          <b/>
          <sz val="11"/>
        </font>
        <alignment vertical="center" readingOrder="0"/>
      </ndxf>
    </rcc>
    <rfmt sheetId="2" sqref="AJ110" start="0" length="0">
      <dxf>
        <font>
          <b/>
          <sz val="11"/>
        </font>
        <fill>
          <patternFill patternType="solid">
            <bgColor rgb="FFFFFF00"/>
          </patternFill>
        </fill>
        <alignment vertical="center" readingOrder="0"/>
      </dxf>
    </rfmt>
    <rcc rId="0" sId="2" dxf="1">
      <nc r="AJ111" t="inlineStr">
        <is>
          <t>KT</t>
        </is>
      </nc>
      <ndxf>
        <font>
          <b/>
          <sz val="11"/>
        </font>
        <alignment vertical="center" readingOrder="0"/>
      </ndxf>
    </rcc>
    <rcc rId="0" sId="2" dxf="1">
      <nc r="AJ112" t="inlineStr">
        <is>
          <t>KT</t>
        </is>
      </nc>
      <ndxf>
        <font>
          <b/>
          <sz val="11"/>
        </font>
        <alignment vertical="center" readingOrder="0"/>
      </ndxf>
    </rcc>
    <rcc rId="0" sId="2" dxf="1">
      <nc r="AJ113" t="inlineStr">
        <is>
          <t>KT</t>
        </is>
      </nc>
      <ndxf>
        <font>
          <b/>
          <sz val="11"/>
        </font>
        <alignment vertical="center" readingOrder="0"/>
      </ndxf>
    </rcc>
    <rcc rId="0" sId="2" dxf="1">
      <nc r="AJ114" t="inlineStr">
        <is>
          <t>KT</t>
        </is>
      </nc>
      <ndxf>
        <font>
          <b/>
          <sz val="11"/>
        </font>
        <alignment vertical="center" readingOrder="0"/>
      </ndxf>
    </rcc>
    <rcc rId="0" sId="2" dxf="1">
      <nc r="AJ115" t="inlineStr">
        <is>
          <t>KT</t>
        </is>
      </nc>
      <ndxf>
        <font>
          <b/>
          <sz val="11"/>
        </font>
        <alignment vertical="center" readingOrder="0"/>
      </ndxf>
    </rcc>
    <rcc rId="0" sId="2" dxf="1">
      <nc r="AJ116" t="inlineStr">
        <is>
          <t>SZZ</t>
        </is>
      </nc>
      <ndxf>
        <font>
          <b/>
          <sz val="11"/>
          <color rgb="FFFF0000"/>
        </font>
        <alignment vertical="center" readingOrder="0"/>
      </ndxf>
    </rcc>
    <rfmt sheetId="2" sqref="AJ117" start="0" length="0">
      <dxf>
        <font>
          <b/>
          <sz val="11"/>
        </font>
        <fill>
          <patternFill patternType="solid">
            <bgColor rgb="FFFFFF00"/>
          </patternFill>
        </fill>
        <alignment vertical="center" readingOrder="0"/>
      </dxf>
    </rfmt>
    <rcc rId="0" sId="2" dxf="1">
      <nc r="AJ118" t="inlineStr">
        <is>
          <t>LJ</t>
        </is>
      </nc>
      <ndxf>
        <font>
          <b/>
          <sz val="11"/>
        </font>
        <alignment vertical="center" readingOrder="0"/>
      </ndxf>
    </rcc>
    <rcc rId="0" sId="2" dxf="1">
      <nc r="AJ119" t="inlineStr">
        <is>
          <t>KT</t>
        </is>
      </nc>
      <ndxf>
        <font>
          <b/>
          <sz val="11"/>
        </font>
        <alignment vertical="center" readingOrder="0"/>
      </ndxf>
    </rcc>
    <rcc rId="0" sId="2" dxf="1">
      <nc r="AJ120" t="inlineStr">
        <is>
          <t>SZZ</t>
        </is>
      </nc>
      <ndxf>
        <font>
          <b/>
          <sz val="11"/>
        </font>
        <alignment vertical="center" readingOrder="0"/>
      </ndxf>
    </rcc>
    <rcc rId="0" sId="2" dxf="1">
      <nc r="AJ121" t="inlineStr">
        <is>
          <t>SZZ</t>
        </is>
      </nc>
      <ndxf>
        <font>
          <b/>
          <sz val="11"/>
        </font>
        <alignment vertical="center" readingOrder="0"/>
      </ndxf>
    </rcc>
    <rfmt sheetId="2" sqref="AJ122" start="0" length="0">
      <dxf>
        <font>
          <b/>
          <sz val="11"/>
        </font>
        <fill>
          <patternFill patternType="solid">
            <bgColor rgb="FFFFFF00"/>
          </patternFill>
        </fill>
        <alignment vertical="center" readingOrder="0"/>
      </dxf>
    </rfmt>
    <rcc rId="0" sId="2" dxf="1">
      <nc r="AJ123" t="inlineStr">
        <is>
          <t>KT</t>
        </is>
      </nc>
      <ndxf>
        <font>
          <b/>
          <sz val="11"/>
        </font>
        <alignment vertical="center" readingOrder="0"/>
      </ndxf>
    </rcc>
    <rcc rId="0" sId="2" dxf="1">
      <nc r="AJ124" t="inlineStr">
        <is>
          <t>KT</t>
        </is>
      </nc>
      <ndxf>
        <font>
          <b/>
          <sz val="11"/>
        </font>
        <alignment vertical="center" readingOrder="0"/>
      </ndxf>
    </rcc>
    <rcc rId="0" sId="2" dxf="1">
      <nc r="AJ125" t="inlineStr">
        <is>
          <t>KT</t>
        </is>
      </nc>
      <ndxf>
        <font>
          <b/>
          <sz val="11"/>
        </font>
        <alignment vertical="center" readingOrder="0"/>
      </ndxf>
    </rcc>
    <rcc rId="0" sId="2" dxf="1">
      <nc r="AJ126" t="inlineStr">
        <is>
          <t>KT</t>
        </is>
      </nc>
      <ndxf>
        <font>
          <b/>
          <sz val="11"/>
        </font>
        <alignment vertical="center" readingOrder="0"/>
      </ndxf>
    </rcc>
    <rcc rId="0" sId="2" dxf="1">
      <nc r="AJ127" t="inlineStr">
        <is>
          <t>KT</t>
        </is>
      </nc>
      <ndxf>
        <font>
          <b/>
          <sz val="11"/>
        </font>
        <alignment vertical="center" readingOrder="0"/>
      </ndxf>
    </rcc>
    <rcc rId="0" sId="2" dxf="1">
      <nc r="AJ128" t="inlineStr">
        <is>
          <t>SZZ</t>
        </is>
      </nc>
      <ndxf>
        <font>
          <b/>
          <sz val="11"/>
        </font>
        <alignment vertical="center" readingOrder="0"/>
      </ndxf>
    </rcc>
    <rcc rId="0" sId="2" dxf="1">
      <nc r="AJ129" t="inlineStr">
        <is>
          <t>SZZ</t>
        </is>
      </nc>
      <ndxf>
        <font>
          <b/>
          <sz val="11"/>
        </font>
        <alignment vertical="center" readingOrder="0"/>
      </ndxf>
    </rcc>
    <rcc rId="0" sId="2" dxf="1">
      <nc r="AJ130" t="inlineStr">
        <is>
          <t>LJ</t>
        </is>
      </nc>
      <ndxf>
        <font>
          <b/>
          <sz val="11"/>
        </font>
        <alignment vertical="center" readingOrder="0"/>
      </ndxf>
    </rcc>
    <rfmt sheetId="2" sqref="AJ131" start="0" length="0">
      <dxf>
        <font>
          <b/>
          <sz val="11"/>
        </font>
        <fill>
          <patternFill patternType="solid">
            <bgColor rgb="FFFFFF00"/>
          </patternFill>
        </fill>
        <alignment vertical="center" readingOrder="0"/>
      </dxf>
    </rfmt>
    <rcc rId="0" sId="2" dxf="1">
      <nc r="AJ132" t="inlineStr">
        <is>
          <t>SZZ</t>
        </is>
      </nc>
      <ndxf>
        <font>
          <b/>
          <sz val="11"/>
        </font>
        <alignment vertical="center" readingOrder="0"/>
      </ndxf>
    </rcc>
    <rcc rId="0" sId="2" dxf="1">
      <nc r="AJ133" t="inlineStr">
        <is>
          <t>SZZ</t>
        </is>
      </nc>
      <ndxf>
        <font>
          <b/>
          <sz val="11"/>
        </font>
        <alignment vertical="center" readingOrder="0"/>
      </ndxf>
    </rcc>
    <rfmt sheetId="2" sqref="AJ134" start="0" length="0">
      <dxf>
        <font>
          <b/>
          <sz val="11"/>
        </font>
        <fill>
          <patternFill patternType="solid">
            <bgColor rgb="FFFFFF00"/>
          </patternFill>
        </fill>
        <alignment vertical="center" readingOrder="0"/>
      </dxf>
    </rfmt>
    <rcc rId="0" sId="2" dxf="1">
      <nc r="AJ135" t="inlineStr">
        <is>
          <t>KT</t>
        </is>
      </nc>
      <ndxf>
        <font>
          <b/>
          <sz val="11"/>
        </font>
        <alignment vertical="center" readingOrder="0"/>
      </ndxf>
    </rcc>
    <rcc rId="0" sId="2" dxf="1">
      <nc r="AJ136" t="inlineStr">
        <is>
          <t>KT</t>
        </is>
      </nc>
      <ndxf>
        <font>
          <b/>
          <sz val="11"/>
        </font>
        <alignment vertical="center" readingOrder="0"/>
      </ndxf>
    </rcc>
    <rcc rId="0" sId="2" dxf="1">
      <nc r="AJ137" t="inlineStr">
        <is>
          <t>LJ</t>
        </is>
      </nc>
      <ndxf>
        <font>
          <b/>
          <sz val="11"/>
        </font>
        <alignment vertical="center" readingOrder="0"/>
      </ndxf>
    </rcc>
    <rcc rId="0" sId="2" dxf="1">
      <nc r="AJ138" t="inlineStr">
        <is>
          <t>LJ</t>
        </is>
      </nc>
      <ndxf>
        <font>
          <b/>
          <sz val="11"/>
        </font>
        <alignment vertical="center" readingOrder="0"/>
      </ndxf>
    </rcc>
    <rcc rId="0" sId="2" dxf="1">
      <nc r="AJ139" t="inlineStr">
        <is>
          <t>KT</t>
        </is>
      </nc>
      <ndxf>
        <font>
          <b/>
          <sz val="11"/>
        </font>
        <alignment vertical="center" readingOrder="0"/>
      </ndxf>
    </rcc>
    <rfmt sheetId="2" sqref="AJ140" start="0" length="0">
      <dxf>
        <font>
          <b/>
          <sz val="11"/>
        </font>
        <fill>
          <patternFill patternType="solid">
            <bgColor rgb="FFFFFF00"/>
          </patternFill>
        </fill>
        <alignment vertical="center" readingOrder="0"/>
      </dxf>
    </rfmt>
    <rcc rId="0" sId="2" dxf="1">
      <nc r="AJ141" t="inlineStr">
        <is>
          <t>KT</t>
        </is>
      </nc>
      <ndxf>
        <font>
          <b/>
          <sz val="11"/>
        </font>
        <alignment vertical="center" readingOrder="0"/>
      </ndxf>
    </rcc>
    <rcc rId="0" sId="2" dxf="1">
      <nc r="AJ142" t="inlineStr">
        <is>
          <t>KT</t>
        </is>
      </nc>
      <ndxf>
        <font>
          <b/>
          <sz val="11"/>
        </font>
        <alignment vertical="center" readingOrder="0"/>
      </ndxf>
    </rcc>
    <rfmt sheetId="2" sqref="AJ143" start="0" length="0">
      <dxf>
        <font>
          <b/>
          <sz val="11"/>
        </font>
        <fill>
          <patternFill patternType="solid">
            <bgColor rgb="FFFFFF00"/>
          </patternFill>
        </fill>
        <alignment vertical="center" readingOrder="0"/>
      </dxf>
    </rfmt>
    <rcc rId="0" sId="2" dxf="1">
      <nc r="AJ144" t="inlineStr">
        <is>
          <t>SZZ</t>
        </is>
      </nc>
      <ndxf>
        <font>
          <b/>
          <sz val="11"/>
        </font>
        <alignment vertical="center" readingOrder="0"/>
      </ndxf>
    </rcc>
    <rcc rId="0" sId="2" dxf="1">
      <nc r="AJ145" t="inlineStr">
        <is>
          <t>SZZ</t>
        </is>
      </nc>
      <ndxf>
        <font>
          <b/>
          <sz val="11"/>
        </font>
        <alignment vertical="center" readingOrder="0"/>
      </ndxf>
    </rcc>
    <rcc rId="0" sId="2" dxf="1">
      <nc r="AJ146" t="inlineStr">
        <is>
          <t>SZZ</t>
        </is>
      </nc>
      <ndxf>
        <font>
          <b/>
          <sz val="11"/>
        </font>
        <alignment vertical="center" readingOrder="0"/>
      </ndxf>
    </rcc>
    <rcc rId="0" sId="2" dxf="1">
      <nc r="AJ147" t="inlineStr">
        <is>
          <t>LJ</t>
        </is>
      </nc>
      <ndxf>
        <font>
          <b/>
          <sz val="11"/>
        </font>
        <alignment vertical="center" readingOrder="0"/>
      </ndxf>
    </rcc>
    <rfmt sheetId="2" sqref="AJ148" start="0" length="0">
      <dxf>
        <font>
          <b/>
          <sz val="11"/>
        </font>
        <fill>
          <patternFill patternType="solid">
            <bgColor rgb="FFFFFF00"/>
          </patternFill>
        </fill>
        <alignment vertical="center" readingOrder="0"/>
      </dxf>
    </rfmt>
    <rcc rId="0" sId="2" dxf="1">
      <nc r="AJ149" t="inlineStr">
        <is>
          <t>KT</t>
        </is>
      </nc>
      <ndxf>
        <font>
          <b/>
          <sz val="11"/>
        </font>
        <alignment vertical="center" readingOrder="0"/>
      </ndxf>
    </rcc>
    <rcc rId="0" sId="2" dxf="1">
      <nc r="AJ150" t="inlineStr">
        <is>
          <t>KT</t>
        </is>
      </nc>
      <ndxf>
        <font>
          <b/>
          <sz val="11"/>
        </font>
        <alignment vertical="center" readingOrder="0"/>
      </ndxf>
    </rcc>
    <rcc rId="0" sId="2" dxf="1">
      <nc r="AJ151" t="inlineStr">
        <is>
          <t>SZZ</t>
        </is>
      </nc>
      <ndxf>
        <font>
          <b/>
          <sz val="11"/>
        </font>
        <alignment vertical="center" readingOrder="0"/>
      </ndxf>
    </rcc>
    <rcc rId="0" sId="2" dxf="1">
      <nc r="AJ152" t="inlineStr">
        <is>
          <t>KT</t>
        </is>
      </nc>
      <ndxf>
        <font>
          <b/>
          <sz val="11"/>
        </font>
        <alignment vertical="center" readingOrder="0"/>
      </ndxf>
    </rcc>
    <rcc rId="0" sId="2" dxf="1">
      <nc r="AJ153" t="inlineStr">
        <is>
          <t>KT</t>
        </is>
      </nc>
      <ndxf>
        <font>
          <b/>
          <sz val="11"/>
        </font>
        <alignment vertical="center" readingOrder="0"/>
      </ndxf>
    </rcc>
    <rcc rId="0" sId="2" dxf="1">
      <nc r="AJ154" t="inlineStr">
        <is>
          <t>KT</t>
        </is>
      </nc>
      <ndxf>
        <font>
          <b/>
          <sz val="11"/>
        </font>
        <alignment vertical="center" readingOrder="0"/>
      </ndxf>
    </rcc>
    <rcc rId="0" sId="2" dxf="1">
      <nc r="AJ155" t="inlineStr">
        <is>
          <t>LJ</t>
        </is>
      </nc>
      <ndxf>
        <font>
          <b/>
          <sz val="11"/>
        </font>
        <alignment vertical="center" readingOrder="0"/>
      </ndxf>
    </rcc>
    <rcc rId="0" sId="2" dxf="1">
      <nc r="AJ156" t="inlineStr">
        <is>
          <t>KT</t>
        </is>
      </nc>
      <ndxf>
        <font>
          <b/>
          <sz val="11"/>
        </font>
        <alignment vertical="center" readingOrder="0"/>
      </ndxf>
    </rcc>
    <rcc rId="0" sId="2" dxf="1">
      <nc r="AJ157" t="inlineStr">
        <is>
          <t>LJ</t>
        </is>
      </nc>
      <ndxf>
        <font>
          <b/>
          <sz val="11"/>
        </font>
        <alignment vertical="center" readingOrder="0"/>
      </ndxf>
    </rcc>
    <rcc rId="0" sId="2" dxf="1">
      <nc r="AJ158" t="inlineStr">
        <is>
          <t>SZZ</t>
        </is>
      </nc>
      <ndxf>
        <font>
          <b/>
          <sz val="11"/>
        </font>
        <alignment vertical="center" readingOrder="0"/>
      </ndxf>
    </rcc>
    <rcc rId="0" sId="2" dxf="1">
      <nc r="AJ159" t="inlineStr">
        <is>
          <t>KT</t>
        </is>
      </nc>
      <ndxf>
        <font>
          <b/>
          <sz val="11"/>
          <color rgb="FFFF0000"/>
        </font>
        <alignment vertical="center" readingOrder="0"/>
      </ndxf>
    </rcc>
    <rcc rId="0" sId="2" dxf="1">
      <nc r="AJ160" t="inlineStr">
        <is>
          <t>LJ</t>
        </is>
      </nc>
      <ndxf>
        <font>
          <b/>
          <sz val="11"/>
        </font>
        <alignment vertical="center" readingOrder="0"/>
      </ndxf>
    </rcc>
    <rcc rId="0" sId="2" dxf="1">
      <nc r="AJ161" t="inlineStr">
        <is>
          <t>SZZ</t>
        </is>
      </nc>
      <ndxf>
        <font>
          <b/>
          <sz val="11"/>
        </font>
        <alignment vertical="center" readingOrder="0"/>
      </ndxf>
    </rcc>
    <rcc rId="0" sId="2" dxf="1">
      <nc r="AJ162" t="inlineStr">
        <is>
          <t>SZZ</t>
        </is>
      </nc>
      <ndxf>
        <font>
          <b/>
          <sz val="11"/>
        </font>
        <alignment vertical="center" readingOrder="0"/>
      </ndxf>
    </rcc>
    <rcc rId="0" sId="2" dxf="1">
      <nc r="AJ163" t="inlineStr">
        <is>
          <t>SZZ</t>
        </is>
      </nc>
      <ndxf>
        <font>
          <b/>
          <sz val="11"/>
        </font>
        <alignment vertical="center" readingOrder="0"/>
      </ndxf>
    </rcc>
    <rcc rId="0" sId="2" dxf="1">
      <nc r="AJ164" t="inlineStr">
        <is>
          <t>KT</t>
        </is>
      </nc>
      <ndxf>
        <font>
          <b/>
          <sz val="11"/>
        </font>
        <alignment vertical="center" readingOrder="0"/>
      </ndxf>
    </rcc>
    <rcc rId="0" sId="2" dxf="1">
      <nc r="AJ165" t="inlineStr">
        <is>
          <t>KT</t>
        </is>
      </nc>
      <ndxf>
        <font>
          <b/>
          <sz val="11"/>
        </font>
        <alignment vertical="center" readingOrder="0"/>
      </ndxf>
    </rcc>
    <rcc rId="0" sId="2" dxf="1">
      <nc r="AJ166" t="inlineStr">
        <is>
          <t>KT</t>
        </is>
      </nc>
      <ndxf>
        <font>
          <b/>
          <sz val="11"/>
        </font>
        <alignment vertical="center" readingOrder="0"/>
      </ndxf>
    </rcc>
    <rcc rId="0" sId="2" dxf="1">
      <nc r="AJ167" t="inlineStr">
        <is>
          <t>KT</t>
        </is>
      </nc>
      <ndxf>
        <font>
          <b/>
          <sz val="11"/>
        </font>
        <alignment vertical="center" readingOrder="0"/>
      </ndxf>
    </rcc>
    <rcc rId="0" sId="2" dxf="1">
      <nc r="AJ168" t="inlineStr">
        <is>
          <t>LJ</t>
        </is>
      </nc>
      <ndxf>
        <font>
          <b/>
          <sz val="11"/>
        </font>
        <alignment vertical="center" readingOrder="0"/>
      </ndxf>
    </rcc>
    <rcc rId="0" sId="2" dxf="1">
      <nc r="AJ169" t="inlineStr">
        <is>
          <t>KT</t>
        </is>
      </nc>
      <ndxf>
        <font>
          <b/>
          <sz val="11"/>
        </font>
        <alignment vertical="center" readingOrder="0"/>
      </ndxf>
    </rcc>
    <rcc rId="0" sId="2" dxf="1">
      <nc r="AJ170" t="inlineStr">
        <is>
          <t>SZZ</t>
        </is>
      </nc>
      <ndxf>
        <font>
          <b/>
          <sz val="11"/>
        </font>
        <alignment vertical="center" readingOrder="0"/>
      </ndxf>
    </rcc>
    <rcc rId="0" sId="2" dxf="1">
      <nc r="AJ171" t="inlineStr">
        <is>
          <t>SZZ</t>
        </is>
      </nc>
      <ndxf>
        <font>
          <b/>
          <sz val="11"/>
        </font>
        <alignment vertical="center" readingOrder="0"/>
      </ndxf>
    </rcc>
    <rfmt sheetId="2" sqref="AJ172" start="0" length="0">
      <dxf>
        <font>
          <b/>
          <sz val="11"/>
        </font>
        <fill>
          <patternFill patternType="solid">
            <bgColor rgb="FFFFFF00"/>
          </patternFill>
        </fill>
        <alignment vertical="center" readingOrder="0"/>
      </dxf>
    </rfmt>
    <rcc rId="0" sId="2" dxf="1">
      <nc r="AJ173" t="inlineStr">
        <is>
          <t>KT</t>
        </is>
      </nc>
      <ndxf>
        <font>
          <b/>
          <sz val="11"/>
        </font>
        <alignment vertical="center" readingOrder="0"/>
      </ndxf>
    </rcc>
    <rcc rId="0" sId="2" dxf="1">
      <nc r="AJ174" t="inlineStr">
        <is>
          <t>KT</t>
        </is>
      </nc>
      <ndxf>
        <font>
          <b/>
          <sz val="11"/>
        </font>
        <alignment vertical="center" readingOrder="0"/>
      </ndxf>
    </rcc>
    <rcc rId="0" sId="2" dxf="1">
      <nc r="AJ175" t="inlineStr">
        <is>
          <t xml:space="preserve"> </t>
        </is>
      </nc>
      <ndxf>
        <font>
          <b/>
          <sz val="11"/>
        </font>
        <fill>
          <patternFill patternType="solid">
            <bgColor rgb="FFFFFF00"/>
          </patternFill>
        </fill>
        <alignment vertical="center" readingOrder="0"/>
      </ndxf>
    </rcc>
    <rcc rId="0" sId="2" dxf="1">
      <nc r="AJ176" t="inlineStr">
        <is>
          <t>LJ</t>
        </is>
      </nc>
      <ndxf>
        <font>
          <b/>
          <sz val="11"/>
        </font>
        <alignment vertical="center" readingOrder="0"/>
      </ndxf>
    </rcc>
    <rcc rId="0" sId="2" dxf="1">
      <nc r="AJ177" t="inlineStr">
        <is>
          <t>LJ</t>
        </is>
      </nc>
      <ndxf>
        <font>
          <b/>
          <sz val="11"/>
        </font>
        <alignment vertical="center" readingOrder="0"/>
      </ndxf>
    </rcc>
    <rcc rId="0" sId="2" dxf="1">
      <nc r="AJ178" t="inlineStr">
        <is>
          <t>LJ</t>
        </is>
      </nc>
      <ndxf>
        <font>
          <b/>
          <sz val="11"/>
        </font>
        <alignment vertical="center" readingOrder="0"/>
      </ndxf>
    </rcc>
    <rcc rId="0" sId="2" dxf="1">
      <nc r="AJ179" t="inlineStr">
        <is>
          <t>SZZ</t>
        </is>
      </nc>
      <ndxf>
        <font>
          <b/>
          <sz val="11"/>
        </font>
        <alignment vertical="center" readingOrder="0"/>
      </ndxf>
    </rcc>
    <rcc rId="0" sId="2" dxf="1">
      <nc r="AJ180" t="inlineStr">
        <is>
          <t>KT</t>
        </is>
      </nc>
      <ndxf>
        <font>
          <b/>
          <sz val="11"/>
        </font>
        <alignment vertical="center" readingOrder="0"/>
      </ndxf>
    </rcc>
    <rcc rId="0" sId="2" dxf="1">
      <nc r="AJ181" t="inlineStr">
        <is>
          <t>SZZ</t>
        </is>
      </nc>
      <ndxf>
        <font>
          <b/>
          <sz val="11"/>
        </font>
        <alignment vertical="center" readingOrder="0"/>
      </ndxf>
    </rcc>
    <rcc rId="0" sId="2" dxf="1">
      <nc r="AJ182" t="inlineStr">
        <is>
          <t>SZZ</t>
        </is>
      </nc>
      <ndxf>
        <font>
          <b/>
          <sz val="11"/>
        </font>
        <alignment vertical="center" readingOrder="0"/>
      </ndxf>
    </rcc>
    <rfmt sheetId="2" sqref="AJ183" start="0" length="0">
      <dxf>
        <font>
          <b/>
          <sz val="11"/>
        </font>
        <fill>
          <patternFill patternType="solid">
            <bgColor rgb="FFFFFF00"/>
          </patternFill>
        </fill>
        <alignment vertical="center" readingOrder="0"/>
      </dxf>
    </rfmt>
    <rcc rId="0" sId="2" dxf="1">
      <nc r="AJ184" t="inlineStr">
        <is>
          <t>KT</t>
        </is>
      </nc>
      <ndxf>
        <font>
          <b/>
          <sz val="11"/>
        </font>
        <alignment vertical="center" readingOrder="0"/>
      </ndxf>
    </rcc>
    <rcc rId="0" sId="2" dxf="1">
      <nc r="AJ185" t="inlineStr">
        <is>
          <t>KT</t>
        </is>
      </nc>
      <ndxf>
        <font>
          <b/>
          <sz val="11"/>
        </font>
        <alignment vertical="center" readingOrder="0"/>
      </ndxf>
    </rcc>
    <rcc rId="0" sId="2" dxf="1">
      <nc r="AJ186" t="inlineStr">
        <is>
          <t>KT</t>
        </is>
      </nc>
      <ndxf>
        <font>
          <b/>
          <sz val="11"/>
        </font>
        <alignment vertical="center" readingOrder="0"/>
      </ndxf>
    </rcc>
    <rfmt sheetId="2" sqref="AJ187" start="0" length="0">
      <dxf>
        <font>
          <b/>
          <sz val="11"/>
        </font>
        <fill>
          <patternFill patternType="solid">
            <bgColor rgb="FFFFFF00"/>
          </patternFill>
        </fill>
        <alignment vertical="center" readingOrder="0"/>
      </dxf>
    </rfmt>
    <rfmt sheetId="2" sqref="AJ188" start="0" length="0">
      <dxf>
        <font>
          <b/>
          <sz val="11"/>
        </font>
        <fill>
          <patternFill patternType="solid">
            <bgColor rgb="FFFFFF00"/>
          </patternFill>
        </fill>
        <alignment vertical="center" readingOrder="0"/>
      </dxf>
    </rfmt>
    <rcc rId="0" sId="2" dxf="1">
      <nc r="AJ189" t="inlineStr">
        <is>
          <t>SZZ</t>
        </is>
      </nc>
      <ndxf>
        <font>
          <b/>
          <sz val="11"/>
        </font>
        <alignment vertical="center" readingOrder="0"/>
      </ndxf>
    </rcc>
    <rcc rId="0" sId="2" dxf="1">
      <nc r="AJ190" t="inlineStr">
        <is>
          <t>SZZ</t>
        </is>
      </nc>
      <ndxf>
        <font>
          <b/>
          <sz val="11"/>
        </font>
        <alignment vertical="center" readingOrder="0"/>
      </ndxf>
    </rcc>
    <rcc rId="0" sId="2" dxf="1">
      <nc r="AJ191" t="inlineStr">
        <is>
          <t>SZZ</t>
        </is>
      </nc>
      <ndxf>
        <font>
          <b/>
          <sz val="11"/>
        </font>
        <alignment vertical="center" readingOrder="0"/>
      </ndxf>
    </rcc>
    <rcc rId="0" sId="2" dxf="1">
      <nc r="AJ192" t="inlineStr">
        <is>
          <t>SZZ</t>
        </is>
      </nc>
      <ndxf>
        <font>
          <b/>
          <sz val="11"/>
        </font>
        <alignment vertical="center" readingOrder="0"/>
      </ndxf>
    </rcc>
    <rcc rId="0" sId="2" dxf="1">
      <nc r="AJ193" t="inlineStr">
        <is>
          <t>KT</t>
        </is>
      </nc>
      <ndxf>
        <font>
          <b/>
          <sz val="11"/>
        </font>
        <alignment vertical="center" readingOrder="0"/>
      </ndxf>
    </rcc>
    <rcc rId="0" sId="2" dxf="1">
      <nc r="AJ194" t="inlineStr">
        <is>
          <t>JK</t>
        </is>
      </nc>
      <ndxf>
        <font>
          <b/>
          <sz val="11"/>
        </font>
        <alignment vertical="center" readingOrder="0"/>
      </ndxf>
    </rcc>
    <rcc rId="0" sId="2" dxf="1">
      <nc r="AJ195" t="inlineStr">
        <is>
          <t>LJ</t>
        </is>
      </nc>
      <ndxf>
        <font>
          <b/>
          <sz val="11"/>
        </font>
        <alignment vertical="center" readingOrder="0"/>
      </ndxf>
    </rcc>
    <rfmt sheetId="2" sqref="AJ196" start="0" length="0">
      <dxf>
        <font>
          <b/>
          <sz val="11"/>
        </font>
        <fill>
          <patternFill patternType="solid">
            <bgColor rgb="FFFFFF00"/>
          </patternFill>
        </fill>
        <alignment vertical="center" readingOrder="0"/>
      </dxf>
    </rfmt>
    <rcc rId="0" sId="2" dxf="1">
      <nc r="AJ197" t="inlineStr">
        <is>
          <t>SZZ</t>
        </is>
      </nc>
      <ndxf>
        <font>
          <b/>
          <sz val="11"/>
        </font>
        <alignment vertical="center" readingOrder="0"/>
      </ndxf>
    </rcc>
    <rcc rId="0" sId="2" dxf="1">
      <nc r="AJ198" t="inlineStr">
        <is>
          <t>SZZ</t>
        </is>
      </nc>
      <ndxf>
        <font>
          <b/>
          <sz val="11"/>
        </font>
        <alignment vertical="center" readingOrder="0"/>
      </ndxf>
    </rcc>
    <rcc rId="0" sId="2" dxf="1">
      <nc r="AJ199" t="inlineStr">
        <is>
          <t>SZZ</t>
        </is>
      </nc>
      <ndxf>
        <font>
          <b/>
          <sz val="11"/>
        </font>
        <alignment vertical="center" readingOrder="0"/>
      </ndxf>
    </rcc>
    <rcc rId="0" sId="2" dxf="1">
      <nc r="AJ200" t="inlineStr">
        <is>
          <t>SZZ</t>
        </is>
      </nc>
      <ndxf>
        <font>
          <b/>
          <sz val="11"/>
        </font>
        <alignment vertical="center" readingOrder="0"/>
      </ndxf>
    </rcc>
    <rcc rId="0" sId="2" dxf="1">
      <nc r="AJ201" t="inlineStr">
        <is>
          <t>SZZ</t>
        </is>
      </nc>
      <ndxf>
        <font>
          <b/>
          <sz val="11"/>
        </font>
        <alignment vertical="center" readingOrder="0"/>
      </ndxf>
    </rcc>
    <rcc rId="0" sId="2" dxf="1">
      <nc r="AJ202" t="inlineStr">
        <is>
          <t>SZZ</t>
        </is>
      </nc>
      <ndxf>
        <font>
          <b/>
          <sz val="11"/>
        </font>
        <alignment vertical="center" readingOrder="0"/>
      </ndxf>
    </rcc>
    <rcc rId="0" sId="2" dxf="1">
      <nc r="AJ203" t="inlineStr">
        <is>
          <t>KT</t>
        </is>
      </nc>
      <ndxf>
        <font>
          <b/>
          <sz val="11"/>
        </font>
        <alignment vertical="center" readingOrder="0"/>
      </ndxf>
    </rcc>
    <rfmt sheetId="2" sqref="AJ204" start="0" length="0">
      <dxf>
        <font>
          <b/>
          <sz val="11"/>
        </font>
        <fill>
          <patternFill patternType="solid">
            <bgColor rgb="FFFFFF00"/>
          </patternFill>
        </fill>
        <alignment vertical="center" readingOrder="0"/>
      </dxf>
    </rfmt>
    <rcc rId="0" sId="2" dxf="1">
      <nc r="AJ205" t="inlineStr">
        <is>
          <t>KT</t>
        </is>
      </nc>
      <ndxf>
        <font>
          <b/>
          <sz val="11"/>
        </font>
        <alignment vertical="center" readingOrder="0"/>
      </ndxf>
    </rcc>
    <rcc rId="0" sId="2" dxf="1">
      <nc r="AJ206" t="inlineStr">
        <is>
          <t>KT</t>
        </is>
      </nc>
      <ndxf>
        <font>
          <b/>
          <sz val="11"/>
        </font>
        <alignment vertical="center" readingOrder="0"/>
      </ndxf>
    </rcc>
    <rcc rId="0" sId="2" dxf="1">
      <nc r="AJ207" t="inlineStr">
        <is>
          <t>SZZ</t>
        </is>
      </nc>
      <ndxf>
        <font>
          <b/>
          <sz val="11"/>
        </font>
        <alignment vertical="center" readingOrder="0"/>
      </ndxf>
    </rcc>
    <rcc rId="0" sId="2" dxf="1">
      <nc r="AJ208" t="inlineStr">
        <is>
          <t>SZZ</t>
        </is>
      </nc>
      <ndxf>
        <font>
          <b/>
          <sz val="11"/>
        </font>
        <alignment vertical="center" readingOrder="0"/>
      </ndxf>
    </rcc>
    <rcc rId="0" sId="2" dxf="1">
      <nc r="AJ209" t="inlineStr">
        <is>
          <t>SZZ</t>
        </is>
      </nc>
      <ndxf>
        <font>
          <b/>
          <sz val="11"/>
        </font>
        <alignment vertical="center" readingOrder="0"/>
      </ndxf>
    </rcc>
    <rcc rId="0" sId="2" dxf="1">
      <nc r="AJ210" t="inlineStr">
        <is>
          <t>LJ</t>
        </is>
      </nc>
      <ndxf>
        <font>
          <b/>
          <sz val="11"/>
        </font>
        <alignment vertical="center" readingOrder="0"/>
      </ndxf>
    </rcc>
    <rcc rId="0" sId="2" dxf="1">
      <nc r="AJ211" t="inlineStr">
        <is>
          <t>LJ</t>
        </is>
      </nc>
      <ndxf>
        <font>
          <b/>
          <sz val="11"/>
        </font>
        <alignment vertical="center" readingOrder="0"/>
      </ndxf>
    </rcc>
    <rcc rId="0" sId="2" dxf="1">
      <nc r="AJ212" t="inlineStr">
        <is>
          <t>SZZ</t>
        </is>
      </nc>
      <ndxf>
        <font>
          <b/>
          <sz val="11"/>
        </font>
        <alignment vertical="center" readingOrder="0"/>
      </ndxf>
    </rcc>
    <rcc rId="0" sId="2" dxf="1">
      <nc r="AJ213" t="inlineStr">
        <is>
          <t>SZZ</t>
        </is>
      </nc>
      <ndxf>
        <font>
          <b/>
          <sz val="11"/>
        </font>
        <alignment vertical="center" readingOrder="0"/>
      </ndxf>
    </rcc>
    <rcc rId="0" sId="2" dxf="1">
      <nc r="AJ214" t="inlineStr">
        <is>
          <t>SZZ</t>
        </is>
      </nc>
      <ndxf>
        <font>
          <b/>
          <sz val="11"/>
        </font>
        <alignment vertical="center" readingOrder="0"/>
      </ndxf>
    </rcc>
    <rcc rId="0" sId="2" dxf="1">
      <nc r="AJ215" t="inlineStr">
        <is>
          <t>KT</t>
        </is>
      </nc>
      <ndxf>
        <font>
          <b/>
          <sz val="11"/>
        </font>
        <alignment vertical="center" readingOrder="0"/>
      </ndxf>
    </rcc>
    <rcc rId="0" sId="2" dxf="1">
      <nc r="AJ216" t="inlineStr">
        <is>
          <t>SZZ</t>
        </is>
      </nc>
      <ndxf>
        <font>
          <b/>
          <sz val="11"/>
        </font>
        <alignment vertical="center" readingOrder="0"/>
      </ndxf>
    </rcc>
    <rcc rId="0" sId="2" dxf="1">
      <nc r="AJ217" t="inlineStr">
        <is>
          <t>LJ</t>
        </is>
      </nc>
      <ndxf>
        <font>
          <b/>
          <sz val="11"/>
        </font>
        <alignment vertical="center" readingOrder="0"/>
      </ndxf>
    </rcc>
    <rcc rId="0" sId="2" dxf="1">
      <nc r="AJ218" t="inlineStr">
        <is>
          <t>LJ</t>
        </is>
      </nc>
      <ndxf>
        <font>
          <b/>
          <sz val="11"/>
        </font>
        <alignment vertical="center" readingOrder="0"/>
      </ndxf>
    </rcc>
    <rcc rId="0" sId="2" dxf="1">
      <nc r="AJ219" t="inlineStr">
        <is>
          <t>LJ</t>
        </is>
      </nc>
      <ndxf>
        <font>
          <b/>
          <sz val="11"/>
        </font>
        <alignment vertical="center" readingOrder="0"/>
      </ndxf>
    </rcc>
    <rfmt sheetId="2" sqref="AJ220" start="0" length="0">
      <dxf>
        <font>
          <b/>
          <sz val="11"/>
        </font>
        <fill>
          <patternFill patternType="solid">
            <bgColor rgb="FFFFFF00"/>
          </patternFill>
        </fill>
        <alignment vertical="center" readingOrder="0"/>
      </dxf>
    </rfmt>
    <rcc rId="0" sId="2" dxf="1">
      <nc r="AJ221" t="inlineStr">
        <is>
          <t>LJ</t>
        </is>
      </nc>
      <ndxf>
        <font>
          <b/>
          <sz val="11"/>
        </font>
        <alignment vertical="center" readingOrder="0"/>
      </ndxf>
    </rcc>
    <rcc rId="0" sId="2" dxf="1">
      <nc r="AJ222" t="inlineStr">
        <is>
          <t>KT</t>
        </is>
      </nc>
      <ndxf>
        <font>
          <b/>
          <sz val="11"/>
        </font>
        <alignment vertical="center" readingOrder="0"/>
      </ndxf>
    </rcc>
    <rfmt sheetId="2" sqref="AJ223" start="0" length="0">
      <dxf>
        <font>
          <b/>
          <sz val="11"/>
        </font>
        <fill>
          <patternFill patternType="solid">
            <bgColor rgb="FFFFFF00"/>
          </patternFill>
        </fill>
        <alignment vertical="center" readingOrder="0"/>
      </dxf>
    </rfmt>
    <rcc rId="0" sId="2" dxf="1">
      <nc r="AJ224" t="inlineStr">
        <is>
          <t>SZZ</t>
        </is>
      </nc>
      <ndxf>
        <font>
          <b/>
          <sz val="11"/>
        </font>
        <alignment vertical="center" readingOrder="0"/>
      </ndxf>
    </rcc>
    <rcc rId="0" sId="2" dxf="1">
      <nc r="AJ225" t="inlineStr">
        <is>
          <t>SZZ</t>
        </is>
      </nc>
      <ndxf>
        <font>
          <b/>
          <sz val="11"/>
        </font>
        <alignment vertical="center" readingOrder="0"/>
      </ndxf>
    </rcc>
    <rcc rId="0" sId="2" dxf="1">
      <nc r="AJ226" t="inlineStr">
        <is>
          <t>LJ</t>
        </is>
      </nc>
      <ndxf>
        <font>
          <b/>
          <sz val="11"/>
        </font>
        <alignment vertical="center" readingOrder="0"/>
      </ndxf>
    </rcc>
    <rcc rId="0" sId="2" dxf="1">
      <nc r="AJ227" t="inlineStr">
        <is>
          <t>LJ</t>
        </is>
      </nc>
      <ndxf>
        <font>
          <b/>
          <sz val="11"/>
        </font>
        <alignment vertical="center" readingOrder="0"/>
      </ndxf>
    </rcc>
    <rcc rId="0" sId="2" dxf="1">
      <nc r="AJ228" t="inlineStr">
        <is>
          <t>KT</t>
        </is>
      </nc>
      <ndxf>
        <font>
          <b/>
          <sz val="11"/>
        </font>
        <alignment vertical="center" readingOrder="0"/>
      </ndxf>
    </rcc>
    <rcc rId="0" sId="2" dxf="1">
      <nc r="AJ229" t="inlineStr">
        <is>
          <t>SZZ</t>
        </is>
      </nc>
      <ndxf>
        <font>
          <b/>
          <sz val="11"/>
        </font>
        <alignment vertical="center" readingOrder="0"/>
      </ndxf>
    </rcc>
    <rcc rId="0" sId="2" dxf="1">
      <nc r="AJ230" t="inlineStr">
        <is>
          <t>KT</t>
        </is>
      </nc>
      <ndxf>
        <font>
          <b/>
          <sz val="11"/>
        </font>
        <alignment vertical="center" readingOrder="0"/>
      </ndxf>
    </rcc>
    <rcc rId="0" sId="2" dxf="1">
      <nc r="AJ231" t="inlineStr">
        <is>
          <t>KT</t>
        </is>
      </nc>
      <ndxf>
        <font>
          <b/>
          <sz val="11"/>
        </font>
        <alignment vertical="center" readingOrder="0"/>
      </ndxf>
    </rcc>
    <rfmt sheetId="2" sqref="AJ232" start="0" length="0">
      <dxf>
        <font>
          <b/>
          <sz val="11"/>
        </font>
        <fill>
          <patternFill patternType="solid">
            <bgColor rgb="FFFFFF00"/>
          </patternFill>
        </fill>
        <alignment vertical="center" readingOrder="0"/>
      </dxf>
    </rfmt>
    <rcc rId="0" sId="2" dxf="1">
      <nc r="AJ233" t="inlineStr">
        <is>
          <t>KT</t>
        </is>
      </nc>
      <ndxf>
        <font>
          <b/>
          <sz val="11"/>
        </font>
        <alignment vertical="center" readingOrder="0"/>
      </ndxf>
    </rcc>
    <rcc rId="0" sId="2" dxf="1">
      <nc r="AJ234" t="inlineStr">
        <is>
          <t>KT</t>
        </is>
      </nc>
      <ndxf>
        <font>
          <b/>
          <sz val="11"/>
        </font>
        <alignment vertical="center" readingOrder="0"/>
      </ndxf>
    </rcc>
    <rcc rId="0" sId="2" dxf="1">
      <nc r="AJ235" t="inlineStr">
        <is>
          <t>KT</t>
        </is>
      </nc>
      <ndxf>
        <font>
          <b/>
          <sz val="11"/>
        </font>
        <alignment vertical="center" readingOrder="0"/>
      </ndxf>
    </rcc>
    <rcc rId="0" sId="2" dxf="1">
      <nc r="AJ236" t="inlineStr">
        <is>
          <t>KT</t>
        </is>
      </nc>
      <ndxf>
        <font>
          <b/>
          <sz val="11"/>
        </font>
        <alignment vertical="center" readingOrder="0"/>
      </ndxf>
    </rcc>
    <rcc rId="0" sId="2" dxf="1">
      <nc r="AJ237" t="inlineStr">
        <is>
          <t>KT</t>
        </is>
      </nc>
      <ndxf>
        <font>
          <b/>
          <sz val="11"/>
        </font>
        <alignment vertical="center" readingOrder="0"/>
      </ndxf>
    </rcc>
    <rcc rId="0" sId="2" dxf="1">
      <nc r="AJ238" t="inlineStr">
        <is>
          <t>SZZ</t>
        </is>
      </nc>
      <ndxf>
        <font>
          <b/>
          <sz val="11"/>
        </font>
        <alignment vertical="center" readingOrder="0"/>
      </ndxf>
    </rcc>
    <rcc rId="0" sId="2" dxf="1">
      <nc r="AJ239" t="inlineStr">
        <is>
          <t>SZZ</t>
        </is>
      </nc>
      <ndxf>
        <font>
          <b/>
          <sz val="11"/>
        </font>
        <alignment vertical="center" readingOrder="0"/>
      </ndxf>
    </rcc>
    <rcc rId="0" sId="2" dxf="1">
      <nc r="AJ240" t="inlineStr">
        <is>
          <t>BCS</t>
        </is>
      </nc>
      <ndxf>
        <font>
          <b/>
          <sz val="11"/>
        </font>
        <alignment vertical="center" readingOrder="0"/>
      </ndxf>
    </rcc>
    <rcc rId="0" sId="2" dxf="1">
      <nc r="AJ241" t="inlineStr">
        <is>
          <t>SZZ</t>
        </is>
      </nc>
      <ndxf>
        <font>
          <b/>
          <sz val="11"/>
        </font>
        <alignment vertical="center" readingOrder="0"/>
      </ndxf>
    </rcc>
    <rcc rId="0" sId="2" dxf="1">
      <nc r="AJ242" t="inlineStr">
        <is>
          <t>BCS</t>
        </is>
      </nc>
      <ndxf>
        <font>
          <b/>
          <sz val="11"/>
        </font>
        <alignment vertical="center" readingOrder="0"/>
      </ndxf>
    </rcc>
    <rcc rId="0" sId="2" dxf="1">
      <nc r="AJ243" t="inlineStr">
        <is>
          <t>BCS</t>
        </is>
      </nc>
      <ndxf>
        <font>
          <b/>
          <sz val="11"/>
        </font>
        <alignment vertical="center" readingOrder="0"/>
      </ndxf>
    </rcc>
    <rcc rId="0" sId="2" dxf="1">
      <nc r="AJ244" t="inlineStr">
        <is>
          <t>BCS</t>
        </is>
      </nc>
      <ndxf>
        <font>
          <b/>
          <sz val="11"/>
        </font>
        <alignment vertical="center" readingOrder="0"/>
      </ndxf>
    </rcc>
    <rfmt sheetId="2" sqref="AJ245" start="0" length="0">
      <dxf>
        <font>
          <b/>
          <sz val="11"/>
        </font>
        <fill>
          <patternFill patternType="solid">
            <bgColor rgb="FFFFFF00"/>
          </patternFill>
        </fill>
        <alignment vertical="center" readingOrder="0"/>
      </dxf>
    </rfmt>
    <rcc rId="0" sId="2" dxf="1">
      <nc r="AJ246" t="inlineStr">
        <is>
          <t>BCS</t>
        </is>
      </nc>
      <ndxf>
        <font>
          <b/>
          <sz val="11"/>
        </font>
        <alignment vertical="center" readingOrder="0"/>
      </ndxf>
    </rcc>
    <rcc rId="0" sId="2" dxf="1">
      <nc r="AJ247" t="inlineStr">
        <is>
          <t>BCS</t>
        </is>
      </nc>
      <ndxf>
        <font>
          <b/>
          <sz val="11"/>
        </font>
        <alignment vertical="center" readingOrder="0"/>
      </ndxf>
    </rcc>
    <rfmt sheetId="2" sqref="AJ248" start="0" length="0">
      <dxf>
        <font>
          <b/>
          <sz val="11"/>
        </font>
        <fill>
          <patternFill patternType="solid">
            <bgColor rgb="FFFFFF00"/>
          </patternFill>
        </fill>
        <alignment vertical="center" readingOrder="0"/>
      </dxf>
    </rfmt>
    <rcc rId="0" sId="2" dxf="1">
      <nc r="AJ249" t="inlineStr">
        <is>
          <t>BCS</t>
        </is>
      </nc>
      <ndxf>
        <font>
          <b/>
          <sz val="11"/>
        </font>
        <alignment vertical="center" readingOrder="0"/>
      </ndxf>
    </rcc>
    <rcc rId="0" sId="2" dxf="1">
      <nc r="AJ250" t="inlineStr">
        <is>
          <t>BCS</t>
        </is>
      </nc>
      <ndxf>
        <font>
          <b/>
          <sz val="11"/>
        </font>
        <alignment vertical="center" readingOrder="0"/>
      </ndxf>
    </rcc>
    <rcc rId="0" sId="2" dxf="1">
      <nc r="AJ251" t="inlineStr">
        <is>
          <t>LJ</t>
        </is>
      </nc>
      <ndxf>
        <font>
          <b/>
          <sz val="11"/>
        </font>
        <alignment vertical="center" readingOrder="0"/>
      </ndxf>
    </rcc>
    <rcc rId="0" sId="2" dxf="1">
      <nc r="AJ252" t="inlineStr">
        <is>
          <t>SZZ</t>
        </is>
      </nc>
      <ndxf>
        <font>
          <b/>
          <sz val="11"/>
        </font>
        <alignment vertical="center" readingOrder="0"/>
      </ndxf>
    </rcc>
    <rcc rId="0" sId="2" dxf="1">
      <nc r="AJ253" t="inlineStr">
        <is>
          <t>SZZ</t>
        </is>
      </nc>
      <ndxf>
        <font>
          <b/>
          <sz val="11"/>
          <color rgb="FFFF0000"/>
        </font>
        <alignment vertical="center" readingOrder="0"/>
      </ndxf>
    </rcc>
    <rcc rId="0" sId="2" dxf="1">
      <nc r="AJ254" t="inlineStr">
        <is>
          <t>SZZ</t>
        </is>
      </nc>
      <ndxf>
        <font>
          <b/>
          <sz val="11"/>
          <color rgb="FFFF0000"/>
        </font>
        <alignment vertical="center" readingOrder="0"/>
      </ndxf>
    </rcc>
    <rcc rId="0" sId="2" dxf="1">
      <nc r="AJ255" t="inlineStr">
        <is>
          <t>BCS</t>
        </is>
      </nc>
      <ndxf>
        <font>
          <b/>
          <sz val="11"/>
        </font>
        <alignment vertical="center" readingOrder="0"/>
      </ndxf>
    </rcc>
    <rfmt sheetId="2" sqref="AJ256" start="0" length="0">
      <dxf>
        <font>
          <b/>
          <sz val="11"/>
        </font>
        <fill>
          <patternFill patternType="solid">
            <bgColor rgb="FFFFFF00"/>
          </patternFill>
        </fill>
        <alignment vertical="center" readingOrder="0"/>
      </dxf>
    </rfmt>
    <rcc rId="0" sId="2" dxf="1">
      <nc r="AJ257" t="inlineStr">
        <is>
          <t>SZZ</t>
        </is>
      </nc>
      <ndxf>
        <font>
          <b/>
          <sz val="11"/>
        </font>
        <alignment vertical="center" readingOrder="0"/>
      </ndxf>
    </rcc>
    <rcc rId="0" sId="2" dxf="1">
      <nc r="AJ258" t="inlineStr">
        <is>
          <t>SZZ</t>
        </is>
      </nc>
      <ndxf>
        <font>
          <b/>
          <sz val="11"/>
        </font>
        <alignment vertical="center" readingOrder="0"/>
      </ndxf>
    </rcc>
    <rcc rId="0" sId="2" dxf="1">
      <nc r="AJ259" t="inlineStr">
        <is>
          <t>BCS</t>
        </is>
      </nc>
      <ndxf>
        <font>
          <b/>
          <sz val="11"/>
        </font>
        <alignment vertical="center" readingOrder="0"/>
      </ndxf>
    </rcc>
    <rcc rId="0" sId="2" dxf="1">
      <nc r="AJ260" t="inlineStr">
        <is>
          <t>SZZ</t>
        </is>
      </nc>
      <ndxf>
        <font>
          <b/>
          <sz val="11"/>
        </font>
        <alignment vertical="center" readingOrder="0"/>
      </ndxf>
    </rcc>
    <rcc rId="0" sId="2" dxf="1">
      <nc r="AJ261" t="inlineStr">
        <is>
          <t>SZZ</t>
        </is>
      </nc>
      <ndxf>
        <font>
          <b/>
          <sz val="11"/>
        </font>
        <alignment vertical="center" readingOrder="0"/>
      </ndxf>
    </rcc>
    <rcc rId="0" sId="2" dxf="1">
      <nc r="AJ262" t="inlineStr">
        <is>
          <t>SZZ</t>
        </is>
      </nc>
      <ndxf>
        <font>
          <b/>
          <sz val="11"/>
        </font>
        <alignment vertical="center" readingOrder="0"/>
      </ndxf>
    </rcc>
    <rcc rId="0" sId="2" dxf="1">
      <nc r="AJ263" t="inlineStr">
        <is>
          <t>LJ</t>
        </is>
      </nc>
      <ndxf>
        <font>
          <b/>
          <sz val="11"/>
        </font>
        <alignment vertical="center" readingOrder="0"/>
      </ndxf>
    </rcc>
    <rfmt sheetId="2" sqref="AJ264" start="0" length="0">
      <dxf>
        <font>
          <b/>
          <sz val="11"/>
        </font>
        <fill>
          <patternFill patternType="solid">
            <bgColor rgb="FFFFFF00"/>
          </patternFill>
        </fill>
        <alignment vertical="center" readingOrder="0"/>
      </dxf>
    </rfmt>
    <rcc rId="0" sId="2" dxf="1">
      <nc r="AJ265" t="inlineStr">
        <is>
          <t>BCS</t>
        </is>
      </nc>
      <ndxf>
        <font>
          <b/>
          <sz val="11"/>
        </font>
        <alignment vertical="center" readingOrder="0"/>
      </ndxf>
    </rcc>
    <rcc rId="0" sId="2" dxf="1">
      <nc r="AJ266" t="inlineStr">
        <is>
          <t>BCS</t>
        </is>
      </nc>
      <ndxf>
        <font>
          <b/>
          <sz val="11"/>
        </font>
        <alignment vertical="center" readingOrder="0"/>
      </ndxf>
    </rcc>
    <rcc rId="0" sId="2" dxf="1">
      <nc r="AJ267" t="inlineStr">
        <is>
          <t>BCS</t>
        </is>
      </nc>
      <ndxf>
        <font>
          <b/>
          <sz val="11"/>
        </font>
        <alignment vertical="center" readingOrder="0"/>
      </ndxf>
    </rcc>
    <rcc rId="0" sId="2" dxf="1">
      <nc r="AJ268" t="inlineStr">
        <is>
          <t>BCS</t>
        </is>
      </nc>
      <ndxf>
        <font>
          <b/>
          <sz val="11"/>
        </font>
        <alignment vertical="center" readingOrder="0"/>
      </ndxf>
    </rcc>
    <rcc rId="0" sId="2" dxf="1">
      <nc r="AJ269" t="inlineStr">
        <is>
          <t>LJ</t>
        </is>
      </nc>
      <ndxf>
        <font>
          <b/>
          <sz val="11"/>
        </font>
        <alignment vertical="center" readingOrder="0"/>
      </ndxf>
    </rcc>
    <rcc rId="0" sId="2" dxf="1">
      <nc r="AJ270" t="inlineStr">
        <is>
          <t>BS</t>
        </is>
      </nc>
      <ndxf>
        <font>
          <b/>
          <sz val="11"/>
        </font>
        <alignment vertical="center" readingOrder="0"/>
      </ndxf>
    </rcc>
    <rcc rId="0" sId="2" dxf="1">
      <nc r="AJ271" t="inlineStr">
        <is>
          <t xml:space="preserve"> </t>
        </is>
      </nc>
      <ndxf>
        <font>
          <b/>
          <sz val="11"/>
        </font>
        <fill>
          <patternFill patternType="solid">
            <bgColor rgb="FFFFFF00"/>
          </patternFill>
        </fill>
        <alignment vertical="center" readingOrder="0"/>
      </ndxf>
    </rcc>
    <rcc rId="0" sId="2" dxf="1">
      <nc r="AJ272" t="inlineStr">
        <is>
          <t>LJ</t>
        </is>
      </nc>
      <ndxf>
        <font>
          <b/>
          <sz val="11"/>
        </font>
        <alignment vertical="center" readingOrder="0"/>
      </ndxf>
    </rcc>
    <rcc rId="0" sId="2" dxf="1">
      <nc r="AJ273" t="inlineStr">
        <is>
          <t>LJ</t>
        </is>
      </nc>
      <ndxf>
        <font>
          <b/>
          <sz val="11"/>
        </font>
        <alignment vertical="center" readingOrder="0"/>
      </ndxf>
    </rcc>
    <rcc rId="0" sId="2" dxf="1">
      <nc r="AJ274" t="inlineStr">
        <is>
          <t>LJ</t>
        </is>
      </nc>
      <ndxf>
        <font>
          <b/>
          <sz val="11"/>
        </font>
        <alignment vertical="center" readingOrder="0"/>
      </ndxf>
    </rcc>
    <rcc rId="0" sId="2" dxf="1">
      <nc r="AJ275" t="inlineStr">
        <is>
          <t>BS</t>
        </is>
      </nc>
      <ndxf>
        <font>
          <b/>
          <sz val="11"/>
        </font>
        <alignment vertical="center" readingOrder="0"/>
      </ndxf>
    </rcc>
    <rcc rId="0" sId="2" dxf="1">
      <nc r="AJ276" t="inlineStr">
        <is>
          <t>LJ</t>
        </is>
      </nc>
      <ndxf>
        <font>
          <b/>
          <sz val="11"/>
        </font>
        <alignment vertical="center" readingOrder="0"/>
      </ndxf>
    </rcc>
    <rcc rId="0" sId="2" dxf="1">
      <nc r="AJ277" t="inlineStr">
        <is>
          <t>LJ</t>
        </is>
      </nc>
      <ndxf>
        <font>
          <b/>
          <sz val="11"/>
        </font>
        <alignment vertical="center" readingOrder="0"/>
      </ndxf>
    </rcc>
    <rcc rId="0" sId="2" dxf="1">
      <nc r="AJ278" t="inlineStr">
        <is>
          <t>JK</t>
        </is>
      </nc>
      <ndxf>
        <font>
          <b/>
          <sz val="11"/>
        </font>
        <alignment vertical="center" readingOrder="0"/>
      </ndxf>
    </rcc>
    <rcc rId="0" sId="2" dxf="1">
      <nc r="AJ279" t="inlineStr">
        <is>
          <t>JK</t>
        </is>
      </nc>
      <ndxf>
        <font>
          <b/>
          <sz val="11"/>
        </font>
        <alignment vertical="center" readingOrder="0"/>
      </ndxf>
    </rcc>
    <rcc rId="0" sId="2" dxf="1">
      <nc r="AJ280" t="inlineStr">
        <is>
          <t>JK</t>
        </is>
      </nc>
      <ndxf>
        <font>
          <b/>
          <sz val="11"/>
        </font>
        <alignment vertical="center" readingOrder="0"/>
      </ndxf>
    </rcc>
    <rcc rId="0" sId="2" dxf="1">
      <nc r="AJ281" t="inlineStr">
        <is>
          <t>SZZ</t>
        </is>
      </nc>
      <ndxf>
        <font>
          <b/>
          <sz val="11"/>
        </font>
        <alignment vertical="center" readingOrder="0"/>
      </ndxf>
    </rcc>
    <rcc rId="0" sId="2" dxf="1">
      <nc r="AJ282" t="inlineStr">
        <is>
          <t>SZZ</t>
        </is>
      </nc>
      <ndxf>
        <font>
          <b/>
          <sz val="11"/>
        </font>
        <alignment vertical="center" readingOrder="0"/>
      </ndxf>
    </rcc>
    <rcc rId="0" sId="2" dxf="1">
      <nc r="AJ283" t="inlineStr">
        <is>
          <t>BS</t>
        </is>
      </nc>
      <ndxf>
        <font>
          <b/>
          <sz val="11"/>
        </font>
        <alignment vertical="center" readingOrder="0"/>
      </ndxf>
    </rcc>
    <rcc rId="0" sId="2" dxf="1">
      <nc r="AJ284" t="inlineStr">
        <is>
          <t>BS</t>
        </is>
      </nc>
      <ndxf>
        <font>
          <b/>
          <sz val="11"/>
        </font>
        <alignment vertical="center" readingOrder="0"/>
      </ndxf>
    </rcc>
    <rcc rId="0" sId="2" dxf="1">
      <nc r="AJ285" t="inlineStr">
        <is>
          <t>SZZ</t>
        </is>
      </nc>
      <ndxf>
        <font>
          <b/>
          <sz val="11"/>
        </font>
        <alignment vertical="center" readingOrder="0"/>
      </ndxf>
    </rcc>
    <rcc rId="0" sId="2" dxf="1">
      <nc r="AJ286" t="inlineStr">
        <is>
          <t>BCS</t>
        </is>
      </nc>
      <ndxf>
        <font>
          <b/>
          <sz val="11"/>
        </font>
        <alignment vertical="center" readingOrder="0"/>
      </ndxf>
    </rcc>
    <rfmt sheetId="2" sqref="AJ287" start="0" length="0">
      <dxf>
        <font>
          <b/>
          <sz val="11"/>
        </font>
        <fill>
          <patternFill patternType="solid">
            <bgColor rgb="FFFFFF00"/>
          </patternFill>
        </fill>
        <alignment vertical="center" readingOrder="0"/>
      </dxf>
    </rfmt>
    <rcc rId="0" sId="2" dxf="1">
      <nc r="AJ288" t="inlineStr">
        <is>
          <t>BCS</t>
        </is>
      </nc>
      <ndxf>
        <font>
          <b/>
          <sz val="11"/>
        </font>
        <alignment vertical="center" readingOrder="0"/>
      </ndxf>
    </rcc>
    <rcc rId="0" sId="2" dxf="1">
      <nc r="AJ289" t="inlineStr">
        <is>
          <t>BCS</t>
        </is>
      </nc>
      <ndxf>
        <font>
          <b/>
          <sz val="11"/>
        </font>
        <alignment vertical="center" readingOrder="0"/>
      </ndxf>
    </rcc>
    <rcc rId="0" sId="2" dxf="1">
      <nc r="AJ290" t="inlineStr">
        <is>
          <t>BCS</t>
        </is>
      </nc>
      <ndxf>
        <font>
          <b/>
          <sz val="11"/>
        </font>
        <alignment vertical="center" readingOrder="0"/>
      </ndxf>
    </rcc>
    <rcc rId="0" sId="2" dxf="1">
      <nc r="AJ291" t="inlineStr">
        <is>
          <t>LJ</t>
        </is>
      </nc>
      <ndxf>
        <font>
          <b/>
          <sz val="11"/>
        </font>
        <alignment vertical="center" readingOrder="0"/>
      </ndxf>
    </rcc>
    <rcc rId="0" sId="2" dxf="1">
      <nc r="AJ292" t="inlineStr">
        <is>
          <t>BCS</t>
        </is>
      </nc>
      <ndxf>
        <font>
          <b/>
          <sz val="11"/>
        </font>
        <alignment vertical="center" readingOrder="0"/>
      </ndxf>
    </rcc>
    <rcc rId="0" sId="2" dxf="1">
      <nc r="AJ293" t="inlineStr">
        <is>
          <t>SZZ</t>
        </is>
      </nc>
      <ndxf>
        <font>
          <b/>
          <sz val="11"/>
        </font>
        <alignment vertical="center" readingOrder="0"/>
      </ndxf>
    </rcc>
    <rfmt sheetId="2" sqref="AJ294" start="0" length="0">
      <dxf>
        <font>
          <b/>
          <sz val="11"/>
        </font>
        <fill>
          <patternFill patternType="solid">
            <bgColor rgb="FFFFFF00"/>
          </patternFill>
        </fill>
        <alignment vertical="center" readingOrder="0"/>
      </dxf>
    </rfmt>
    <rcc rId="0" sId="2" dxf="1">
      <nc r="AJ295" t="inlineStr">
        <is>
          <t>SZZ</t>
        </is>
      </nc>
      <ndxf>
        <font>
          <b/>
          <sz val="11"/>
        </font>
        <alignment vertical="center" readingOrder="0"/>
      </ndxf>
    </rcc>
    <rcc rId="0" sId="2" dxf="1">
      <nc r="AJ296" t="inlineStr">
        <is>
          <t>SZZ</t>
        </is>
      </nc>
      <ndxf>
        <font>
          <b/>
          <sz val="11"/>
        </font>
        <alignment vertical="center" readingOrder="0"/>
      </ndxf>
    </rcc>
    <rcc rId="0" sId="2" dxf="1">
      <nc r="AJ297" t="inlineStr">
        <is>
          <t>SZZ</t>
        </is>
      </nc>
      <ndxf>
        <font>
          <b/>
          <sz val="11"/>
          <color rgb="FFFF0000"/>
        </font>
        <alignment vertical="center" readingOrder="0"/>
      </ndxf>
    </rcc>
    <rcc rId="0" sId="2" dxf="1">
      <nc r="AJ298" t="inlineStr">
        <is>
          <t>SZZ</t>
        </is>
      </nc>
      <ndxf>
        <font>
          <b/>
          <sz val="11"/>
          <color rgb="FFFF0000"/>
        </font>
        <alignment vertical="center" readingOrder="0"/>
      </ndxf>
    </rcc>
    <rfmt sheetId="2" sqref="AJ299" start="0" length="0">
      <dxf>
        <font>
          <b/>
          <sz val="11"/>
        </font>
        <fill>
          <patternFill patternType="solid">
            <bgColor rgb="FFFFFF00"/>
          </patternFill>
        </fill>
        <alignment vertical="center" readingOrder="0"/>
      </dxf>
    </rfmt>
    <rcc rId="0" sId="2" dxf="1">
      <nc r="AJ300" t="inlineStr">
        <is>
          <t>BCS</t>
        </is>
      </nc>
      <ndxf>
        <font>
          <b/>
          <sz val="11"/>
        </font>
        <alignment vertical="center" readingOrder="0"/>
      </ndxf>
    </rcc>
    <rcc rId="0" sId="2" dxf="1">
      <nc r="AJ301" t="inlineStr">
        <is>
          <t>BCS</t>
        </is>
      </nc>
      <ndxf>
        <font>
          <b/>
          <sz val="11"/>
        </font>
        <alignment vertical="center" readingOrder="0"/>
      </ndxf>
    </rcc>
    <rcc rId="0" sId="2" dxf="1">
      <nc r="AJ302" t="inlineStr">
        <is>
          <t>SZZ</t>
        </is>
      </nc>
      <ndxf>
        <font>
          <b/>
          <sz val="11"/>
        </font>
        <alignment vertical="center" readingOrder="0"/>
      </ndxf>
    </rcc>
    <rcc rId="0" sId="2" dxf="1">
      <nc r="AJ303" t="inlineStr">
        <is>
          <t>BCS</t>
        </is>
      </nc>
      <ndxf>
        <font>
          <b/>
          <sz val="11"/>
        </font>
        <alignment vertical="center" readingOrder="0"/>
      </ndxf>
    </rcc>
    <rcc rId="0" sId="2" dxf="1">
      <nc r="AJ304" t="inlineStr">
        <is>
          <t>BCS</t>
        </is>
      </nc>
      <ndxf>
        <font>
          <b/>
          <sz val="11"/>
        </font>
        <alignment vertical="center" readingOrder="0"/>
      </ndxf>
    </rcc>
    <rcc rId="0" sId="2" dxf="1">
      <nc r="AJ305" t="inlineStr">
        <is>
          <t>LJ</t>
        </is>
      </nc>
      <ndxf>
        <font>
          <b/>
          <sz val="11"/>
        </font>
        <alignment vertical="center" readingOrder="0"/>
      </ndxf>
    </rcc>
    <rcc rId="0" sId="2" dxf="1">
      <nc r="AJ306" t="inlineStr">
        <is>
          <t>LJ</t>
        </is>
      </nc>
      <ndxf>
        <font>
          <b/>
          <sz val="11"/>
        </font>
        <alignment vertical="center" readingOrder="0"/>
      </ndxf>
    </rcc>
    <rcc rId="0" sId="2" dxf="1">
      <nc r="AJ307" t="inlineStr">
        <is>
          <t>LJ</t>
        </is>
      </nc>
      <ndxf>
        <font>
          <b/>
          <sz val="11"/>
        </font>
        <alignment vertical="center" readingOrder="0"/>
      </ndxf>
    </rcc>
    <rcc rId="0" sId="2" dxf="1">
      <nc r="AJ308" t="inlineStr">
        <is>
          <t>SZZ</t>
        </is>
      </nc>
      <ndxf>
        <font>
          <b/>
          <sz val="11"/>
        </font>
        <alignment vertical="center" readingOrder="0"/>
      </ndxf>
    </rcc>
    <rcc rId="0" sId="2" dxf="1">
      <nc r="AJ309" t="inlineStr">
        <is>
          <t>BCS</t>
        </is>
      </nc>
      <ndxf>
        <font>
          <b/>
          <sz val="11"/>
        </font>
        <alignment vertical="center" readingOrder="0"/>
      </ndxf>
    </rcc>
    <rcc rId="0" sId="2" dxf="1">
      <nc r="AJ310" t="inlineStr">
        <is>
          <t>LJ</t>
        </is>
      </nc>
      <ndxf>
        <font>
          <b/>
          <sz val="11"/>
        </font>
        <alignment vertical="center" readingOrder="0"/>
      </ndxf>
    </rcc>
    <rcc rId="0" sId="2" dxf="1">
      <nc r="AJ311" t="inlineStr">
        <is>
          <t>LJ</t>
        </is>
      </nc>
      <ndxf>
        <font>
          <b/>
          <sz val="11"/>
        </font>
        <alignment vertical="center" readingOrder="0"/>
      </ndxf>
    </rcc>
    <rcc rId="0" sId="2" dxf="1">
      <nc r="AJ312" t="inlineStr">
        <is>
          <t>BCS</t>
        </is>
      </nc>
      <ndxf>
        <font>
          <b/>
          <sz val="11"/>
        </font>
        <alignment vertical="center" readingOrder="0"/>
      </ndxf>
    </rcc>
    <rcc rId="0" sId="2" dxf="1">
      <nc r="AJ313" t="inlineStr">
        <is>
          <t>BCS</t>
        </is>
      </nc>
      <ndxf>
        <font>
          <b/>
          <sz val="11"/>
        </font>
        <alignment vertical="center" readingOrder="0"/>
      </ndxf>
    </rcc>
    <rfmt sheetId="2" sqref="AJ314" start="0" length="0">
      <dxf>
        <font>
          <b/>
          <sz val="11"/>
        </font>
        <fill>
          <patternFill patternType="solid">
            <bgColor rgb="FFFFFF00"/>
          </patternFill>
        </fill>
        <alignment vertical="center" readingOrder="0"/>
      </dxf>
    </rfmt>
    <rcc rId="0" sId="2" dxf="1">
      <nc r="AJ315" t="inlineStr">
        <is>
          <t>BCS</t>
        </is>
      </nc>
      <ndxf>
        <font>
          <b/>
          <sz val="11"/>
        </font>
        <alignment vertical="center" readingOrder="0"/>
      </ndxf>
    </rcc>
    <rcc rId="0" sId="2" dxf="1">
      <nc r="AJ316" t="inlineStr">
        <is>
          <t>BCS</t>
        </is>
      </nc>
      <ndxf>
        <font>
          <b/>
          <sz val="11"/>
        </font>
        <alignment vertical="center" readingOrder="0"/>
      </ndxf>
    </rcc>
    <rcc rId="0" sId="2" dxf="1">
      <nc r="AJ317" t="inlineStr">
        <is>
          <t>BCS</t>
        </is>
      </nc>
      <ndxf>
        <font>
          <b/>
          <sz val="11"/>
        </font>
        <alignment vertical="center" readingOrder="0"/>
      </ndxf>
    </rcc>
    <rcc rId="0" sId="2" dxf="1">
      <nc r="AJ318" t="inlineStr">
        <is>
          <t>LJ</t>
        </is>
      </nc>
      <ndxf>
        <font>
          <b/>
          <sz val="11"/>
        </font>
        <alignment vertical="center" readingOrder="0"/>
      </ndxf>
    </rcc>
    <rcc rId="0" sId="2" dxf="1">
      <nc r="AJ319" t="inlineStr">
        <is>
          <t>BCS</t>
        </is>
      </nc>
      <ndxf>
        <font>
          <b/>
          <sz val="11"/>
        </font>
        <alignment vertical="center" readingOrder="0"/>
      </ndxf>
    </rcc>
    <rcc rId="0" sId="2" dxf="1">
      <nc r="AJ320" t="inlineStr">
        <is>
          <t>LJ</t>
        </is>
      </nc>
      <ndxf>
        <font>
          <b/>
          <sz val="11"/>
        </font>
        <alignment vertical="center" readingOrder="0"/>
      </ndxf>
    </rcc>
    <rcc rId="0" sId="2" dxf="1">
      <nc r="AJ321" t="inlineStr">
        <is>
          <t>LJ</t>
        </is>
      </nc>
      <ndxf>
        <font>
          <b/>
          <sz val="11"/>
        </font>
        <alignment vertical="center" readingOrder="0"/>
      </ndxf>
    </rcc>
    <rcc rId="0" sId="2" dxf="1">
      <nc r="AJ322" t="inlineStr">
        <is>
          <t>BCS</t>
        </is>
      </nc>
      <ndxf>
        <font>
          <b/>
          <sz val="11"/>
        </font>
        <alignment vertical="center" readingOrder="0"/>
      </ndxf>
    </rcc>
    <rfmt sheetId="2" sqref="AJ323" start="0" length="0">
      <dxf>
        <font>
          <b/>
          <sz val="11"/>
        </font>
        <fill>
          <patternFill patternType="solid">
            <bgColor rgb="FFFFFF00"/>
          </patternFill>
        </fill>
        <alignment vertical="center" readingOrder="0"/>
      </dxf>
    </rfmt>
    <rcc rId="0" sId="2" dxf="1">
      <nc r="AJ324" t="inlineStr">
        <is>
          <t>KT</t>
        </is>
      </nc>
      <ndxf>
        <font>
          <b/>
          <sz val="11"/>
        </font>
        <alignment vertical="center" readingOrder="0"/>
      </ndxf>
    </rcc>
    <rcc rId="0" sId="2" dxf="1">
      <nc r="AJ325" t="inlineStr">
        <is>
          <t>KT</t>
        </is>
      </nc>
      <ndxf>
        <font>
          <b/>
          <sz val="11"/>
        </font>
        <alignment vertical="center" readingOrder="0"/>
      </ndxf>
    </rcc>
    <rcc rId="0" sId="2" dxf="1">
      <nc r="AJ326" t="inlineStr">
        <is>
          <t>SZZ</t>
        </is>
      </nc>
      <ndxf>
        <font>
          <b/>
          <sz val="11"/>
        </font>
        <alignment vertical="center" readingOrder="0"/>
      </ndxf>
    </rcc>
    <rcc rId="0" sId="2" dxf="1">
      <nc r="AJ327" t="inlineStr">
        <is>
          <t>LJ</t>
        </is>
      </nc>
      <ndxf>
        <font>
          <b/>
          <sz val="11"/>
        </font>
        <alignment vertical="center" readingOrder="0"/>
      </ndxf>
    </rcc>
    <rcc rId="0" sId="2" dxf="1">
      <nc r="AJ328" t="inlineStr">
        <is>
          <t>SZZ</t>
        </is>
      </nc>
      <ndxf>
        <font>
          <b/>
          <sz val="11"/>
        </font>
        <alignment vertical="center" readingOrder="0"/>
      </ndxf>
    </rcc>
    <rcc rId="0" sId="2" dxf="1">
      <nc r="AJ329" t="inlineStr">
        <is>
          <t>SZZ</t>
        </is>
      </nc>
      <ndxf>
        <font>
          <b/>
          <sz val="11"/>
        </font>
        <alignment vertical="center" readingOrder="0"/>
      </ndxf>
    </rcc>
    <rcc rId="0" sId="2" dxf="1">
      <nc r="AJ330" t="inlineStr">
        <is>
          <t>KT</t>
        </is>
      </nc>
      <ndxf>
        <font>
          <b/>
          <sz val="11"/>
        </font>
        <alignment vertical="center" readingOrder="0"/>
      </ndxf>
    </rcc>
    <rcc rId="0" sId="2" dxf="1">
      <nc r="AJ331" t="inlineStr">
        <is>
          <t>KT</t>
        </is>
      </nc>
      <ndxf>
        <font>
          <b/>
          <sz val="11"/>
        </font>
        <alignment vertical="center" readingOrder="0"/>
      </ndxf>
    </rcc>
    <rcc rId="0" sId="2" dxf="1">
      <nc r="AJ332" t="inlineStr">
        <is>
          <t>LJ</t>
        </is>
      </nc>
      <ndxf>
        <font>
          <b/>
          <sz val="11"/>
        </font>
        <alignment vertical="center" readingOrder="0"/>
      </ndxf>
    </rcc>
    <rcc rId="0" sId="2" dxf="1">
      <nc r="AJ333" t="inlineStr">
        <is>
          <t>LJ</t>
        </is>
      </nc>
      <ndxf>
        <font>
          <b/>
          <sz val="11"/>
        </font>
        <alignment vertical="center" readingOrder="0"/>
      </ndxf>
    </rcc>
    <rcc rId="0" sId="2" dxf="1">
      <nc r="AJ334" t="inlineStr">
        <is>
          <t>SZZ</t>
        </is>
      </nc>
      <ndxf>
        <font>
          <b/>
          <sz val="11"/>
        </font>
        <alignment vertical="center" readingOrder="0"/>
      </ndxf>
    </rcc>
    <rcc rId="0" sId="2" dxf="1">
      <nc r="AJ335" t="inlineStr">
        <is>
          <t>KT</t>
        </is>
      </nc>
      <ndxf>
        <font>
          <b/>
          <sz val="11"/>
        </font>
        <alignment vertical="center" readingOrder="0"/>
      </ndxf>
    </rcc>
    <rcc rId="0" sId="2" dxf="1">
      <nc r="AJ336" t="inlineStr">
        <is>
          <t>KT</t>
        </is>
      </nc>
      <ndxf>
        <font>
          <b/>
          <sz val="11"/>
        </font>
        <alignment vertical="center" readingOrder="0"/>
      </ndxf>
    </rcc>
    <rcc rId="0" sId="2" dxf="1">
      <nc r="AJ337" t="inlineStr">
        <is>
          <t>KT</t>
        </is>
      </nc>
      <ndxf>
        <font>
          <b/>
          <sz val="11"/>
        </font>
        <alignment vertical="center" readingOrder="0"/>
      </ndxf>
    </rcc>
    <rcc rId="0" sId="2" dxf="1">
      <nc r="AJ338" t="inlineStr">
        <is>
          <t>KT</t>
        </is>
      </nc>
      <ndxf>
        <font>
          <b/>
          <sz val="11"/>
        </font>
        <alignment vertical="center" readingOrder="0"/>
      </ndxf>
    </rcc>
    <rcc rId="0" sId="2" dxf="1">
      <nc r="AJ339" t="inlineStr">
        <is>
          <t>KT</t>
        </is>
      </nc>
      <ndxf>
        <font>
          <b/>
          <sz val="11"/>
        </font>
        <alignment vertical="center" readingOrder="0"/>
      </ndxf>
    </rcc>
    <rcc rId="0" sId="2" dxf="1">
      <nc r="AJ340" t="inlineStr">
        <is>
          <t>KT</t>
        </is>
      </nc>
      <ndxf>
        <font>
          <b/>
          <sz val="11"/>
        </font>
        <alignment vertical="center" readingOrder="0"/>
      </ndxf>
    </rcc>
    <rfmt sheetId="2" sqref="AJ341" start="0" length="0">
      <dxf>
        <font>
          <b/>
          <sz val="11"/>
        </font>
        <fill>
          <patternFill patternType="solid">
            <bgColor rgb="FFFFFF00"/>
          </patternFill>
        </fill>
        <alignment vertical="center" readingOrder="0"/>
      </dxf>
    </rfmt>
    <rcc rId="0" sId="2" dxf="1">
      <nc r="AJ342" t="inlineStr">
        <is>
          <t>KT</t>
        </is>
      </nc>
      <ndxf>
        <font>
          <b/>
          <sz val="11"/>
        </font>
        <alignment vertical="center" readingOrder="0"/>
      </ndxf>
    </rcc>
    <rcc rId="0" sId="2" dxf="1">
      <nc r="AJ343" t="inlineStr">
        <is>
          <t>KT</t>
        </is>
      </nc>
      <ndxf>
        <font>
          <b/>
          <sz val="11"/>
        </font>
        <alignment vertical="center" readingOrder="0"/>
      </ndxf>
    </rcc>
    <rcc rId="0" sId="2" dxf="1">
      <nc r="AJ344" t="inlineStr">
        <is>
          <t>LJ</t>
        </is>
      </nc>
      <ndxf>
        <font>
          <b/>
          <sz val="11"/>
        </font>
        <alignment vertical="center" readingOrder="0"/>
      </ndxf>
    </rcc>
    <rcc rId="0" sId="2" dxf="1">
      <nc r="AJ345" t="inlineStr">
        <is>
          <t>KT</t>
        </is>
      </nc>
      <ndxf>
        <font>
          <b/>
          <sz val="11"/>
        </font>
        <alignment vertical="center" readingOrder="0"/>
      </ndxf>
    </rcc>
    <rfmt sheetId="2" sqref="AJ346" start="0" length="0">
      <dxf>
        <font>
          <b/>
          <sz val="11"/>
        </font>
        <fill>
          <patternFill patternType="solid">
            <bgColor rgb="FFFFFF00"/>
          </patternFill>
        </fill>
        <alignment vertical="center" readingOrder="0"/>
      </dxf>
    </rfmt>
    <rcc rId="0" sId="2" dxf="1">
      <nc r="AJ347" t="inlineStr">
        <is>
          <t>SZZ</t>
        </is>
      </nc>
      <ndxf>
        <font>
          <b/>
          <sz val="11"/>
        </font>
        <alignment vertical="center" readingOrder="0"/>
      </ndxf>
    </rcc>
    <rcc rId="0" sId="2" dxf="1">
      <nc r="AJ348" t="inlineStr">
        <is>
          <t>SZZ</t>
        </is>
      </nc>
      <ndxf>
        <font>
          <b/>
          <sz val="11"/>
        </font>
        <alignment vertical="center" readingOrder="0"/>
      </ndxf>
    </rcc>
    <rcc rId="0" sId="2" dxf="1">
      <nc r="AJ349" t="inlineStr">
        <is>
          <t>KT</t>
        </is>
      </nc>
      <ndxf>
        <font>
          <b/>
          <sz val="11"/>
        </font>
        <alignment vertical="center" readingOrder="0"/>
      </ndxf>
    </rcc>
    <rcc rId="0" sId="2" dxf="1">
      <nc r="AJ350" t="inlineStr">
        <is>
          <t>SZZ</t>
        </is>
      </nc>
      <ndxf>
        <font>
          <b/>
          <sz val="11"/>
        </font>
        <alignment vertical="center" readingOrder="0"/>
      </ndxf>
    </rcc>
    <rcc rId="0" sId="2" dxf="1">
      <nc r="AJ351" t="inlineStr">
        <is>
          <t>SZZ</t>
        </is>
      </nc>
      <ndxf>
        <font>
          <b/>
          <sz val="11"/>
        </font>
        <alignment vertical="center" readingOrder="0"/>
      </ndxf>
    </rcc>
    <rcc rId="0" sId="2" dxf="1">
      <nc r="AJ352" t="inlineStr">
        <is>
          <t>LJ</t>
        </is>
      </nc>
      <ndxf>
        <font>
          <b/>
          <sz val="11"/>
        </font>
        <alignment vertical="center" readingOrder="0"/>
      </ndxf>
    </rcc>
    <rcc rId="0" sId="2" dxf="1">
      <nc r="AJ353" t="inlineStr">
        <is>
          <t>LJ</t>
        </is>
      </nc>
      <ndxf>
        <font>
          <b/>
          <sz val="11"/>
        </font>
        <alignment vertical="center" readingOrder="0"/>
      </ndxf>
    </rcc>
    <rcc rId="0" sId="2" dxf="1">
      <nc r="AJ354" t="inlineStr">
        <is>
          <t>LJ</t>
        </is>
      </nc>
      <ndxf>
        <font>
          <b/>
          <sz val="11"/>
        </font>
        <alignment vertical="center" readingOrder="0"/>
      </ndxf>
    </rcc>
    <rfmt sheetId="2" sqref="AJ355" start="0" length="0">
      <dxf>
        <font>
          <b/>
          <sz val="11"/>
        </font>
        <fill>
          <patternFill patternType="solid">
            <bgColor rgb="FFFFFF00"/>
          </patternFill>
        </fill>
        <alignment vertical="center" readingOrder="0"/>
      </dxf>
    </rfmt>
    <rcc rId="0" sId="2" dxf="1">
      <nc r="AJ356" t="inlineStr">
        <is>
          <t>SZZ</t>
        </is>
      </nc>
      <ndxf>
        <font>
          <b/>
          <sz val="11"/>
        </font>
        <alignment vertical="center" readingOrder="0"/>
      </ndxf>
    </rcc>
    <rcc rId="0" sId="2" dxf="1">
      <nc r="AJ357" t="inlineStr">
        <is>
          <t>SZZ</t>
        </is>
      </nc>
      <ndxf>
        <font>
          <b/>
          <sz val="11"/>
        </font>
        <alignment vertical="center" readingOrder="0"/>
      </ndxf>
    </rcc>
    <rcc rId="0" sId="2" dxf="1">
      <nc r="AJ358" t="inlineStr">
        <is>
          <t>LJ</t>
        </is>
      </nc>
      <ndxf>
        <font>
          <b/>
          <sz val="11"/>
        </font>
        <alignment vertical="center" readingOrder="0"/>
      </ndxf>
    </rcc>
    <rcc rId="0" sId="2" dxf="1">
      <nc r="AJ359" t="inlineStr">
        <is>
          <t>KT</t>
        </is>
      </nc>
      <ndxf>
        <font>
          <b/>
          <sz val="11"/>
        </font>
        <alignment vertical="center" readingOrder="0"/>
      </ndxf>
    </rcc>
    <rcc rId="0" sId="2" dxf="1">
      <nc r="AJ360" t="inlineStr">
        <is>
          <t>LJ</t>
        </is>
      </nc>
      <ndxf>
        <font>
          <b/>
          <sz val="11"/>
        </font>
        <alignment vertical="center" readingOrder="0"/>
      </ndxf>
    </rcc>
    <rcc rId="0" sId="2" dxf="1">
      <nc r="AJ361" t="inlineStr">
        <is>
          <t>LJ</t>
        </is>
      </nc>
      <ndxf>
        <font>
          <b/>
          <sz val="11"/>
        </font>
        <alignment vertical="center" readingOrder="0"/>
      </ndxf>
    </rcc>
    <rcc rId="0" sId="2" dxf="1">
      <nc r="AJ362" t="inlineStr">
        <is>
          <t>LJ</t>
        </is>
      </nc>
      <ndxf>
        <font>
          <b/>
          <sz val="11"/>
        </font>
        <alignment vertical="center" readingOrder="0"/>
      </ndxf>
    </rcc>
    <rfmt sheetId="2" sqref="AJ363" start="0" length="0">
      <dxf>
        <font>
          <b/>
          <sz val="11"/>
        </font>
        <fill>
          <patternFill patternType="solid">
            <bgColor rgb="FFFFFF00"/>
          </patternFill>
        </fill>
        <alignment vertical="center" readingOrder="0"/>
      </dxf>
    </rfmt>
    <rcc rId="0" sId="2" dxf="1">
      <nc r="AJ364" t="inlineStr">
        <is>
          <t>KT</t>
        </is>
      </nc>
      <ndxf>
        <font>
          <b/>
          <sz val="11"/>
        </font>
        <alignment vertical="center" readingOrder="0"/>
      </ndxf>
    </rcc>
    <rcc rId="0" sId="2" dxf="1">
      <nc r="AJ365" t="inlineStr">
        <is>
          <t>KT</t>
        </is>
      </nc>
      <ndxf>
        <font>
          <b/>
          <sz val="11"/>
        </font>
        <alignment vertical="center" readingOrder="0"/>
      </ndxf>
    </rcc>
    <rcc rId="0" sId="2" dxf="1">
      <nc r="AJ366" t="inlineStr">
        <is>
          <t>KT</t>
        </is>
      </nc>
      <ndxf>
        <font>
          <b/>
          <sz val="11"/>
        </font>
        <alignment vertical="center" readingOrder="0"/>
      </ndxf>
    </rcc>
    <rcc rId="0" sId="2" dxf="1">
      <nc r="AJ367" t="inlineStr">
        <is>
          <t>JK</t>
        </is>
      </nc>
      <ndxf>
        <font>
          <b/>
          <sz val="11"/>
        </font>
        <alignment vertical="center" readingOrder="0"/>
      </ndxf>
    </rcc>
    <rcc rId="0" sId="2" dxf="1">
      <nc r="AJ368" t="inlineStr">
        <is>
          <t>SZZ</t>
        </is>
      </nc>
      <ndxf>
        <font>
          <b/>
          <sz val="11"/>
        </font>
        <alignment vertical="center" readingOrder="0"/>
      </ndxf>
    </rcc>
    <rfmt sheetId="2" sqref="AJ369" start="0" length="0">
      <dxf>
        <font>
          <b/>
          <sz val="11"/>
        </font>
        <fill>
          <patternFill patternType="solid">
            <bgColor rgb="FFFFFF00"/>
          </patternFill>
        </fill>
        <alignment vertical="center" readingOrder="0"/>
      </dxf>
    </rfmt>
    <rcc rId="0" sId="2" dxf="1">
      <nc r="AJ370" t="inlineStr">
        <is>
          <t>SZZ</t>
        </is>
      </nc>
      <ndxf>
        <font>
          <b/>
          <sz val="11"/>
        </font>
        <alignment vertical="center" readingOrder="0"/>
      </ndxf>
    </rcc>
    <rcc rId="0" sId="2" dxf="1">
      <nc r="AJ371" t="inlineStr">
        <is>
          <t>SZZ</t>
        </is>
      </nc>
      <ndxf>
        <font>
          <b/>
          <sz val="11"/>
        </font>
        <alignment vertical="center" readingOrder="0"/>
      </ndxf>
    </rcc>
    <rfmt sheetId="2" sqref="AJ372" start="0" length="0">
      <dxf>
        <font>
          <b/>
          <sz val="11"/>
        </font>
        <fill>
          <patternFill patternType="solid">
            <bgColor rgb="FFFFFF00"/>
          </patternFill>
        </fill>
        <alignment vertical="center" readingOrder="0"/>
      </dxf>
    </rfmt>
    <rcc rId="0" sId="2" dxf="1">
      <nc r="AJ373" t="inlineStr">
        <is>
          <t>SZZ</t>
        </is>
      </nc>
      <ndxf>
        <font>
          <b/>
          <sz val="11"/>
        </font>
        <alignment vertical="center" readingOrder="0"/>
      </ndxf>
    </rcc>
    <rcc rId="0" sId="2" dxf="1">
      <nc r="AJ374" t="inlineStr">
        <is>
          <t>SZZ</t>
        </is>
      </nc>
      <ndxf>
        <font>
          <b/>
          <sz val="11"/>
        </font>
        <alignment vertical="center" readingOrder="0"/>
      </ndxf>
    </rcc>
    <rcc rId="0" sId="2" dxf="1">
      <nc r="AJ375" t="inlineStr">
        <is>
          <t>KT</t>
        </is>
      </nc>
      <ndxf>
        <font>
          <b/>
          <sz val="11"/>
        </font>
        <alignment vertical="center" readingOrder="0"/>
      </ndxf>
    </rcc>
    <rfmt sheetId="2" sqref="AJ376" start="0" length="0">
      <dxf>
        <font>
          <b/>
          <sz val="11"/>
        </font>
        <fill>
          <patternFill patternType="solid">
            <bgColor rgb="FFFFFF00"/>
          </patternFill>
        </fill>
        <alignment vertical="center" readingOrder="0"/>
      </dxf>
    </rfmt>
    <rcc rId="0" sId="2" dxf="1">
      <nc r="AJ377" t="inlineStr">
        <is>
          <t>SZZ</t>
        </is>
      </nc>
      <ndxf>
        <font>
          <b/>
          <sz val="11"/>
        </font>
        <alignment vertical="center" readingOrder="0"/>
      </ndxf>
    </rcc>
    <rcc rId="0" sId="2" dxf="1">
      <nc r="AJ378" t="inlineStr">
        <is>
          <t>SZZ</t>
        </is>
      </nc>
      <ndxf>
        <font>
          <b/>
          <sz val="11"/>
        </font>
        <alignment vertical="center" readingOrder="0"/>
      </ndxf>
    </rcc>
    <rcc rId="0" sId="2" dxf="1">
      <nc r="AJ379" t="inlineStr">
        <is>
          <t>SZZ</t>
        </is>
      </nc>
      <ndxf>
        <font>
          <b/>
          <sz val="11"/>
        </font>
        <alignment vertical="center" readingOrder="0"/>
      </ndxf>
    </rcc>
    <rfmt sheetId="2" sqref="AJ380" start="0" length="0">
      <dxf>
        <font>
          <b/>
          <sz val="11"/>
        </font>
        <fill>
          <patternFill patternType="solid">
            <bgColor rgb="FFFFFF00"/>
          </patternFill>
        </fill>
        <alignment vertical="center" readingOrder="0"/>
      </dxf>
    </rfmt>
    <rcc rId="0" sId="2" dxf="1">
      <nc r="AJ381" t="inlineStr">
        <is>
          <t>KT</t>
        </is>
      </nc>
      <ndxf>
        <font>
          <b/>
          <sz val="11"/>
        </font>
        <alignment vertical="center" readingOrder="0"/>
      </ndxf>
    </rcc>
    <rcc rId="0" sId="2" dxf="1">
      <nc r="AJ382" t="inlineStr">
        <is>
          <t>KT</t>
        </is>
      </nc>
      <ndxf>
        <font>
          <b/>
          <sz val="11"/>
        </font>
        <alignment vertical="center" readingOrder="0"/>
      </ndxf>
    </rcc>
    <rcc rId="0" sId="2" dxf="1">
      <nc r="AJ383" t="inlineStr">
        <is>
          <t>KT</t>
        </is>
      </nc>
      <ndxf>
        <font>
          <b/>
          <sz val="11"/>
        </font>
        <alignment vertical="center" readingOrder="0"/>
      </ndxf>
    </rcc>
    <rfmt sheetId="2" sqref="AJ384" start="0" length="0">
      <dxf>
        <font>
          <b/>
          <sz val="11"/>
        </font>
        <fill>
          <patternFill patternType="solid">
            <bgColor rgb="FFFFFF00"/>
          </patternFill>
        </fill>
        <alignment vertical="center" readingOrder="0"/>
      </dxf>
    </rfmt>
    <rcc rId="0" sId="2" dxf="1">
      <nc r="AJ385" t="inlineStr">
        <is>
          <t>KT</t>
        </is>
      </nc>
      <ndxf>
        <font>
          <b/>
          <sz val="11"/>
        </font>
        <alignment vertical="center" readingOrder="0"/>
      </ndxf>
    </rcc>
    <rcc rId="0" sId="2" dxf="1">
      <nc r="AJ386" t="inlineStr">
        <is>
          <t>KT</t>
        </is>
      </nc>
      <ndxf>
        <font>
          <b/>
          <sz val="11"/>
        </font>
        <alignment vertical="center" readingOrder="0"/>
      </ndxf>
    </rcc>
    <rcc rId="0" sId="2" dxf="1">
      <nc r="AJ387" t="inlineStr">
        <is>
          <t>KT</t>
        </is>
      </nc>
      <ndxf>
        <font>
          <b/>
          <sz val="11"/>
        </font>
        <alignment vertical="center" readingOrder="0"/>
      </ndxf>
    </rcc>
    <rfmt sheetId="2" sqref="AJ388" start="0" length="0">
      <dxf>
        <font>
          <b/>
          <sz val="11"/>
        </font>
        <fill>
          <patternFill patternType="solid">
            <bgColor rgb="FFFFFF00"/>
          </patternFill>
        </fill>
        <alignment vertical="center" readingOrder="0"/>
      </dxf>
    </rfmt>
    <rcc rId="0" sId="2" dxf="1">
      <nc r="AJ389" t="inlineStr">
        <is>
          <t>SZZ</t>
        </is>
      </nc>
      <ndxf>
        <font>
          <b/>
          <sz val="11"/>
        </font>
        <alignment vertical="center" readingOrder="0"/>
      </ndxf>
    </rcc>
    <rcc rId="0" sId="2" dxf="1">
      <nc r="AJ390" t="inlineStr">
        <is>
          <t>SZZ</t>
        </is>
      </nc>
      <ndxf>
        <font>
          <b/>
          <sz val="11"/>
        </font>
        <alignment vertical="center" readingOrder="0"/>
      </ndxf>
    </rcc>
    <rcc rId="0" sId="2" dxf="1">
      <nc r="AJ391" t="inlineStr">
        <is>
          <t>SZZ</t>
        </is>
      </nc>
      <ndxf>
        <font>
          <b/>
          <sz val="11"/>
        </font>
        <alignment vertical="center" readingOrder="0"/>
      </ndxf>
    </rcc>
    <rcc rId="0" sId="2" dxf="1">
      <nc r="AJ392" t="inlineStr">
        <is>
          <t>KT</t>
        </is>
      </nc>
      <ndxf>
        <font>
          <b/>
          <sz val="11"/>
        </font>
        <alignment vertical="center" readingOrder="0"/>
      </ndxf>
    </rcc>
    <rcc rId="0" sId="2" dxf="1">
      <nc r="AJ393" t="inlineStr">
        <is>
          <t>KT</t>
        </is>
      </nc>
      <ndxf>
        <font>
          <b/>
          <sz val="11"/>
        </font>
        <alignment vertical="center" readingOrder="0"/>
      </ndxf>
    </rcc>
    <rfmt sheetId="2" sqref="AJ394" start="0" length="0">
      <dxf>
        <font>
          <b/>
          <sz val="11"/>
        </font>
        <fill>
          <patternFill patternType="solid">
            <bgColor rgb="FFFFFF00"/>
          </patternFill>
        </fill>
        <alignment vertical="center" readingOrder="0"/>
      </dxf>
    </rfmt>
    <rcc rId="0" sId="2" dxf="1">
      <nc r="AJ395" t="inlineStr">
        <is>
          <t>KT</t>
        </is>
      </nc>
      <ndxf>
        <font>
          <b/>
          <sz val="11"/>
        </font>
        <alignment vertical="center" readingOrder="0"/>
      </ndxf>
    </rcc>
    <rcc rId="0" sId="2" dxf="1">
      <nc r="AJ396" t="inlineStr">
        <is>
          <t>KT</t>
        </is>
      </nc>
      <ndxf>
        <font>
          <b/>
          <sz val="11"/>
        </font>
        <alignment vertical="center" readingOrder="0"/>
      </ndxf>
    </rcc>
    <rfmt sheetId="2" sqref="AJ397" start="0" length="0">
      <dxf>
        <font>
          <b/>
          <sz val="11"/>
        </font>
        <fill>
          <patternFill patternType="solid">
            <bgColor rgb="FFFFFF00"/>
          </patternFill>
        </fill>
        <alignment vertical="center" readingOrder="0"/>
      </dxf>
    </rfmt>
    <rcc rId="0" sId="2" dxf="1">
      <nc r="AJ398" t="inlineStr">
        <is>
          <t>KT</t>
        </is>
      </nc>
      <ndxf>
        <font>
          <b/>
          <sz val="11"/>
        </font>
        <alignment vertical="center" readingOrder="0"/>
      </ndxf>
    </rcc>
    <rcc rId="0" sId="2" dxf="1">
      <nc r="AJ399" t="inlineStr">
        <is>
          <t>KT</t>
        </is>
      </nc>
      <ndxf>
        <font>
          <b/>
          <sz val="11"/>
        </font>
        <alignment vertical="center" readingOrder="0"/>
      </ndxf>
    </rcc>
    <rcc rId="0" sId="2" dxf="1">
      <nc r="AJ400" t="inlineStr">
        <is>
          <t>KT</t>
        </is>
      </nc>
      <ndxf>
        <font>
          <b/>
          <sz val="11"/>
        </font>
        <alignment vertical="center" readingOrder="0"/>
      </ndxf>
    </rcc>
    <rfmt sheetId="2" sqref="AJ401" start="0" length="0">
      <dxf>
        <font>
          <b/>
          <sz val="11"/>
        </font>
        <fill>
          <patternFill patternType="solid">
            <bgColor rgb="FFFFFF00"/>
          </patternFill>
        </fill>
        <alignment vertical="center" readingOrder="0"/>
      </dxf>
    </rfmt>
    <rcc rId="0" sId="2" dxf="1">
      <nc r="AJ402" t="inlineStr">
        <is>
          <t>SZZ</t>
        </is>
      </nc>
      <ndxf>
        <font>
          <b/>
          <sz val="11"/>
        </font>
        <alignment vertical="center" readingOrder="0"/>
      </ndxf>
    </rcc>
    <rcc rId="0" sId="2" dxf="1">
      <nc r="AJ403" t="inlineStr">
        <is>
          <t>SZZ</t>
        </is>
      </nc>
      <ndxf>
        <font>
          <b/>
          <sz val="11"/>
        </font>
        <alignment vertical="center" readingOrder="0"/>
      </ndxf>
    </rcc>
    <rcc rId="0" sId="2" dxf="1">
      <nc r="AJ404" t="inlineStr">
        <is>
          <t>SZZ</t>
        </is>
      </nc>
      <ndxf>
        <font>
          <b/>
          <sz val="11"/>
        </font>
        <alignment vertical="center" readingOrder="0"/>
      </ndxf>
    </rcc>
    <rcc rId="0" sId="2" dxf="1">
      <nc r="AJ405" t="inlineStr">
        <is>
          <t>LJ</t>
        </is>
      </nc>
      <ndxf>
        <font>
          <b/>
          <sz val="11"/>
        </font>
        <alignment vertical="center" readingOrder="0"/>
      </ndxf>
    </rcc>
    <rcc rId="0" sId="2" dxf="1">
      <nc r="AJ406" t="inlineStr">
        <is>
          <t>KT</t>
        </is>
      </nc>
      <ndxf>
        <font>
          <b/>
          <sz val="11"/>
        </font>
        <alignment vertical="center" readingOrder="0"/>
      </ndxf>
    </rcc>
    <rcc rId="0" sId="2" dxf="1">
      <nc r="AJ407" t="inlineStr">
        <is>
          <t>SZZ</t>
        </is>
      </nc>
      <ndxf>
        <font>
          <b/>
          <sz val="11"/>
        </font>
        <alignment vertical="center" readingOrder="0"/>
      </ndxf>
    </rcc>
    <rcc rId="0" sId="2" dxf="1">
      <nc r="AJ408" t="inlineStr">
        <is>
          <t>SZZ</t>
        </is>
      </nc>
      <ndxf>
        <font>
          <b/>
          <sz val="11"/>
        </font>
        <alignment vertical="center" readingOrder="0"/>
      </ndxf>
    </rcc>
    <rcc rId="0" sId="2" dxf="1">
      <nc r="AJ409" t="inlineStr">
        <is>
          <t>SZZ</t>
        </is>
      </nc>
      <ndxf>
        <font>
          <b/>
          <sz val="11"/>
        </font>
        <alignment vertical="center" readingOrder="0"/>
      </ndxf>
    </rcc>
    <rcc rId="0" sId="2" dxf="1">
      <nc r="AJ410" t="inlineStr">
        <is>
          <t>LJ</t>
        </is>
      </nc>
      <ndxf>
        <font>
          <b/>
          <sz val="11"/>
        </font>
        <alignment vertical="center" readingOrder="0"/>
      </ndxf>
    </rcc>
    <rcc rId="0" sId="2" dxf="1">
      <nc r="AJ411" t="inlineStr">
        <is>
          <t>SZZ</t>
        </is>
      </nc>
      <ndxf>
        <font>
          <b/>
          <sz val="11"/>
        </font>
        <alignment vertical="center" readingOrder="0"/>
      </ndxf>
    </rcc>
    <rcc rId="0" sId="2" dxf="1">
      <nc r="AJ412" t="inlineStr">
        <is>
          <t>KT</t>
        </is>
      </nc>
      <ndxf>
        <font>
          <b/>
          <sz val="11"/>
        </font>
        <alignment vertical="center" readingOrder="0"/>
      </ndxf>
    </rcc>
    <rcc rId="0" sId="2" dxf="1">
      <nc r="AJ413" t="inlineStr">
        <is>
          <t>KT</t>
        </is>
      </nc>
      <ndxf>
        <font>
          <b/>
          <sz val="11"/>
        </font>
        <alignment vertical="center" readingOrder="0"/>
      </ndxf>
    </rcc>
    <rcc rId="0" sId="2" dxf="1">
      <nc r="AJ414" t="inlineStr">
        <is>
          <t>KT</t>
        </is>
      </nc>
      <ndxf>
        <font>
          <b/>
          <sz val="11"/>
        </font>
        <alignment vertical="center" readingOrder="0"/>
      </ndxf>
    </rcc>
    <rfmt sheetId="2" sqref="AJ415" start="0" length="0">
      <dxf>
        <font>
          <b/>
          <sz val="11"/>
        </font>
        <alignment vertical="center" readingOrder="0"/>
      </dxf>
    </rfmt>
    <rcc rId="0" sId="2" dxf="1">
      <nc r="AJ416" t="inlineStr">
        <is>
          <t>JK</t>
        </is>
      </nc>
      <ndxf>
        <font>
          <b/>
          <sz val="11"/>
        </font>
        <alignment vertical="center" readingOrder="0"/>
      </ndxf>
    </rcc>
    <rfmt sheetId="2" sqref="AJ417" start="0" length="0">
      <dxf>
        <font>
          <b/>
          <sz val="11"/>
        </font>
        <alignment vertical="center" readingOrder="0"/>
      </dxf>
    </rfmt>
    <rfmt sheetId="2" sqref="AJ418" start="0" length="0">
      <dxf>
        <font>
          <b/>
          <sz val="11"/>
        </font>
        <alignment vertical="center" readingOrder="0"/>
      </dxf>
    </rfmt>
    <rcc rId="0" sId="2" dxf="1">
      <nc r="AJ419" t="inlineStr">
        <is>
          <t>KT</t>
        </is>
      </nc>
      <ndxf>
        <font>
          <b/>
          <sz val="11"/>
        </font>
        <alignment vertical="center" readingOrder="0"/>
      </ndxf>
    </rcc>
    <rfmt sheetId="2" sqref="AJ420" start="0" length="0">
      <dxf>
        <font>
          <b/>
          <sz val="11"/>
        </font>
        <alignment vertical="center" readingOrder="0"/>
      </dxf>
    </rfmt>
    <rfmt sheetId="2" sqref="AJ421" start="0" length="0">
      <dxf>
        <font>
          <b/>
          <sz val="11"/>
        </font>
        <fill>
          <patternFill patternType="solid">
            <bgColor rgb="FFFFFF00"/>
          </patternFill>
        </fill>
        <alignment vertical="center" readingOrder="0"/>
      </dxf>
    </rfmt>
    <rcc rId="0" sId="2" dxf="1">
      <nc r="AJ422" t="inlineStr">
        <is>
          <t>KT</t>
        </is>
      </nc>
      <ndxf>
        <font>
          <b/>
          <sz val="11"/>
        </font>
        <alignment vertical="center" readingOrder="0"/>
      </ndxf>
    </rcc>
    <rcc rId="0" sId="2" dxf="1">
      <nc r="AJ423" t="inlineStr">
        <is>
          <t>KT</t>
        </is>
      </nc>
      <ndxf>
        <font>
          <b/>
          <sz val="11"/>
        </font>
        <alignment vertical="center" readingOrder="0"/>
      </ndxf>
    </rcc>
    <rcc rId="0" sId="2" dxf="1">
      <nc r="AJ424" t="inlineStr">
        <is>
          <t>KT</t>
        </is>
      </nc>
      <ndxf>
        <font>
          <b/>
          <sz val="11"/>
        </font>
        <alignment vertical="center" readingOrder="0"/>
      </ndxf>
    </rcc>
    <rfmt sheetId="2" sqref="AJ425" start="0" length="0">
      <dxf>
        <font>
          <b/>
          <sz val="11"/>
        </font>
        <alignment vertical="center" readingOrder="0"/>
      </dxf>
    </rfmt>
    <rcc rId="0" sId="2" dxf="1">
      <nc r="AJ426" t="inlineStr">
        <is>
          <t>JK</t>
        </is>
      </nc>
      <ndxf>
        <font>
          <b/>
          <sz val="11"/>
        </font>
        <alignment vertical="center" readingOrder="0"/>
      </ndxf>
    </rcc>
    <rcc rId="0" sId="2" dxf="1">
      <nc r="AJ427" t="inlineStr">
        <is>
          <t>JK</t>
        </is>
      </nc>
      <ndxf>
        <font>
          <b/>
          <sz val="11"/>
        </font>
        <alignment vertical="center" readingOrder="0"/>
      </ndxf>
    </rcc>
    <rcc rId="0" sId="2" dxf="1">
      <nc r="AJ428" t="inlineStr">
        <is>
          <t>BS</t>
        </is>
      </nc>
      <ndxf>
        <font>
          <b/>
          <sz val="11"/>
        </font>
        <alignment vertical="center" readingOrder="0"/>
      </ndxf>
    </rcc>
    <rcc rId="0" sId="2" dxf="1">
      <nc r="AJ429" t="inlineStr">
        <is>
          <t>SZZ</t>
        </is>
      </nc>
      <ndxf>
        <font>
          <b/>
          <sz val="11"/>
        </font>
        <alignment vertical="center" readingOrder="0"/>
      </ndxf>
    </rcc>
    <rcc rId="0" sId="2" dxf="1">
      <nc r="AJ430" t="inlineStr">
        <is>
          <t>BS</t>
        </is>
      </nc>
      <ndxf>
        <font>
          <b/>
          <sz val="11"/>
        </font>
        <alignment vertical="center" readingOrder="0"/>
      </ndxf>
    </rcc>
    <rcc rId="0" sId="2" dxf="1">
      <nc r="AJ431" t="inlineStr">
        <is>
          <t>BS</t>
        </is>
      </nc>
      <ndxf>
        <font>
          <b/>
          <sz val="11"/>
        </font>
        <alignment vertical="center" readingOrder="0"/>
      </ndxf>
    </rcc>
    <rcc rId="0" sId="2" dxf="1">
      <nc r="AJ432" t="inlineStr">
        <is>
          <t>BS</t>
        </is>
      </nc>
      <ndxf>
        <font>
          <b/>
          <sz val="11"/>
        </font>
        <alignment vertical="center" readingOrder="0"/>
      </ndxf>
    </rcc>
    <rcc rId="0" sId="2" dxf="1">
      <nc r="AJ433" t="inlineStr">
        <is>
          <t>LJ</t>
        </is>
      </nc>
      <ndxf>
        <font>
          <b/>
          <sz val="11"/>
        </font>
        <alignment vertical="center" readingOrder="0"/>
      </ndxf>
    </rcc>
    <rcc rId="0" sId="2" dxf="1">
      <nc r="AJ434" t="inlineStr">
        <is>
          <t>BS</t>
        </is>
      </nc>
      <ndxf>
        <font>
          <b/>
          <sz val="11"/>
        </font>
        <alignment vertical="center" readingOrder="0"/>
      </ndxf>
    </rcc>
    <rcc rId="0" sId="2" dxf="1">
      <nc r="AJ435" t="inlineStr">
        <is>
          <t>SZZ</t>
        </is>
      </nc>
      <ndxf>
        <font>
          <b/>
          <sz val="11"/>
        </font>
        <alignment vertical="center" readingOrder="0"/>
      </ndxf>
    </rcc>
    <rcc rId="0" sId="2" dxf="1">
      <nc r="AJ436" t="inlineStr">
        <is>
          <t>SZZ</t>
        </is>
      </nc>
      <ndxf>
        <font>
          <b/>
          <sz val="11"/>
        </font>
        <alignment vertical="center" readingOrder="0"/>
      </ndxf>
    </rcc>
    <rfmt sheetId="2" sqref="AJ437" start="0" length="0">
      <dxf>
        <font>
          <b/>
          <sz val="11"/>
        </font>
        <fill>
          <patternFill patternType="solid">
            <bgColor rgb="FFFFFF00"/>
          </patternFill>
        </fill>
        <alignment vertical="center" readingOrder="0"/>
      </dxf>
    </rfmt>
    <rcc rId="0" sId="2" dxf="1">
      <nc r="AJ438" t="inlineStr">
        <is>
          <t>SZZ</t>
        </is>
      </nc>
      <ndxf>
        <font>
          <b/>
          <sz val="11"/>
        </font>
        <alignment vertical="center" readingOrder="0"/>
      </ndxf>
    </rcc>
    <rcc rId="0" sId="2" dxf="1">
      <nc r="AJ439" t="inlineStr">
        <is>
          <t>SZZ</t>
        </is>
      </nc>
      <ndxf>
        <font>
          <b/>
          <sz val="11"/>
        </font>
        <alignment vertical="center" readingOrder="0"/>
      </ndxf>
    </rcc>
    <rcc rId="0" sId="2" dxf="1">
      <nc r="AJ440" t="inlineStr">
        <is>
          <t>JK</t>
        </is>
      </nc>
      <ndxf>
        <font>
          <b/>
          <sz val="11"/>
        </font>
        <alignment vertical="center" readingOrder="0"/>
      </ndxf>
    </rcc>
    <rcc rId="0" sId="2" dxf="1">
      <nc r="AJ441" t="inlineStr">
        <is>
          <t>SZZ</t>
        </is>
      </nc>
      <ndxf>
        <font>
          <b/>
          <sz val="11"/>
        </font>
        <alignment vertical="center" readingOrder="0"/>
      </ndxf>
    </rcc>
    <rfmt sheetId="2" sqref="AJ442" start="0" length="0">
      <dxf>
        <font>
          <b/>
          <sz val="11"/>
        </font>
        <fill>
          <patternFill patternType="solid">
            <bgColor rgb="FFFFFF00"/>
          </patternFill>
        </fill>
        <alignment vertical="center" readingOrder="0"/>
      </dxf>
    </rfmt>
    <rcc rId="0" sId="2" dxf="1">
      <nc r="AJ443" t="inlineStr">
        <is>
          <t>BS</t>
        </is>
      </nc>
      <ndxf>
        <font>
          <b/>
          <sz val="11"/>
        </font>
        <alignment vertical="center" readingOrder="0"/>
      </ndxf>
    </rcc>
    <rcc rId="0" sId="2" dxf="1">
      <nc r="AJ444" t="inlineStr">
        <is>
          <t>BS</t>
        </is>
      </nc>
      <ndxf>
        <font>
          <b/>
          <sz val="11"/>
        </font>
        <alignment vertical="center" readingOrder="0"/>
      </ndxf>
    </rcc>
    <rcc rId="0" sId="2" dxf="1">
      <nc r="AJ445" t="inlineStr">
        <is>
          <t>BS</t>
        </is>
      </nc>
      <ndxf>
        <font>
          <b/>
          <sz val="11"/>
        </font>
        <alignment vertical="center" readingOrder="0"/>
      </ndxf>
    </rcc>
    <rcc rId="0" sId="2" dxf="1">
      <nc r="AJ446" t="inlineStr">
        <is>
          <t>LJ</t>
        </is>
      </nc>
      <ndxf>
        <font>
          <b/>
          <sz val="11"/>
        </font>
        <alignment vertical="center" readingOrder="0"/>
      </ndxf>
    </rcc>
    <rcc rId="0" sId="2" dxf="1">
      <nc r="AJ447" t="inlineStr">
        <is>
          <t>BS</t>
        </is>
      </nc>
      <ndxf>
        <font>
          <b/>
          <sz val="11"/>
        </font>
        <alignment vertical="center" readingOrder="0"/>
      </ndxf>
    </rcc>
    <rcc rId="0" sId="2" dxf="1">
      <nc r="AJ448" t="inlineStr">
        <is>
          <t>BS</t>
        </is>
      </nc>
      <ndxf>
        <font>
          <b/>
          <sz val="11"/>
        </font>
        <alignment vertical="center" readingOrder="0"/>
      </ndxf>
    </rcc>
    <rcc rId="0" sId="2" dxf="1">
      <nc r="AJ449" t="inlineStr">
        <is>
          <t>BS</t>
        </is>
      </nc>
      <ndxf>
        <font>
          <b/>
          <sz val="11"/>
        </font>
        <alignment vertical="center" readingOrder="0"/>
      </ndxf>
    </rcc>
    <rcc rId="0" sId="2" dxf="1">
      <nc r="AJ450" t="inlineStr">
        <is>
          <t>SZZ</t>
        </is>
      </nc>
      <ndxf>
        <font>
          <b/>
          <sz val="11"/>
        </font>
        <alignment vertical="center" readingOrder="0"/>
      </ndxf>
    </rcc>
    <rcc rId="0" sId="2" dxf="1">
      <nc r="AJ451" t="inlineStr">
        <is>
          <t>LJ</t>
        </is>
      </nc>
      <ndxf>
        <font>
          <b/>
          <sz val="11"/>
        </font>
        <alignment vertical="center" readingOrder="0"/>
      </ndxf>
    </rcc>
    <rfmt sheetId="2" sqref="AJ452" start="0" length="0">
      <dxf>
        <font>
          <b/>
          <sz val="11"/>
        </font>
        <fill>
          <patternFill patternType="solid">
            <bgColor rgb="FFFFFF00"/>
          </patternFill>
        </fill>
        <alignment vertical="center" readingOrder="0"/>
      </dxf>
    </rfmt>
    <rcc rId="0" sId="2" dxf="1">
      <nc r="AJ453" t="inlineStr">
        <is>
          <t>KT</t>
        </is>
      </nc>
      <ndxf>
        <font>
          <b/>
          <sz val="11"/>
        </font>
        <alignment vertical="center" readingOrder="0"/>
      </ndxf>
    </rcc>
    <rcc rId="0" sId="2" dxf="1">
      <nc r="AJ454" t="inlineStr">
        <is>
          <t>KT</t>
        </is>
      </nc>
      <ndxf>
        <font>
          <b/>
          <sz val="11"/>
        </font>
        <alignment vertical="center" readingOrder="0"/>
      </ndxf>
    </rcc>
    <rcc rId="0" sId="2" dxf="1">
      <nc r="AJ455" t="inlineStr">
        <is>
          <t>KT</t>
        </is>
      </nc>
      <ndxf>
        <font>
          <b/>
          <sz val="11"/>
        </font>
        <alignment vertical="center" readingOrder="0"/>
      </ndxf>
    </rcc>
    <rfmt sheetId="2" sqref="AJ456" start="0" length="0">
      <dxf>
        <font>
          <b/>
          <sz val="11"/>
        </font>
        <alignment vertical="center" readingOrder="0"/>
      </dxf>
    </rfmt>
    <rcc rId="0" sId="2" dxf="1">
      <nc r="AJ457" t="inlineStr">
        <is>
          <t>SZZ</t>
        </is>
      </nc>
      <ndxf>
        <font>
          <b/>
          <sz val="11"/>
        </font>
        <alignment vertical="center" readingOrder="0"/>
      </ndxf>
    </rcc>
    <rcc rId="0" sId="2" dxf="1">
      <nc r="AJ458" t="inlineStr">
        <is>
          <t xml:space="preserve"> </t>
        </is>
      </nc>
      <ndxf>
        <font>
          <b/>
          <sz val="11"/>
        </font>
        <fill>
          <patternFill patternType="solid">
            <bgColor rgb="FFFFFF00"/>
          </patternFill>
        </fill>
        <alignment vertical="center" readingOrder="0"/>
      </ndxf>
    </rcc>
    <rcc rId="0" sId="2" dxf="1">
      <nc r="AJ459" t="inlineStr">
        <is>
          <t>LJ</t>
        </is>
      </nc>
      <ndxf>
        <font>
          <b/>
          <sz val="11"/>
        </font>
        <alignment vertical="center" readingOrder="0"/>
      </ndxf>
    </rcc>
    <rcc rId="0" sId="2" dxf="1">
      <nc r="AJ460" t="inlineStr">
        <is>
          <t>LJ</t>
        </is>
      </nc>
      <ndxf>
        <font>
          <b/>
          <sz val="11"/>
        </font>
        <alignment vertical="center" readingOrder="0"/>
      </ndxf>
    </rcc>
    <rcc rId="0" sId="2" dxf="1">
      <nc r="AJ461" t="inlineStr">
        <is>
          <t>LJ</t>
        </is>
      </nc>
      <ndxf>
        <font>
          <b/>
          <sz val="11"/>
        </font>
        <alignment vertical="center" readingOrder="0"/>
      </ndxf>
    </rcc>
    <rcc rId="0" sId="2" dxf="1">
      <nc r="AJ462" t="inlineStr">
        <is>
          <t>LJ</t>
        </is>
      </nc>
      <ndxf>
        <font>
          <b/>
          <sz val="11"/>
        </font>
        <alignment vertical="center" readingOrder="0"/>
      </ndxf>
    </rcc>
    <rcc rId="0" sId="2" dxf="1">
      <nc r="AJ463" t="inlineStr">
        <is>
          <t>BS</t>
        </is>
      </nc>
      <ndxf>
        <font>
          <b/>
          <sz val="11"/>
        </font>
        <alignment vertical="center" readingOrder="0"/>
      </ndxf>
    </rcc>
    <rcc rId="0" sId="2" dxf="1">
      <nc r="AJ464" t="inlineStr">
        <is>
          <t>BS</t>
        </is>
      </nc>
      <ndxf>
        <font>
          <b/>
          <sz val="11"/>
        </font>
        <alignment vertical="center" readingOrder="0"/>
      </ndxf>
    </rcc>
    <rcc rId="0" sId="2" dxf="1">
      <nc r="AJ465" t="inlineStr">
        <is>
          <t xml:space="preserve"> </t>
        </is>
      </nc>
      <ndxf>
        <font>
          <b/>
          <sz val="11"/>
        </font>
        <fill>
          <patternFill patternType="solid">
            <bgColor rgb="FFFFFF00"/>
          </patternFill>
        </fill>
        <alignment vertical="center" readingOrder="0"/>
      </ndxf>
    </rcc>
    <rcc rId="0" sId="2" dxf="1">
      <nc r="AJ466" t="inlineStr">
        <is>
          <t>LJ</t>
        </is>
      </nc>
      <ndxf>
        <font>
          <b/>
          <sz val="11"/>
        </font>
        <alignment vertical="center" readingOrder="0"/>
      </ndxf>
    </rcc>
    <rcc rId="0" sId="2" dxf="1">
      <nc r="AJ467" t="inlineStr">
        <is>
          <t>LJ</t>
        </is>
      </nc>
      <ndxf>
        <font>
          <b/>
          <sz val="11"/>
        </font>
        <alignment vertical="center" readingOrder="0"/>
      </ndxf>
    </rcc>
    <rcc rId="0" sId="2" dxf="1">
      <nc r="AJ468" t="inlineStr">
        <is>
          <t>BS</t>
        </is>
      </nc>
      <ndxf>
        <font>
          <b/>
          <sz val="11"/>
        </font>
        <alignment vertical="center" readingOrder="0"/>
      </ndxf>
    </rcc>
    <rcc rId="0" sId="2" dxf="1">
      <nc r="AJ469" t="inlineStr">
        <is>
          <t>BS</t>
        </is>
      </nc>
      <ndxf>
        <font>
          <b/>
          <sz val="11"/>
        </font>
        <alignment vertical="center" readingOrder="0"/>
      </ndxf>
    </rcc>
    <rcc rId="0" sId="2" dxf="1">
      <nc r="AJ470" t="inlineStr">
        <is>
          <t>LJ</t>
        </is>
      </nc>
      <ndxf>
        <font>
          <b/>
          <sz val="11"/>
        </font>
        <alignment vertical="center" readingOrder="0"/>
      </ndxf>
    </rcc>
    <rfmt sheetId="2" sqref="AJ471" start="0" length="0">
      <dxf>
        <alignment vertical="center" readingOrder="0"/>
      </dxf>
    </rfmt>
    <rfmt sheetId="2" sqref="AJ472" start="0" length="0">
      <dxf>
        <alignment vertical="center" readingOrder="0"/>
      </dxf>
    </rfmt>
    <rfmt sheetId="2" sqref="AJ473" start="0" length="0">
      <dxf>
        <alignment vertical="center" readingOrder="0"/>
      </dxf>
    </rfmt>
    <rfmt sheetId="2" sqref="AJ474" start="0" length="0">
      <dxf>
        <font>
          <b/>
          <sz val="11"/>
        </font>
        <alignment vertical="center" readingOrder="0"/>
      </dxf>
    </rfmt>
    <rcc rId="0" sId="2" dxf="1">
      <nc r="AJ475" t="inlineStr">
        <is>
          <t>SZZ</t>
        </is>
      </nc>
      <ndxf>
        <fill>
          <patternFill patternType="solid">
            <bgColor rgb="FFFF0000"/>
          </patternFill>
        </fill>
        <alignment vertical="center" readingOrder="0"/>
      </ndxf>
    </rcc>
    <rcc rId="0" sId="2" dxf="1">
      <nc r="AJ476" t="inlineStr">
        <is>
          <t>SZZ</t>
        </is>
      </nc>
      <ndxf>
        <fill>
          <patternFill patternType="solid">
            <bgColor rgb="FFFF0000"/>
          </patternFill>
        </fill>
        <alignment vertical="center" readingOrder="0"/>
      </ndxf>
    </rcc>
    <rcc rId="0" sId="2" dxf="1">
      <nc r="AJ477" t="inlineStr">
        <is>
          <t>SZZ</t>
        </is>
      </nc>
      <ndxf>
        <fill>
          <patternFill patternType="solid">
            <bgColor rgb="FFFF0000"/>
          </patternFill>
        </fill>
        <alignment vertical="center" readingOrder="0"/>
      </ndxf>
    </rcc>
    <rcc rId="0" sId="2" dxf="1">
      <nc r="AJ478" t="inlineStr">
        <is>
          <t>SZZ</t>
        </is>
      </nc>
      <ndxf>
        <fill>
          <patternFill patternType="solid">
            <bgColor rgb="FFFF0000"/>
          </patternFill>
        </fill>
        <alignment vertical="center" readingOrder="0"/>
      </ndxf>
    </rcc>
    <rfmt sheetId="2" sqref="AJ479" start="0" length="0">
      <dxf>
        <alignment vertical="center" readingOrder="0"/>
      </dxf>
    </rfmt>
    <rcc rId="0" sId="2" dxf="1">
      <nc r="AJ480" t="inlineStr">
        <is>
          <t>SZZ</t>
        </is>
      </nc>
      <ndxf>
        <fill>
          <patternFill patternType="solid">
            <bgColor rgb="FFFF0000"/>
          </patternFill>
        </fill>
        <alignment vertical="center" readingOrder="0"/>
      </ndxf>
    </rcc>
    <rfmt sheetId="2" sqref="AJ481" start="0" length="0">
      <dxf>
        <alignment vertical="center" readingOrder="0"/>
      </dxf>
    </rfmt>
    <rfmt sheetId="2" sqref="AJ482" start="0" length="0">
      <dxf>
        <alignment vertical="center" readingOrder="0"/>
      </dxf>
    </rfmt>
    <rcc rId="0" sId="2" dxf="1">
      <nc r="AJ483" t="inlineStr">
        <is>
          <t>JK</t>
        </is>
      </nc>
      <ndxf>
        <font>
          <b/>
          <sz val="11"/>
        </font>
        <alignment vertical="center" readingOrder="0"/>
      </ndxf>
    </rcc>
    <rcc rId="0" sId="2" dxf="1">
      <nc r="AJ484" t="inlineStr">
        <is>
          <t>JK</t>
        </is>
      </nc>
      <ndxf>
        <font>
          <b/>
          <sz val="11"/>
        </font>
        <alignment vertical="center" readingOrder="0"/>
      </ndxf>
    </rcc>
    <rcc rId="0" sId="2" dxf="1">
      <nc r="AJ485" t="inlineStr">
        <is>
          <t>JK</t>
        </is>
      </nc>
      <ndxf>
        <font>
          <b/>
          <sz val="11"/>
        </font>
        <alignment vertical="center" readingOrder="0"/>
      </ndxf>
    </rcc>
    <rcc rId="0" sId="2" dxf="1">
      <nc r="AJ486" t="inlineStr">
        <is>
          <t>JK</t>
        </is>
      </nc>
      <ndxf>
        <font>
          <b/>
          <sz val="11"/>
        </font>
        <alignment vertical="center" readingOrder="0"/>
      </ndxf>
    </rcc>
    <rcc rId="0" sId="2" dxf="1">
      <nc r="AJ487" t="inlineStr">
        <is>
          <t>JK</t>
        </is>
      </nc>
      <ndxf>
        <font>
          <b/>
          <sz val="11"/>
        </font>
        <alignment vertical="center" readingOrder="0"/>
      </ndxf>
    </rcc>
    <rcc rId="0" sId="2" dxf="1">
      <nc r="AJ488" t="inlineStr">
        <is>
          <t>JK</t>
        </is>
      </nc>
      <ndxf>
        <font>
          <b/>
          <sz val="11"/>
        </font>
        <alignment vertical="center" readingOrder="0"/>
      </ndxf>
    </rcc>
    <rfmt sheetId="2" sqref="AJ489" start="0" length="0">
      <dxf>
        <alignment vertical="center" readingOrder="0"/>
      </dxf>
    </rfmt>
    <rfmt sheetId="2" sqref="AJ490" start="0" length="0">
      <dxf>
        <alignment vertical="center" readingOrder="0"/>
      </dxf>
    </rfmt>
    <rfmt sheetId="2" sqref="AJ491" start="0" length="0">
      <dxf>
        <alignment vertical="center" readingOrder="0"/>
      </dxf>
    </rfmt>
    <rfmt sheetId="2" sqref="AJ492" start="0" length="0">
      <dxf>
        <alignment vertical="center" readingOrder="0"/>
      </dxf>
    </rfmt>
    <rfmt sheetId="2" sqref="AJ493" start="0" length="0">
      <dxf>
        <alignment vertical="center" readingOrder="0"/>
      </dxf>
    </rfmt>
    <rfmt sheetId="2" sqref="AJ494" start="0" length="0">
      <dxf>
        <alignment vertical="center" readingOrder="0"/>
      </dxf>
    </rfmt>
    <rfmt sheetId="2" sqref="AJ495" start="0" length="0">
      <dxf>
        <alignment vertical="center" readingOrder="0"/>
      </dxf>
    </rfmt>
    <rfmt sheetId="2" sqref="AJ496" start="0" length="0">
      <dxf>
        <alignment vertical="center" readingOrder="0"/>
      </dxf>
    </rfmt>
    <rfmt sheetId="2" sqref="AJ497" start="0" length="0">
      <dxf>
        <alignment vertical="center" readingOrder="0"/>
      </dxf>
    </rfmt>
    <rfmt sheetId="2" sqref="AJ498" start="0" length="0">
      <dxf>
        <alignment vertical="center" readingOrder="0"/>
      </dxf>
    </rfmt>
    <rfmt sheetId="2" sqref="AJ499" start="0" length="0">
      <dxf>
        <alignment vertical="center" readingOrder="0"/>
      </dxf>
    </rfmt>
    <rfmt sheetId="2" sqref="AJ500" start="0" length="0">
      <dxf>
        <alignment vertical="center" readingOrder="0"/>
      </dxf>
    </rfmt>
    <rfmt sheetId="2" sqref="AJ501" start="0" length="0">
      <dxf>
        <alignment vertical="center" readingOrder="0"/>
      </dxf>
    </rfmt>
    <rfmt sheetId="2" sqref="AJ502" start="0" length="0">
      <dxf>
        <alignment vertical="center" readingOrder="0"/>
      </dxf>
    </rfmt>
    <rfmt sheetId="2" sqref="AJ503" start="0" length="0">
      <dxf>
        <alignment vertical="center" readingOrder="0"/>
      </dxf>
    </rfmt>
    <rfmt sheetId="2" sqref="AJ504" start="0" length="0">
      <dxf>
        <alignment vertical="center" readingOrder="0"/>
      </dxf>
    </rfmt>
    <rfmt sheetId="2" sqref="AJ505" start="0" length="0">
      <dxf>
        <alignment vertical="center" readingOrder="0"/>
      </dxf>
    </rfmt>
    <rfmt sheetId="2" sqref="AJ506" start="0" length="0">
      <dxf>
        <alignment vertical="center" readingOrder="0"/>
      </dxf>
    </rfmt>
    <rfmt sheetId="2" sqref="AJ507" start="0" length="0">
      <dxf>
        <alignment vertical="center" readingOrder="0"/>
      </dxf>
    </rfmt>
    <rfmt sheetId="2" sqref="AJ508" start="0" length="0">
      <dxf>
        <alignment vertical="center" readingOrder="0"/>
      </dxf>
    </rfmt>
    <rfmt sheetId="2" sqref="AJ509" start="0" length="0">
      <dxf>
        <alignment vertical="center" readingOrder="0"/>
      </dxf>
    </rfmt>
    <rfmt sheetId="2" sqref="AJ510" start="0" length="0">
      <dxf>
        <alignment vertical="center" readingOrder="0"/>
      </dxf>
    </rfmt>
    <rfmt sheetId="2" sqref="AJ511" start="0" length="0">
      <dxf>
        <alignment vertical="center" readingOrder="0"/>
      </dxf>
    </rfmt>
    <rfmt sheetId="2" sqref="AJ512" start="0" length="0">
      <dxf>
        <alignment vertical="center" readingOrder="0"/>
      </dxf>
    </rfmt>
    <rfmt sheetId="2" sqref="AJ513" start="0" length="0">
      <dxf>
        <alignment vertical="center" readingOrder="0"/>
      </dxf>
    </rfmt>
    <rfmt sheetId="2" sqref="AJ514" start="0" length="0">
      <dxf>
        <alignment vertical="center" readingOrder="0"/>
      </dxf>
    </rfmt>
    <rfmt sheetId="2" sqref="AJ515" start="0" length="0">
      <dxf>
        <alignment vertical="center" readingOrder="0"/>
      </dxf>
    </rfmt>
    <rfmt sheetId="2" sqref="AJ516" start="0" length="0">
      <dxf>
        <alignment vertical="center" readingOrder="0"/>
      </dxf>
    </rfmt>
    <rfmt sheetId="2" sqref="AJ517" start="0" length="0">
      <dxf>
        <alignment vertical="center" readingOrder="0"/>
      </dxf>
    </rfmt>
    <rfmt sheetId="2" sqref="AJ518" start="0" length="0">
      <dxf>
        <alignment vertical="center" readingOrder="0"/>
      </dxf>
    </rfmt>
    <rfmt sheetId="2" sqref="AJ519" start="0" length="0">
      <dxf>
        <alignment vertical="center" readingOrder="0"/>
      </dxf>
    </rfmt>
    <rfmt sheetId="2" sqref="AJ520" start="0" length="0">
      <dxf>
        <alignment vertical="center" readingOrder="0"/>
      </dxf>
    </rfmt>
    <rfmt sheetId="2" sqref="AJ521" start="0" length="0">
      <dxf>
        <alignment vertical="center" readingOrder="0"/>
      </dxf>
    </rfmt>
    <rfmt sheetId="2" sqref="AJ522" start="0" length="0">
      <dxf>
        <alignment vertical="center" readingOrder="0"/>
      </dxf>
    </rfmt>
    <rfmt sheetId="2" sqref="AJ523" start="0" length="0">
      <dxf>
        <alignment vertical="center" readingOrder="0"/>
      </dxf>
    </rfmt>
    <rfmt sheetId="2" sqref="AJ524" start="0" length="0">
      <dxf>
        <alignment vertical="center" readingOrder="0"/>
      </dxf>
    </rfmt>
    <rfmt sheetId="2" sqref="AJ525" start="0" length="0">
      <dxf>
        <alignment vertical="center" readingOrder="0"/>
      </dxf>
    </rfmt>
    <rfmt sheetId="2" sqref="AJ526" start="0" length="0">
      <dxf>
        <alignment vertical="center" readingOrder="0"/>
      </dxf>
    </rfmt>
    <rfmt sheetId="2" sqref="AJ527" start="0" length="0">
      <dxf>
        <alignment vertical="center" readingOrder="0"/>
      </dxf>
    </rfmt>
    <rfmt sheetId="2" sqref="AJ528" start="0" length="0">
      <dxf>
        <alignment vertical="center" readingOrder="0"/>
      </dxf>
    </rfmt>
    <rfmt sheetId="2" sqref="AJ529" start="0" length="0">
      <dxf>
        <alignment vertical="center" readingOrder="0"/>
      </dxf>
    </rfmt>
    <rfmt sheetId="2" sqref="AJ530" start="0" length="0">
      <dxf>
        <alignment vertical="center" readingOrder="0"/>
      </dxf>
    </rfmt>
    <rfmt sheetId="2" sqref="AJ531" start="0" length="0">
      <dxf>
        <alignment vertical="center" readingOrder="0"/>
      </dxf>
    </rfmt>
    <rfmt sheetId="2" sqref="AJ532" start="0" length="0">
      <dxf>
        <alignment vertical="center" readingOrder="0"/>
      </dxf>
    </rfmt>
    <rfmt sheetId="2" sqref="AJ533" start="0" length="0">
      <dxf>
        <alignment vertical="center" readingOrder="0"/>
      </dxf>
    </rfmt>
    <rfmt sheetId="2" sqref="AJ534" start="0" length="0">
      <dxf>
        <alignment vertical="center" readingOrder="0"/>
      </dxf>
    </rfmt>
    <rfmt sheetId="2" sqref="AJ535" start="0" length="0">
      <dxf>
        <alignment vertical="center" readingOrder="0"/>
      </dxf>
    </rfmt>
    <rfmt sheetId="2" sqref="AJ536" start="0" length="0">
      <dxf>
        <alignment vertical="center" readingOrder="0"/>
      </dxf>
    </rfmt>
    <rfmt sheetId="2" sqref="AJ537" start="0" length="0">
      <dxf>
        <alignment vertical="center" readingOrder="0"/>
      </dxf>
    </rfmt>
    <rfmt sheetId="2" sqref="AJ538" start="0" length="0">
      <dxf>
        <alignment vertical="center" readingOrder="0"/>
      </dxf>
    </rfmt>
    <rfmt sheetId="2" sqref="AJ539" start="0" length="0">
      <dxf>
        <alignment vertical="center" readingOrder="0"/>
      </dxf>
    </rfmt>
    <rfmt sheetId="2" sqref="AJ540" start="0" length="0">
      <dxf>
        <alignment vertical="center" readingOrder="0"/>
      </dxf>
    </rfmt>
    <rfmt sheetId="2" sqref="AJ541" start="0" length="0">
      <dxf>
        <alignment vertical="center" readingOrder="0"/>
      </dxf>
    </rfmt>
    <rfmt sheetId="2" sqref="AJ542" start="0" length="0">
      <dxf>
        <alignment vertical="center" readingOrder="0"/>
      </dxf>
    </rfmt>
    <rfmt sheetId="2" sqref="AJ543" start="0" length="0">
      <dxf>
        <alignment vertical="center" readingOrder="0"/>
      </dxf>
    </rfmt>
    <rfmt sheetId="2" sqref="AJ544" start="0" length="0">
      <dxf>
        <alignment vertical="center" readingOrder="0"/>
      </dxf>
    </rfmt>
    <rfmt sheetId="2" sqref="AJ545" start="0" length="0">
      <dxf>
        <alignment vertical="center" readingOrder="0"/>
      </dxf>
    </rfmt>
    <rfmt sheetId="2" sqref="AJ546" start="0" length="0">
      <dxf>
        <alignment vertical="center" readingOrder="0"/>
      </dxf>
    </rfmt>
    <rfmt sheetId="2" sqref="AJ547" start="0" length="0">
      <dxf>
        <alignment vertical="center" readingOrder="0"/>
      </dxf>
    </rfmt>
    <rfmt sheetId="2" sqref="AJ548" start="0" length="0">
      <dxf>
        <alignment vertical="center" readingOrder="0"/>
      </dxf>
    </rfmt>
    <rfmt sheetId="2" sqref="AJ549" start="0" length="0">
      <dxf>
        <alignment vertical="center" readingOrder="0"/>
      </dxf>
    </rfmt>
    <rfmt sheetId="2" sqref="AJ550" start="0" length="0">
      <dxf>
        <alignment vertical="center" readingOrder="0"/>
      </dxf>
    </rfmt>
    <rfmt sheetId="2" sqref="AJ551" start="0" length="0">
      <dxf>
        <alignment vertical="center" readingOrder="0"/>
      </dxf>
    </rfmt>
    <rfmt sheetId="2" sqref="AJ552" start="0" length="0">
      <dxf>
        <alignment vertical="center" readingOrder="0"/>
      </dxf>
    </rfmt>
    <rfmt sheetId="2" sqref="AJ553" start="0" length="0">
      <dxf>
        <alignment vertical="center" readingOrder="0"/>
      </dxf>
    </rfmt>
    <rfmt sheetId="2" sqref="AJ554" start="0" length="0">
      <dxf>
        <alignment vertical="center" readingOrder="0"/>
      </dxf>
    </rfmt>
    <rfmt sheetId="2" sqref="AJ555" start="0" length="0">
      <dxf>
        <alignment vertical="center" readingOrder="0"/>
      </dxf>
    </rfmt>
    <rfmt sheetId="2" sqref="AJ556" start="0" length="0">
      <dxf>
        <alignment vertical="center" readingOrder="0"/>
      </dxf>
    </rfmt>
    <rfmt sheetId="2" sqref="AJ557" start="0" length="0">
      <dxf>
        <alignment vertical="center" readingOrder="0"/>
      </dxf>
    </rfmt>
    <rfmt sheetId="2" sqref="AJ558" start="0" length="0">
      <dxf>
        <alignment vertical="center" readingOrder="0"/>
      </dxf>
    </rfmt>
    <rfmt sheetId="2" sqref="AJ559" start="0" length="0">
      <dxf>
        <alignment vertical="center" readingOrder="0"/>
      </dxf>
    </rfmt>
    <rfmt sheetId="2" sqref="AJ560" start="0" length="0">
      <dxf>
        <alignment vertical="center" readingOrder="0"/>
      </dxf>
    </rfmt>
    <rfmt sheetId="2" sqref="AJ561" start="0" length="0">
      <dxf>
        <alignment vertical="center" readingOrder="0"/>
      </dxf>
    </rfmt>
    <rfmt sheetId="2" sqref="AJ562" start="0" length="0">
      <dxf>
        <alignment vertical="center" readingOrder="0"/>
      </dxf>
    </rfmt>
    <rfmt sheetId="2" sqref="AJ563" start="0" length="0">
      <dxf>
        <alignment vertical="center" readingOrder="0"/>
      </dxf>
    </rfmt>
    <rfmt sheetId="2" sqref="AJ564" start="0" length="0">
      <dxf>
        <alignment vertical="center" readingOrder="0"/>
      </dxf>
    </rfmt>
    <rfmt sheetId="2" sqref="AJ565" start="0" length="0">
      <dxf>
        <alignment vertical="center" readingOrder="0"/>
      </dxf>
    </rfmt>
    <rfmt sheetId="2" sqref="AJ566" start="0" length="0">
      <dxf>
        <alignment vertical="center" readingOrder="0"/>
      </dxf>
    </rfmt>
    <rfmt sheetId="2" sqref="AJ567" start="0" length="0">
      <dxf>
        <alignment vertical="center" readingOrder="0"/>
      </dxf>
    </rfmt>
    <rfmt sheetId="2" sqref="AJ568" start="0" length="0">
      <dxf>
        <alignment vertical="center" readingOrder="0"/>
      </dxf>
    </rfmt>
    <rfmt sheetId="2" sqref="AJ569" start="0" length="0">
      <dxf>
        <alignment vertical="center" readingOrder="0"/>
      </dxf>
    </rfmt>
    <rfmt sheetId="2" sqref="AJ570" start="0" length="0">
      <dxf>
        <alignment vertical="center" readingOrder="0"/>
      </dxf>
    </rfmt>
    <rfmt sheetId="2" sqref="AJ571" start="0" length="0">
      <dxf>
        <alignment vertical="center" readingOrder="0"/>
      </dxf>
    </rfmt>
    <rfmt sheetId="2" sqref="AJ572" start="0" length="0">
      <dxf>
        <alignment vertical="center" readingOrder="0"/>
      </dxf>
    </rfmt>
    <rfmt sheetId="2" sqref="AJ573" start="0" length="0">
      <dxf>
        <alignment vertical="center" readingOrder="0"/>
      </dxf>
    </rfmt>
    <rfmt sheetId="2" sqref="AJ574" start="0" length="0">
      <dxf>
        <alignment vertical="center" readingOrder="0"/>
      </dxf>
    </rfmt>
    <rfmt sheetId="2" sqref="AJ575" start="0" length="0">
      <dxf>
        <alignment vertical="center" readingOrder="0"/>
      </dxf>
    </rfmt>
    <rfmt sheetId="2" sqref="AJ576" start="0" length="0">
      <dxf>
        <alignment vertical="center" readingOrder="0"/>
      </dxf>
    </rfmt>
    <rfmt sheetId="2" sqref="AJ577" start="0" length="0">
      <dxf>
        <alignment vertical="center" readingOrder="0"/>
      </dxf>
    </rfmt>
    <rfmt sheetId="2" sqref="AJ578" start="0" length="0">
      <dxf>
        <alignment vertical="center" readingOrder="0"/>
      </dxf>
    </rfmt>
    <rfmt sheetId="2" sqref="AJ579" start="0" length="0">
      <dxf>
        <alignment vertical="center" readingOrder="0"/>
      </dxf>
    </rfmt>
    <rfmt sheetId="2" sqref="AJ580" start="0" length="0">
      <dxf>
        <alignment vertical="center" readingOrder="0"/>
      </dxf>
    </rfmt>
    <rfmt sheetId="2" sqref="AJ581" start="0" length="0">
      <dxf>
        <alignment vertical="center" readingOrder="0"/>
      </dxf>
    </rfmt>
    <rfmt sheetId="2" sqref="AJ582" start="0" length="0">
      <dxf>
        <alignment vertical="center" readingOrder="0"/>
      </dxf>
    </rfmt>
    <rfmt sheetId="2" sqref="AJ583" start="0" length="0">
      <dxf>
        <alignment vertical="center" readingOrder="0"/>
      </dxf>
    </rfmt>
    <rfmt sheetId="2" sqref="AJ584" start="0" length="0">
      <dxf>
        <alignment vertical="center" readingOrder="0"/>
      </dxf>
    </rfmt>
    <rfmt sheetId="2" sqref="AJ585" start="0" length="0">
      <dxf>
        <alignment vertical="center" readingOrder="0"/>
      </dxf>
    </rfmt>
    <rfmt sheetId="2" sqref="AJ586" start="0" length="0">
      <dxf>
        <alignment vertical="center" readingOrder="0"/>
      </dxf>
    </rfmt>
    <rfmt sheetId="2" sqref="AJ587" start="0" length="0">
      <dxf>
        <alignment vertical="center" readingOrder="0"/>
      </dxf>
    </rfmt>
    <rfmt sheetId="2" sqref="AJ588" start="0" length="0">
      <dxf>
        <alignment vertical="center" readingOrder="0"/>
      </dxf>
    </rfmt>
    <rfmt sheetId="2" sqref="AJ589" start="0" length="0">
      <dxf>
        <alignment vertical="center" readingOrder="0"/>
      </dxf>
    </rfmt>
    <rfmt sheetId="2" sqref="AJ590" start="0" length="0">
      <dxf>
        <alignment vertical="center" readingOrder="0"/>
      </dxf>
    </rfmt>
    <rfmt sheetId="2" sqref="AJ591" start="0" length="0">
      <dxf>
        <alignment vertical="center" readingOrder="0"/>
      </dxf>
    </rfmt>
    <rfmt sheetId="2" sqref="AJ592" start="0" length="0">
      <dxf>
        <alignment vertical="center" readingOrder="0"/>
      </dxf>
    </rfmt>
    <rfmt sheetId="2" sqref="AJ593" start="0" length="0">
      <dxf>
        <alignment vertical="center" readingOrder="0"/>
      </dxf>
    </rfmt>
    <rfmt sheetId="2" sqref="AJ594" start="0" length="0">
      <dxf>
        <alignment vertical="center" readingOrder="0"/>
      </dxf>
    </rfmt>
    <rfmt sheetId="2" sqref="AJ595" start="0" length="0">
      <dxf>
        <alignment vertical="center" readingOrder="0"/>
      </dxf>
    </rfmt>
    <rfmt sheetId="2" sqref="AJ596" start="0" length="0">
      <dxf>
        <alignment vertical="center" readingOrder="0"/>
      </dxf>
    </rfmt>
    <rfmt sheetId="2" sqref="AJ597" start="0" length="0">
      <dxf>
        <alignment vertical="center" readingOrder="0"/>
      </dxf>
    </rfmt>
    <rfmt sheetId="2" sqref="AJ598" start="0" length="0">
      <dxf>
        <alignment vertical="center" readingOrder="0"/>
      </dxf>
    </rfmt>
    <rfmt sheetId="2" sqref="AJ599" start="0" length="0">
      <dxf>
        <alignment vertical="center" readingOrder="0"/>
      </dxf>
    </rfmt>
    <rfmt sheetId="2" sqref="AJ600" start="0" length="0">
      <dxf>
        <alignment vertical="center" readingOrder="0"/>
      </dxf>
    </rfmt>
    <rfmt sheetId="2" sqref="AJ601" start="0" length="0">
      <dxf>
        <alignment vertical="center" readingOrder="0"/>
      </dxf>
    </rfmt>
    <rfmt sheetId="2" sqref="AJ602" start="0" length="0">
      <dxf>
        <alignment vertical="center" readingOrder="0"/>
      </dxf>
    </rfmt>
    <rfmt sheetId="2" sqref="AJ603" start="0" length="0">
      <dxf>
        <alignment vertical="center" readingOrder="0"/>
      </dxf>
    </rfmt>
    <rfmt sheetId="2" sqref="AJ604" start="0" length="0">
      <dxf>
        <alignment vertical="center" readingOrder="0"/>
      </dxf>
    </rfmt>
    <rfmt sheetId="2" sqref="AJ605" start="0" length="0">
      <dxf>
        <alignment vertical="center" readingOrder="0"/>
      </dxf>
    </rfmt>
    <rfmt sheetId="2" sqref="AJ606" start="0" length="0">
      <dxf>
        <alignment vertical="center" readingOrder="0"/>
      </dxf>
    </rfmt>
    <rfmt sheetId="2" sqref="AJ607" start="0" length="0">
      <dxf>
        <alignment vertical="center" readingOrder="0"/>
      </dxf>
    </rfmt>
    <rfmt sheetId="2" sqref="AJ608" start="0" length="0">
      <dxf>
        <alignment vertical="center" readingOrder="0"/>
      </dxf>
    </rfmt>
    <rfmt sheetId="2" sqref="AJ609" start="0" length="0">
      <dxf>
        <alignment vertical="center" readingOrder="0"/>
      </dxf>
    </rfmt>
    <rfmt sheetId="2" sqref="AJ610" start="0" length="0">
      <dxf>
        <alignment vertical="center" readingOrder="0"/>
      </dxf>
    </rfmt>
    <rfmt sheetId="2" sqref="AJ611" start="0" length="0">
      <dxf>
        <alignment vertical="center" readingOrder="0"/>
      </dxf>
    </rfmt>
    <rfmt sheetId="2" sqref="AJ612" start="0" length="0">
      <dxf>
        <alignment vertical="center" readingOrder="0"/>
      </dxf>
    </rfmt>
    <rfmt sheetId="2" sqref="AJ613" start="0" length="0">
      <dxf>
        <alignment vertical="center" readingOrder="0"/>
      </dxf>
    </rfmt>
    <rfmt sheetId="2" sqref="AJ614" start="0" length="0">
      <dxf>
        <alignment vertical="center" readingOrder="0"/>
      </dxf>
    </rfmt>
    <rfmt sheetId="2" sqref="AJ615" start="0" length="0">
      <dxf>
        <alignment vertical="center" readingOrder="0"/>
      </dxf>
    </rfmt>
    <rfmt sheetId="2" sqref="AJ616" start="0" length="0">
      <dxf>
        <alignment vertical="center" readingOrder="0"/>
      </dxf>
    </rfmt>
    <rfmt sheetId="2" sqref="AJ617" start="0" length="0">
      <dxf>
        <alignment vertical="center" readingOrder="0"/>
      </dxf>
    </rfmt>
    <rfmt sheetId="2" sqref="AJ618" start="0" length="0">
      <dxf>
        <alignment vertical="center" readingOrder="0"/>
      </dxf>
    </rfmt>
    <rfmt sheetId="2" sqref="AJ619" start="0" length="0">
      <dxf>
        <alignment vertical="center" readingOrder="0"/>
      </dxf>
    </rfmt>
    <rfmt sheetId="2" sqref="AJ620" start="0" length="0">
      <dxf>
        <alignment vertical="center" readingOrder="0"/>
      </dxf>
    </rfmt>
    <rfmt sheetId="2" sqref="AJ621" start="0" length="0">
      <dxf>
        <alignment vertical="center" readingOrder="0"/>
      </dxf>
    </rfmt>
    <rfmt sheetId="2" sqref="AJ622" start="0" length="0">
      <dxf>
        <alignment vertical="center" readingOrder="0"/>
      </dxf>
    </rfmt>
    <rfmt sheetId="2" sqref="AJ623" start="0" length="0">
      <dxf>
        <alignment vertical="center" readingOrder="0"/>
      </dxf>
    </rfmt>
    <rfmt sheetId="2" sqref="AJ624" start="0" length="0">
      <dxf>
        <alignment vertical="center" readingOrder="0"/>
      </dxf>
    </rfmt>
    <rfmt sheetId="2" sqref="AJ625" start="0" length="0">
      <dxf>
        <alignment vertical="center" readingOrder="0"/>
      </dxf>
    </rfmt>
    <rfmt sheetId="2" sqref="AJ626" start="0" length="0">
      <dxf>
        <alignment vertical="center" readingOrder="0"/>
      </dxf>
    </rfmt>
  </rrc>
  <rrc rId="615" sId="2" ref="AJ1:AJ1048576" action="deleteCol">
    <undo index="2" exp="area" ref3D="1" dr="$A$2:$XFD$3" dn="Z_EC82EC42_76E0_4781_B877_13BB6D0777DF_.wvu.PrintTitles" sId="2"/>
    <undo index="2" exp="area" ref3D="1" dr="$A$2:$XFD$3" dn="Z_EAB0E31B_6637_4D4E_A1C4_84B123167B72_.wvu.PrintTitles" sId="2"/>
    <undo index="2" exp="area" ref3D="1" dr="$A$2:$XFD$3" dn="Z_E9FE6A6F_3618_4F0B_9595_2A4A0816C087_.wvu.PrintTitles" sId="2"/>
    <undo index="2" exp="area" ref3D="1" dr="$A$2:$XFD$3" dn="Z_E5AB5744_4C8A_40CE_9F0B_33627CEEF0B3_.wvu.PrintTitles" sId="2"/>
    <undo index="2" exp="area" ref3D="1" dr="$A$2:$XFD$3" dn="Z_D804A323_1934_42A5_ADE5_667998EEFD9B_.wvu.PrintTitles" sId="2"/>
    <undo index="2" exp="area" ref3D="1" dr="$A$2:$XFD$3" dn="Z_D6E84AB2_3371_40A9_86DA_A7CB0C4470C3_.wvu.PrintTitles" sId="2"/>
    <undo index="0" exp="area" ref3D="1" dr="$A$250:$XFD$250" dn="Z_D36219D0_A7BF_4FA8_8DD8_488F13E3673E_.wvu.Rows" sId="2"/>
    <undo index="2" exp="area" ref3D="1" dr="$A$2:$XFD$3" dn="Z_D36219D0_A7BF_4FA8_8DD8_488F13E3673E_.wvu.PrintTitles" sId="2"/>
    <undo index="0" exp="area" ref3D="1" dr="$A$250:$XFD$250" dn="Z_C22417F1_0922_495C_826E_BDAEA7C2F5B1_.wvu.Rows" sId="2"/>
    <undo index="2" exp="area" ref3D="1" dr="$A$2:$XFD$3" dn="Z_C22417F1_0922_495C_826E_BDAEA7C2F5B1_.wvu.PrintTitles" sId="2"/>
    <undo index="2" exp="area" ref3D="1" dr="$A$2:$XFD$3" dn="Z_B7F6F808_C796_4841_A128_909C4D10553C_.wvu.PrintTitles" sId="2"/>
    <undo index="2" exp="area" ref3D="1" dr="$A$2:$XFD$3" dn="Z_9A544348_C62B_4C52_9881_7B81D8AABC20_.wvu.PrintTitles" sId="2"/>
    <undo index="2" exp="area" ref3D="1" dr="$A$2:$XFD$3" dn="Z_97310CF4_8226_4A1A_B74A_4157DE6ECEB4_.wvu.PrintTitles" sId="2"/>
    <undo index="0" exp="area" ref3D="1" dr="$A$250:$XFD$250" dn="Z_8DC3BF2D_804D_41E7_9D94_D62D5D3A81A6_.wvu.Rows" sId="2"/>
    <undo index="2" exp="area" ref3D="1" dr="$A$2:$XFD$3" dn="Z_8DC3BF2D_804D_41E7_9D94_D62D5D3A81A6_.wvu.PrintTitles" sId="2"/>
    <undo index="1" exp="area" ref3D="1" dr="$A$113:$XFD$113" dn="Z_8CF23890_B80D_43CE_AC47_A5A077AE53A3_.wvu.Rows" sId="2"/>
    <undo index="2" exp="area" ref3D="1" dr="$A$2:$XFD$3" dn="Z_8CF23890_B80D_43CE_AC47_A5A077AE53A3_.wvu.PrintTitles" sId="2"/>
    <undo index="2" exp="area" ref3D="1" dr="$A$2:$XFD$3" dn="Z_70379542_B2D6_40D2_80AE_F1B0F6194280_.wvu.PrintTitles" sId="2"/>
    <undo index="2" exp="area" ref3D="1" dr="$A$2:$XFD$3" dn="Z_5EC924FF_8BC8_40AD_A319_4C9D91240D71_.wvu.PrintTitles" sId="2"/>
    <undo index="2" exp="area" ref3D="1" dr="$A$2:$XFD$3" dn="Z_5D3CE05E_E258_49BD_A56F_B41F6E2E1760_.wvu.PrintTitles" sId="2"/>
    <undo index="0" exp="area" ref3D="1" dr="$A$250:$XFD$250" dn="Z_50921383_7DBA_4510_9D4A_313E4C433247_.wvu.Rows" sId="2"/>
    <undo index="2" exp="area" ref3D="1" dr="$A$2:$XFD$3" dn="Z_50921383_7DBA_4510_9D4A_313E4C433247_.wvu.PrintTitles" sId="2"/>
    <undo index="2" exp="area" ref3D="1" dr="$A$2:$XFD$3" dn="Z_4AAFD51F_A55D_4BD7_8E8E_8ADC9828244C_.wvu.PrintTitles" sId="2"/>
    <undo index="2" exp="area" ref3D="1" dr="$A$2:$XFD$3" dn="Z_2A64C2BC_53ED_460F_8F73_8F31D0C747C5_.wvu.PrintTitles" sId="2"/>
    <undo index="2" exp="area" ref3D="1" dr="$A$2:$XFD$3" dn="Z_22DCB34F_2C24_4230_98F6_DAF7677861F8_.wvu.PrintTitles" sId="2"/>
    <undo index="2" exp="area" ref3D="1" dr="$A$2:$XFD$3" dn="Nyomtatási_cím" sId="2"/>
    <rfmt sheetId="2" xfDxf="1" sqref="AJ1:AJ1048576" start="0" length="0">
      <dxf>
        <font>
          <sz val="11"/>
        </font>
      </dxf>
    </rfmt>
    <rfmt sheetId="2" sqref="AJ1" start="0" length="0">
      <dxf>
        <font>
          <sz val="16"/>
        </font>
      </dxf>
    </rfmt>
    <rcc rId="0" sId="2" s="1" dxf="1">
      <nc r="AJ2" t="inlineStr">
        <is>
          <t>2H földgázcsoportra</t>
        </is>
      </nc>
      <ndxf>
        <font>
          <sz val="16"/>
          <color auto="1"/>
          <name val="Arial"/>
          <scheme val="none"/>
        </font>
        <alignment vertical="center" readingOrder="0"/>
      </ndxf>
    </rcc>
    <rcc rId="0" sId="2" s="1" dxf="1">
      <nc r="AJ3" t="inlineStr">
        <is>
          <t>2S földgázcsoportra</t>
        </is>
      </nc>
      <ndxf>
        <font>
          <sz val="16"/>
          <color auto="1"/>
          <name val="Arial"/>
          <scheme val="none"/>
        </font>
        <alignment vertical="center" readingOrder="0"/>
      </ndxf>
    </rcc>
    <rcc rId="0" sId="2" s="1" dxf="1">
      <nc r="AJ4" t="inlineStr">
        <is>
          <t>Középalföldi inert földgázra</t>
        </is>
      </nc>
      <ndxf>
        <font>
          <sz val="16"/>
          <color auto="1"/>
          <name val="Arial"/>
          <scheme val="none"/>
        </font>
        <alignment vertical="center" readingOrder="0"/>
      </ndxf>
    </rcc>
    <rfmt sheetId="2" sqref="AJ5" start="0" length="0">
      <dxf>
        <font>
          <b/>
          <sz val="11"/>
        </font>
        <alignment vertical="center" readingOrder="0"/>
      </dxf>
    </rfmt>
    <rfmt sheetId="2" sqref="AJ6" start="0" length="0">
      <dxf>
        <font>
          <b/>
          <sz val="11"/>
        </font>
        <alignment vertical="center" readingOrder="0"/>
      </dxf>
    </rfmt>
    <rfmt sheetId="2" sqref="AJ7" start="0" length="0">
      <dxf>
        <font>
          <b/>
          <sz val="11"/>
        </font>
        <alignment vertical="center" readingOrder="0"/>
      </dxf>
    </rfmt>
    <rfmt sheetId="2" sqref="AJ8" start="0" length="0">
      <dxf>
        <font>
          <b/>
          <sz val="11"/>
        </font>
        <alignment vertical="center" readingOrder="0"/>
      </dxf>
    </rfmt>
    <rfmt sheetId="2" sqref="AJ9" start="0" length="0">
      <dxf>
        <font>
          <b/>
          <sz val="11"/>
        </font>
        <alignment vertical="center" readingOrder="0"/>
      </dxf>
    </rfmt>
    <rfmt sheetId="2" sqref="AJ10" start="0" length="0">
      <dxf>
        <font>
          <b/>
          <sz val="11"/>
        </font>
        <alignment vertical="center" readingOrder="0"/>
      </dxf>
    </rfmt>
    <rfmt sheetId="2" sqref="AJ11" start="0" length="0">
      <dxf>
        <font>
          <b/>
          <sz val="11"/>
        </font>
        <alignment vertical="center" readingOrder="0"/>
      </dxf>
    </rfmt>
    <rfmt sheetId="2" sqref="AJ12" start="0" length="0">
      <dxf>
        <font>
          <b/>
          <sz val="11"/>
        </font>
        <alignment vertical="center" readingOrder="0"/>
      </dxf>
    </rfmt>
    <rfmt sheetId="2" sqref="AJ13" start="0" length="0">
      <dxf>
        <font>
          <b/>
          <sz val="11"/>
        </font>
        <alignment vertical="center" readingOrder="0"/>
      </dxf>
    </rfmt>
    <rfmt sheetId="2" sqref="AJ14" start="0" length="0">
      <dxf>
        <font>
          <b/>
          <sz val="11"/>
        </font>
        <alignment vertical="center" readingOrder="0"/>
      </dxf>
    </rfmt>
    <rfmt sheetId="2" sqref="AJ15" start="0" length="0">
      <dxf>
        <font>
          <b/>
          <sz val="11"/>
        </font>
        <alignment vertical="center" readingOrder="0"/>
      </dxf>
    </rfmt>
    <rfmt sheetId="2" sqref="AJ16" start="0" length="0">
      <dxf>
        <font>
          <b/>
          <sz val="11"/>
        </font>
        <alignment vertical="center" readingOrder="0"/>
      </dxf>
    </rfmt>
    <rfmt sheetId="2" sqref="AJ17" start="0" length="0">
      <dxf>
        <font>
          <b/>
          <sz val="11"/>
        </font>
        <alignment vertical="center" readingOrder="0"/>
      </dxf>
    </rfmt>
    <rfmt sheetId="2" sqref="AJ18" start="0" length="0">
      <dxf>
        <font>
          <b/>
          <sz val="11"/>
        </font>
        <alignment vertical="center" readingOrder="0"/>
      </dxf>
    </rfmt>
    <rfmt sheetId="2" sqref="AJ19" start="0" length="0">
      <dxf>
        <font>
          <b/>
          <sz val="11"/>
        </font>
        <alignment vertical="center" readingOrder="0"/>
      </dxf>
    </rfmt>
    <rfmt sheetId="2" sqref="AJ20" start="0" length="0">
      <dxf>
        <font>
          <b/>
          <sz val="11"/>
        </font>
        <alignment vertical="center" readingOrder="0"/>
      </dxf>
    </rfmt>
    <rfmt sheetId="2" sqref="AJ21" start="0" length="0">
      <dxf>
        <font>
          <b/>
          <sz val="11"/>
        </font>
        <alignment vertical="center" readingOrder="0"/>
      </dxf>
    </rfmt>
    <rfmt sheetId="2" sqref="AJ22" start="0" length="0">
      <dxf>
        <font>
          <b/>
          <sz val="11"/>
        </font>
        <alignment vertical="center" readingOrder="0"/>
      </dxf>
    </rfmt>
    <rfmt sheetId="2" sqref="AJ23" start="0" length="0">
      <dxf>
        <font>
          <b/>
          <sz val="11"/>
        </font>
        <alignment vertical="center" readingOrder="0"/>
      </dxf>
    </rfmt>
    <rfmt sheetId="2" sqref="AJ24" start="0" length="0">
      <dxf>
        <font>
          <b/>
          <sz val="11"/>
        </font>
        <alignment vertical="center" readingOrder="0"/>
      </dxf>
    </rfmt>
    <rfmt sheetId="2" sqref="AJ25" start="0" length="0">
      <dxf>
        <font>
          <b/>
          <sz val="11"/>
        </font>
        <alignment vertical="center" readingOrder="0"/>
      </dxf>
    </rfmt>
    <rfmt sheetId="2" sqref="AJ26" start="0" length="0">
      <dxf>
        <font>
          <b/>
          <sz val="11"/>
        </font>
        <alignment vertical="center" readingOrder="0"/>
      </dxf>
    </rfmt>
    <rfmt sheetId="2" sqref="AJ27" start="0" length="0">
      <dxf>
        <font>
          <b/>
          <sz val="11"/>
        </font>
        <alignment vertical="center" readingOrder="0"/>
      </dxf>
    </rfmt>
    <rfmt sheetId="2" sqref="AJ28" start="0" length="0">
      <dxf>
        <font>
          <b/>
          <sz val="11"/>
        </font>
        <alignment vertical="center" readingOrder="0"/>
      </dxf>
    </rfmt>
    <rfmt sheetId="2" sqref="AJ29" start="0" length="0">
      <dxf>
        <font>
          <b/>
          <sz val="11"/>
        </font>
        <alignment vertical="center" readingOrder="0"/>
      </dxf>
    </rfmt>
    <rfmt sheetId="2" sqref="AJ30" start="0" length="0">
      <dxf>
        <font>
          <b/>
          <sz val="11"/>
        </font>
        <alignment vertical="center" readingOrder="0"/>
      </dxf>
    </rfmt>
    <rfmt sheetId="2" sqref="AJ31" start="0" length="0">
      <dxf>
        <font>
          <b/>
          <sz val="11"/>
        </font>
        <alignment vertical="center" readingOrder="0"/>
      </dxf>
    </rfmt>
    <rfmt sheetId="2" sqref="AJ32" start="0" length="0">
      <dxf>
        <font>
          <b/>
          <sz val="11"/>
        </font>
        <alignment vertical="center" readingOrder="0"/>
      </dxf>
    </rfmt>
    <rfmt sheetId="2" sqref="AJ33" start="0" length="0">
      <dxf>
        <font>
          <b/>
          <sz val="11"/>
        </font>
        <alignment vertical="center" readingOrder="0"/>
      </dxf>
    </rfmt>
    <rfmt sheetId="2" sqref="AJ34" start="0" length="0">
      <dxf>
        <font>
          <b/>
          <sz val="11"/>
        </font>
        <alignment vertical="center" readingOrder="0"/>
      </dxf>
    </rfmt>
    <rfmt sheetId="2" sqref="AJ35" start="0" length="0">
      <dxf>
        <font>
          <b/>
          <sz val="11"/>
        </font>
        <alignment vertical="center" readingOrder="0"/>
      </dxf>
    </rfmt>
    <rfmt sheetId="2" sqref="AJ36" start="0" length="0">
      <dxf>
        <font>
          <b/>
          <sz val="11"/>
        </font>
        <alignment vertical="center" readingOrder="0"/>
      </dxf>
    </rfmt>
    <rfmt sheetId="2" sqref="AJ37" start="0" length="0">
      <dxf>
        <font>
          <b/>
          <sz val="11"/>
        </font>
        <alignment vertical="center" readingOrder="0"/>
      </dxf>
    </rfmt>
    <rfmt sheetId="2" sqref="AJ38" start="0" length="0">
      <dxf>
        <font>
          <b/>
          <sz val="11"/>
        </font>
        <alignment vertical="center" readingOrder="0"/>
      </dxf>
    </rfmt>
    <rfmt sheetId="2" sqref="AJ39" start="0" length="0">
      <dxf>
        <font>
          <b/>
          <sz val="11"/>
        </font>
        <alignment vertical="center" readingOrder="0"/>
      </dxf>
    </rfmt>
    <rfmt sheetId="2" sqref="AJ40" start="0" length="0">
      <dxf>
        <font>
          <b/>
          <sz val="11"/>
        </font>
        <alignment vertical="center" readingOrder="0"/>
      </dxf>
    </rfmt>
    <rfmt sheetId="2" sqref="AJ41" start="0" length="0">
      <dxf>
        <font>
          <b/>
          <sz val="11"/>
        </font>
        <alignment vertical="center" readingOrder="0"/>
      </dxf>
    </rfmt>
    <rfmt sheetId="2" sqref="AJ42" start="0" length="0">
      <dxf>
        <font>
          <b/>
          <sz val="11"/>
        </font>
        <alignment vertical="center" readingOrder="0"/>
      </dxf>
    </rfmt>
    <rfmt sheetId="2" sqref="AJ43" start="0" length="0">
      <dxf>
        <font>
          <b/>
          <sz val="11"/>
        </font>
        <alignment vertical="center" readingOrder="0"/>
      </dxf>
    </rfmt>
    <rfmt sheetId="2" sqref="AJ44" start="0" length="0">
      <dxf>
        <font>
          <b/>
          <sz val="11"/>
        </font>
        <alignment vertical="center" readingOrder="0"/>
      </dxf>
    </rfmt>
    <rfmt sheetId="2" sqref="AJ45" start="0" length="0">
      <dxf>
        <font>
          <b/>
          <sz val="11"/>
        </font>
        <alignment vertical="center" readingOrder="0"/>
      </dxf>
    </rfmt>
    <rfmt sheetId="2" sqref="AJ46" start="0" length="0">
      <dxf>
        <font>
          <b/>
          <sz val="11"/>
        </font>
        <alignment vertical="center" readingOrder="0"/>
      </dxf>
    </rfmt>
    <rfmt sheetId="2" sqref="AJ47" start="0" length="0">
      <dxf>
        <font>
          <b/>
          <sz val="11"/>
        </font>
        <alignment vertical="center" readingOrder="0"/>
      </dxf>
    </rfmt>
    <rfmt sheetId="2" sqref="AJ48" start="0" length="0">
      <dxf>
        <font>
          <b/>
          <sz val="11"/>
        </font>
        <alignment vertical="center" readingOrder="0"/>
      </dxf>
    </rfmt>
    <rfmt sheetId="2" sqref="AJ49" start="0" length="0">
      <dxf>
        <font>
          <b/>
          <sz val="11"/>
        </font>
        <alignment vertical="center" readingOrder="0"/>
      </dxf>
    </rfmt>
    <rfmt sheetId="2" sqref="AJ50" start="0" length="0">
      <dxf>
        <font>
          <b/>
          <sz val="11"/>
        </font>
        <alignment vertical="center" readingOrder="0"/>
      </dxf>
    </rfmt>
    <rfmt sheetId="2" sqref="AJ51" start="0" length="0">
      <dxf>
        <font>
          <b/>
          <sz val="11"/>
        </font>
        <alignment vertical="center" readingOrder="0"/>
      </dxf>
    </rfmt>
    <rfmt sheetId="2" sqref="AJ52" start="0" length="0">
      <dxf>
        <font>
          <b/>
          <sz val="11"/>
        </font>
        <alignment vertical="center" readingOrder="0"/>
      </dxf>
    </rfmt>
    <rfmt sheetId="2" sqref="AJ53" start="0" length="0">
      <dxf>
        <font>
          <b/>
          <sz val="11"/>
        </font>
        <alignment vertical="center" readingOrder="0"/>
      </dxf>
    </rfmt>
    <rfmt sheetId="2" sqref="AJ54" start="0" length="0">
      <dxf>
        <font>
          <b/>
          <sz val="11"/>
        </font>
        <alignment vertical="center" readingOrder="0"/>
      </dxf>
    </rfmt>
    <rfmt sheetId="2" sqref="AJ55" start="0" length="0">
      <dxf>
        <font>
          <b/>
          <sz val="11"/>
        </font>
        <alignment vertical="center" readingOrder="0"/>
      </dxf>
    </rfmt>
    <rfmt sheetId="2" sqref="AJ56" start="0" length="0">
      <dxf>
        <font>
          <b/>
          <sz val="11"/>
        </font>
        <alignment vertical="center" readingOrder="0"/>
      </dxf>
    </rfmt>
    <rfmt sheetId="2" sqref="AJ57" start="0" length="0">
      <dxf>
        <font>
          <b/>
          <sz val="11"/>
        </font>
        <alignment vertical="center" readingOrder="0"/>
      </dxf>
    </rfmt>
    <rfmt sheetId="2" sqref="AJ58" start="0" length="0">
      <dxf>
        <font>
          <b/>
          <sz val="11"/>
        </font>
        <alignment vertical="center" readingOrder="0"/>
      </dxf>
    </rfmt>
    <rfmt sheetId="2" sqref="AJ59" start="0" length="0">
      <dxf>
        <alignment vertical="center" readingOrder="0"/>
      </dxf>
    </rfmt>
    <rfmt sheetId="2" sqref="AJ60" start="0" length="0">
      <dxf>
        <font>
          <b/>
          <sz val="11"/>
        </font>
        <alignment vertical="center" readingOrder="0"/>
      </dxf>
    </rfmt>
    <rfmt sheetId="2" sqref="AJ61" start="0" length="0">
      <dxf>
        <font>
          <b/>
          <sz val="11"/>
        </font>
        <alignment vertical="center" readingOrder="0"/>
      </dxf>
    </rfmt>
    <rfmt sheetId="2" sqref="AJ62" start="0" length="0">
      <dxf>
        <font>
          <b/>
          <sz val="11"/>
        </font>
        <alignment vertical="center" readingOrder="0"/>
      </dxf>
    </rfmt>
    <rfmt sheetId="2" sqref="AJ63" start="0" length="0">
      <dxf>
        <font>
          <b/>
          <sz val="11"/>
        </font>
        <alignment vertical="center" readingOrder="0"/>
      </dxf>
    </rfmt>
    <rfmt sheetId="2" sqref="AJ64" start="0" length="0">
      <dxf>
        <font>
          <b/>
          <sz val="11"/>
        </font>
        <alignment vertical="center" readingOrder="0"/>
      </dxf>
    </rfmt>
    <rfmt sheetId="2" sqref="AJ65" start="0" length="0">
      <dxf>
        <font>
          <b/>
          <sz val="11"/>
        </font>
        <alignment vertical="center" readingOrder="0"/>
      </dxf>
    </rfmt>
    <rfmt sheetId="2" sqref="AJ66" start="0" length="0">
      <dxf>
        <font>
          <b/>
          <sz val="11"/>
        </font>
        <alignment vertical="center" readingOrder="0"/>
      </dxf>
    </rfmt>
    <rfmt sheetId="2" sqref="AJ67" start="0" length="0">
      <dxf>
        <font>
          <b/>
          <sz val="11"/>
        </font>
        <alignment vertical="center" readingOrder="0"/>
      </dxf>
    </rfmt>
    <rfmt sheetId="2" sqref="AJ68" start="0" length="0">
      <dxf>
        <font>
          <b/>
          <sz val="11"/>
        </font>
        <alignment vertical="center" readingOrder="0"/>
      </dxf>
    </rfmt>
    <rfmt sheetId="2" sqref="AJ69" start="0" length="0">
      <dxf>
        <font>
          <b/>
          <sz val="11"/>
        </font>
        <alignment vertical="center" readingOrder="0"/>
      </dxf>
    </rfmt>
    <rfmt sheetId="2" sqref="AJ70" start="0" length="0">
      <dxf>
        <font>
          <b/>
          <sz val="11"/>
        </font>
        <alignment vertical="center" readingOrder="0"/>
      </dxf>
    </rfmt>
    <rfmt sheetId="2" sqref="AJ71" start="0" length="0">
      <dxf>
        <font>
          <b/>
          <sz val="11"/>
        </font>
        <alignment vertical="center" readingOrder="0"/>
      </dxf>
    </rfmt>
    <rfmt sheetId="2" sqref="AJ72" start="0" length="0">
      <dxf>
        <font>
          <b/>
          <sz val="11"/>
        </font>
        <alignment vertical="center" readingOrder="0"/>
      </dxf>
    </rfmt>
    <rfmt sheetId="2" sqref="AJ73" start="0" length="0">
      <dxf>
        <font>
          <b/>
          <sz val="11"/>
        </font>
        <alignment vertical="center" readingOrder="0"/>
      </dxf>
    </rfmt>
    <rfmt sheetId="2" sqref="AJ74" start="0" length="0">
      <dxf>
        <font>
          <b/>
          <sz val="11"/>
        </font>
        <alignment vertical="center" readingOrder="0"/>
      </dxf>
    </rfmt>
    <rfmt sheetId="2" sqref="AJ75" start="0" length="0">
      <dxf>
        <font>
          <b/>
          <sz val="11"/>
        </font>
        <alignment vertical="center" readingOrder="0"/>
      </dxf>
    </rfmt>
    <rfmt sheetId="2" sqref="AJ76" start="0" length="0">
      <dxf>
        <font>
          <b/>
          <sz val="11"/>
        </font>
        <alignment vertical="center" readingOrder="0"/>
      </dxf>
    </rfmt>
    <rfmt sheetId="2" sqref="AJ77" start="0" length="0">
      <dxf>
        <font>
          <b/>
          <sz val="11"/>
        </font>
        <alignment vertical="center" readingOrder="0"/>
      </dxf>
    </rfmt>
    <rfmt sheetId="2" sqref="AJ78" start="0" length="0">
      <dxf>
        <font>
          <b/>
          <sz val="11"/>
        </font>
        <alignment vertical="center" readingOrder="0"/>
      </dxf>
    </rfmt>
    <rfmt sheetId="2" sqref="AJ79" start="0" length="0">
      <dxf>
        <font>
          <b/>
          <sz val="11"/>
        </font>
        <alignment vertical="center" readingOrder="0"/>
      </dxf>
    </rfmt>
    <rfmt sheetId="2" sqref="AJ80" start="0" length="0">
      <dxf>
        <font>
          <b/>
          <sz val="11"/>
        </font>
        <alignment vertical="center" readingOrder="0"/>
      </dxf>
    </rfmt>
    <rfmt sheetId="2" sqref="AJ81" start="0" length="0">
      <dxf>
        <font>
          <b/>
          <sz val="11"/>
        </font>
        <alignment vertical="center" readingOrder="0"/>
      </dxf>
    </rfmt>
    <rfmt sheetId="2" sqref="AJ82" start="0" length="0">
      <dxf>
        <font>
          <b/>
          <sz val="11"/>
        </font>
        <alignment vertical="center" readingOrder="0"/>
      </dxf>
    </rfmt>
    <rfmt sheetId="2" sqref="AJ83" start="0" length="0">
      <dxf>
        <font>
          <b/>
          <sz val="11"/>
        </font>
        <alignment vertical="center" readingOrder="0"/>
      </dxf>
    </rfmt>
    <rfmt sheetId="2" sqref="AJ84" start="0" length="0">
      <dxf>
        <font>
          <b/>
          <sz val="11"/>
        </font>
        <alignment vertical="center" readingOrder="0"/>
      </dxf>
    </rfmt>
    <rfmt sheetId="2" sqref="AJ85" start="0" length="0">
      <dxf>
        <font>
          <b/>
          <sz val="11"/>
        </font>
        <alignment vertical="center" readingOrder="0"/>
      </dxf>
    </rfmt>
    <rfmt sheetId="2" sqref="AJ86" start="0" length="0">
      <dxf>
        <font>
          <b/>
          <sz val="11"/>
        </font>
        <alignment vertical="center" readingOrder="0"/>
      </dxf>
    </rfmt>
    <rfmt sheetId="2" sqref="AJ87" start="0" length="0">
      <dxf>
        <font>
          <b/>
          <sz val="11"/>
        </font>
        <alignment vertical="center" readingOrder="0"/>
      </dxf>
    </rfmt>
    <rfmt sheetId="2" sqref="AJ88" start="0" length="0">
      <dxf>
        <font>
          <b/>
          <sz val="11"/>
        </font>
        <alignment vertical="center" readingOrder="0"/>
      </dxf>
    </rfmt>
    <rfmt sheetId="2" sqref="AJ89" start="0" length="0">
      <dxf>
        <font>
          <b/>
          <sz val="11"/>
        </font>
        <alignment vertical="center" readingOrder="0"/>
      </dxf>
    </rfmt>
    <rfmt sheetId="2" sqref="AJ90" start="0" length="0">
      <dxf>
        <font>
          <b/>
          <sz val="11"/>
        </font>
        <alignment vertical="center" readingOrder="0"/>
      </dxf>
    </rfmt>
    <rfmt sheetId="2" sqref="AJ91" start="0" length="0">
      <dxf>
        <font>
          <b/>
          <sz val="11"/>
        </font>
        <alignment vertical="center" readingOrder="0"/>
      </dxf>
    </rfmt>
    <rfmt sheetId="2" sqref="AJ92" start="0" length="0">
      <dxf>
        <alignment vertical="center" readingOrder="0"/>
      </dxf>
    </rfmt>
    <rfmt sheetId="2" sqref="AJ93" start="0" length="0">
      <dxf>
        <font>
          <b/>
          <sz val="11"/>
        </font>
        <alignment vertical="center" readingOrder="0"/>
      </dxf>
    </rfmt>
    <rfmt sheetId="2" sqref="AJ94" start="0" length="0">
      <dxf>
        <font>
          <b/>
          <sz val="11"/>
        </font>
        <alignment vertical="center" readingOrder="0"/>
      </dxf>
    </rfmt>
    <rfmt sheetId="2" sqref="AJ95" start="0" length="0">
      <dxf>
        <font>
          <b/>
          <sz val="11"/>
        </font>
        <alignment vertical="center" readingOrder="0"/>
      </dxf>
    </rfmt>
    <rfmt sheetId="2" sqref="AJ96" start="0" length="0">
      <dxf>
        <font>
          <b/>
          <sz val="11"/>
        </font>
        <alignment vertical="center" readingOrder="0"/>
      </dxf>
    </rfmt>
    <rfmt sheetId="2" sqref="AJ97" start="0" length="0">
      <dxf>
        <font>
          <b/>
          <sz val="11"/>
        </font>
        <alignment vertical="center" readingOrder="0"/>
      </dxf>
    </rfmt>
    <rfmt sheetId="2" sqref="AJ98" start="0" length="0">
      <dxf>
        <font>
          <b/>
          <sz val="11"/>
        </font>
        <alignment vertical="center" readingOrder="0"/>
      </dxf>
    </rfmt>
    <rfmt sheetId="2" sqref="AJ99" start="0" length="0">
      <dxf>
        <font>
          <b/>
          <sz val="11"/>
        </font>
        <alignment vertical="center" readingOrder="0"/>
      </dxf>
    </rfmt>
    <rfmt sheetId="2" sqref="AJ100" start="0" length="0">
      <dxf>
        <font>
          <b/>
          <sz val="11"/>
        </font>
        <alignment vertical="center" readingOrder="0"/>
      </dxf>
    </rfmt>
    <rfmt sheetId="2" sqref="AJ101" start="0" length="0">
      <dxf>
        <font>
          <b/>
          <sz val="11"/>
        </font>
        <alignment vertical="center" readingOrder="0"/>
      </dxf>
    </rfmt>
    <rfmt sheetId="2" sqref="AJ102" start="0" length="0">
      <dxf>
        <font>
          <b/>
          <sz val="11"/>
        </font>
        <alignment vertical="center" readingOrder="0"/>
      </dxf>
    </rfmt>
    <rfmt sheetId="2" sqref="AJ103" start="0" length="0">
      <dxf>
        <font>
          <b/>
          <sz val="11"/>
        </font>
        <alignment vertical="center" readingOrder="0"/>
      </dxf>
    </rfmt>
    <rfmt sheetId="2" sqref="AJ104" start="0" length="0">
      <dxf>
        <font>
          <b/>
          <sz val="11"/>
        </font>
        <alignment vertical="center" readingOrder="0"/>
      </dxf>
    </rfmt>
    <rfmt sheetId="2" sqref="AJ105" start="0" length="0">
      <dxf>
        <font>
          <b/>
          <sz val="11"/>
        </font>
        <alignment vertical="center" readingOrder="0"/>
      </dxf>
    </rfmt>
    <rfmt sheetId="2" sqref="AJ106" start="0" length="0">
      <dxf>
        <font>
          <b/>
          <sz val="11"/>
        </font>
        <alignment vertical="center" readingOrder="0"/>
      </dxf>
    </rfmt>
    <rfmt sheetId="2" sqref="AJ107" start="0" length="0">
      <dxf>
        <font>
          <b/>
          <sz val="11"/>
        </font>
        <alignment vertical="center" readingOrder="0"/>
      </dxf>
    </rfmt>
    <rfmt sheetId="2" sqref="AJ108" start="0" length="0">
      <dxf>
        <font>
          <b/>
          <sz val="11"/>
        </font>
        <alignment vertical="center" readingOrder="0"/>
      </dxf>
    </rfmt>
    <rfmt sheetId="2" sqref="AJ109" start="0" length="0">
      <dxf>
        <font>
          <b/>
          <sz val="11"/>
        </font>
        <alignment vertical="center" readingOrder="0"/>
      </dxf>
    </rfmt>
    <rfmt sheetId="2" sqref="AJ110" start="0" length="0">
      <dxf>
        <font>
          <b/>
          <sz val="11"/>
        </font>
        <alignment vertical="center" readingOrder="0"/>
      </dxf>
    </rfmt>
    <rfmt sheetId="2" sqref="AJ111" start="0" length="0">
      <dxf>
        <font>
          <b/>
          <sz val="11"/>
        </font>
        <alignment vertical="center" readingOrder="0"/>
      </dxf>
    </rfmt>
    <rfmt sheetId="2" sqref="AJ112" start="0" length="0">
      <dxf>
        <font>
          <b/>
          <sz val="11"/>
        </font>
        <alignment vertical="center" readingOrder="0"/>
      </dxf>
    </rfmt>
    <rfmt sheetId="2" sqref="AJ113" start="0" length="0">
      <dxf>
        <font>
          <b/>
          <sz val="11"/>
        </font>
        <alignment vertical="center" readingOrder="0"/>
      </dxf>
    </rfmt>
    <rfmt sheetId="2" sqref="AJ114" start="0" length="0">
      <dxf>
        <font>
          <b/>
          <sz val="11"/>
        </font>
        <alignment vertical="center" readingOrder="0"/>
      </dxf>
    </rfmt>
    <rfmt sheetId="2" sqref="AJ115" start="0" length="0">
      <dxf>
        <font>
          <b/>
          <sz val="11"/>
        </font>
        <alignment vertical="center" readingOrder="0"/>
      </dxf>
    </rfmt>
    <rfmt sheetId="2" sqref="AJ116" start="0" length="0">
      <dxf>
        <font>
          <b/>
          <sz val="11"/>
        </font>
        <alignment vertical="center" readingOrder="0"/>
      </dxf>
    </rfmt>
    <rfmt sheetId="2" sqref="AJ117" start="0" length="0">
      <dxf>
        <font>
          <b/>
          <sz val="11"/>
        </font>
        <alignment vertical="center" readingOrder="0"/>
      </dxf>
    </rfmt>
    <rfmt sheetId="2" sqref="AJ118" start="0" length="0">
      <dxf>
        <font>
          <b/>
          <sz val="11"/>
        </font>
        <alignment vertical="center" readingOrder="0"/>
      </dxf>
    </rfmt>
    <rfmt sheetId="2" sqref="AJ119" start="0" length="0">
      <dxf>
        <font>
          <b/>
          <sz val="11"/>
        </font>
        <alignment vertical="center" readingOrder="0"/>
      </dxf>
    </rfmt>
    <rfmt sheetId="2" sqref="AJ120" start="0" length="0">
      <dxf>
        <font>
          <b/>
          <sz val="11"/>
        </font>
        <alignment vertical="center" readingOrder="0"/>
      </dxf>
    </rfmt>
    <rfmt sheetId="2" sqref="AJ121" start="0" length="0">
      <dxf>
        <alignment vertical="center" readingOrder="0"/>
      </dxf>
    </rfmt>
    <rfmt sheetId="2" sqref="AJ122" start="0" length="0">
      <dxf>
        <font>
          <b/>
          <sz val="11"/>
        </font>
        <alignment vertical="center" readingOrder="0"/>
      </dxf>
    </rfmt>
    <rfmt sheetId="2" sqref="AJ123" start="0" length="0">
      <dxf>
        <font>
          <b/>
          <sz val="11"/>
        </font>
        <alignment vertical="center" readingOrder="0"/>
      </dxf>
    </rfmt>
    <rfmt sheetId="2" sqref="AJ124" start="0" length="0">
      <dxf>
        <font>
          <b/>
          <sz val="11"/>
        </font>
        <alignment vertical="center" readingOrder="0"/>
      </dxf>
    </rfmt>
    <rfmt sheetId="2" sqref="AJ125" start="0" length="0">
      <dxf>
        <font>
          <b/>
          <sz val="11"/>
        </font>
        <alignment vertical="center" readingOrder="0"/>
      </dxf>
    </rfmt>
    <rfmt sheetId="2" sqref="AJ126" start="0" length="0">
      <dxf>
        <font>
          <b/>
          <sz val="11"/>
        </font>
        <alignment vertical="center" readingOrder="0"/>
      </dxf>
    </rfmt>
    <rfmt sheetId="2" sqref="AJ127" start="0" length="0">
      <dxf>
        <font>
          <b/>
          <sz val="11"/>
        </font>
        <alignment vertical="center" readingOrder="0"/>
      </dxf>
    </rfmt>
    <rfmt sheetId="2" sqref="AJ128" start="0" length="0">
      <dxf>
        <font>
          <b/>
          <sz val="11"/>
        </font>
        <alignment vertical="center" readingOrder="0"/>
      </dxf>
    </rfmt>
    <rfmt sheetId="2" sqref="AJ129" start="0" length="0">
      <dxf>
        <font>
          <b/>
          <sz val="11"/>
        </font>
        <alignment vertical="center" readingOrder="0"/>
      </dxf>
    </rfmt>
    <rfmt sheetId="2" sqref="AJ130" start="0" length="0">
      <dxf>
        <font>
          <b/>
          <sz val="11"/>
        </font>
        <alignment vertical="center" readingOrder="0"/>
      </dxf>
    </rfmt>
    <rfmt sheetId="2" sqref="AJ131" start="0" length="0">
      <dxf>
        <font>
          <b/>
          <sz val="11"/>
        </font>
        <alignment vertical="center" readingOrder="0"/>
      </dxf>
    </rfmt>
    <rfmt sheetId="2" sqref="AJ132" start="0" length="0">
      <dxf>
        <font>
          <b/>
          <sz val="11"/>
        </font>
        <alignment vertical="center" readingOrder="0"/>
      </dxf>
    </rfmt>
    <rfmt sheetId="2" sqref="AJ133" start="0" length="0">
      <dxf>
        <font>
          <b/>
          <sz val="11"/>
        </font>
        <alignment vertical="center" readingOrder="0"/>
      </dxf>
    </rfmt>
    <rfmt sheetId="2" sqref="AJ134" start="0" length="0">
      <dxf>
        <font>
          <b/>
          <sz val="11"/>
        </font>
        <alignment vertical="center" readingOrder="0"/>
      </dxf>
    </rfmt>
    <rfmt sheetId="2" sqref="AJ135" start="0" length="0">
      <dxf>
        <font>
          <b/>
          <sz val="11"/>
        </font>
        <alignment vertical="center" readingOrder="0"/>
      </dxf>
    </rfmt>
    <rfmt sheetId="2" sqref="AJ136" start="0" length="0">
      <dxf>
        <font>
          <b/>
          <sz val="11"/>
        </font>
        <alignment vertical="center" readingOrder="0"/>
      </dxf>
    </rfmt>
    <rfmt sheetId="2" sqref="AJ137" start="0" length="0">
      <dxf>
        <font>
          <b/>
          <sz val="11"/>
        </font>
        <alignment vertical="center" readingOrder="0"/>
      </dxf>
    </rfmt>
    <rfmt sheetId="2" sqref="AJ138" start="0" length="0">
      <dxf>
        <font>
          <b/>
          <sz val="11"/>
        </font>
        <alignment vertical="center" readingOrder="0"/>
      </dxf>
    </rfmt>
    <rfmt sheetId="2" sqref="AJ139" start="0" length="0">
      <dxf>
        <font>
          <b/>
          <sz val="11"/>
        </font>
        <alignment vertical="center" readingOrder="0"/>
      </dxf>
    </rfmt>
    <rfmt sheetId="2" sqref="AJ140" start="0" length="0">
      <dxf>
        <font>
          <b/>
          <sz val="11"/>
        </font>
        <alignment vertical="center" readingOrder="0"/>
      </dxf>
    </rfmt>
    <rfmt sheetId="2" sqref="AJ141" start="0" length="0">
      <dxf>
        <font>
          <b/>
          <sz val="11"/>
        </font>
        <alignment vertical="center" readingOrder="0"/>
      </dxf>
    </rfmt>
    <rfmt sheetId="2" sqref="AJ142" start="0" length="0">
      <dxf>
        <font>
          <b/>
          <sz val="11"/>
        </font>
        <alignment vertical="center" readingOrder="0"/>
      </dxf>
    </rfmt>
    <rfmt sheetId="2" sqref="AJ143" start="0" length="0">
      <dxf>
        <font>
          <b/>
          <sz val="11"/>
        </font>
        <alignment vertical="center" readingOrder="0"/>
      </dxf>
    </rfmt>
    <rfmt sheetId="2" sqref="AJ144" start="0" length="0">
      <dxf>
        <font>
          <b/>
          <sz val="11"/>
        </font>
        <alignment vertical="center" readingOrder="0"/>
      </dxf>
    </rfmt>
    <rfmt sheetId="2" sqref="AJ145" start="0" length="0">
      <dxf>
        <font>
          <b/>
          <sz val="11"/>
        </font>
        <alignment vertical="center" readingOrder="0"/>
      </dxf>
    </rfmt>
    <rfmt sheetId="2" sqref="AJ146" start="0" length="0">
      <dxf>
        <font>
          <b/>
          <sz val="11"/>
        </font>
        <alignment vertical="center" readingOrder="0"/>
      </dxf>
    </rfmt>
    <rfmt sheetId="2" sqref="AJ147" start="0" length="0">
      <dxf>
        <font>
          <b/>
          <sz val="11"/>
        </font>
        <alignment vertical="center" readingOrder="0"/>
      </dxf>
    </rfmt>
    <rfmt sheetId="2" sqref="AJ148" start="0" length="0">
      <dxf>
        <font>
          <b/>
          <sz val="11"/>
        </font>
        <alignment vertical="center" readingOrder="0"/>
      </dxf>
    </rfmt>
    <rfmt sheetId="2" sqref="AJ149" start="0" length="0">
      <dxf>
        <font>
          <b/>
          <sz val="11"/>
        </font>
        <alignment vertical="center" readingOrder="0"/>
      </dxf>
    </rfmt>
    <rfmt sheetId="2" sqref="AJ150" start="0" length="0">
      <dxf>
        <font>
          <b/>
          <sz val="11"/>
        </font>
        <alignment vertical="center" readingOrder="0"/>
      </dxf>
    </rfmt>
    <rfmt sheetId="2" sqref="AJ151" start="0" length="0">
      <dxf>
        <font>
          <b/>
          <sz val="11"/>
        </font>
        <alignment vertical="center" readingOrder="0"/>
      </dxf>
    </rfmt>
    <rfmt sheetId="2" sqref="AJ152" start="0" length="0">
      <dxf>
        <font>
          <b/>
          <sz val="11"/>
        </font>
        <alignment vertical="center" readingOrder="0"/>
      </dxf>
    </rfmt>
    <rfmt sheetId="2" sqref="AJ153" start="0" length="0">
      <dxf>
        <font>
          <b/>
          <sz val="11"/>
        </font>
        <alignment vertical="center" readingOrder="0"/>
      </dxf>
    </rfmt>
    <rfmt sheetId="2" sqref="AJ154" start="0" length="0">
      <dxf>
        <font>
          <b/>
          <sz val="11"/>
        </font>
        <alignment vertical="center" readingOrder="0"/>
      </dxf>
    </rfmt>
    <rfmt sheetId="2" sqref="AJ155" start="0" length="0">
      <dxf>
        <font>
          <b/>
          <sz val="11"/>
        </font>
        <alignment vertical="center" readingOrder="0"/>
      </dxf>
    </rfmt>
    <rfmt sheetId="2" sqref="AJ156" start="0" length="0">
      <dxf>
        <font>
          <b/>
          <sz val="11"/>
        </font>
        <alignment vertical="center" readingOrder="0"/>
      </dxf>
    </rfmt>
    <rfmt sheetId="2" sqref="AJ157" start="0" length="0">
      <dxf>
        <font>
          <b/>
          <sz val="11"/>
        </font>
        <alignment vertical="center" readingOrder="0"/>
      </dxf>
    </rfmt>
    <rfmt sheetId="2" sqref="AJ158" start="0" length="0">
      <dxf>
        <font>
          <b/>
          <sz val="11"/>
        </font>
        <alignment vertical="center" readingOrder="0"/>
      </dxf>
    </rfmt>
    <rfmt sheetId="2" sqref="AJ159" start="0" length="0">
      <dxf>
        <font>
          <b/>
          <sz val="11"/>
        </font>
        <alignment vertical="center" readingOrder="0"/>
      </dxf>
    </rfmt>
    <rfmt sheetId="2" sqref="AJ160" start="0" length="0">
      <dxf>
        <font>
          <b/>
          <sz val="11"/>
        </font>
        <alignment vertical="center" readingOrder="0"/>
      </dxf>
    </rfmt>
    <rfmt sheetId="2" sqref="AJ161" start="0" length="0">
      <dxf>
        <font>
          <b/>
          <sz val="11"/>
        </font>
        <alignment vertical="center" readingOrder="0"/>
      </dxf>
    </rfmt>
    <rfmt sheetId="2" sqref="AJ162" start="0" length="0">
      <dxf>
        <font>
          <b/>
          <sz val="11"/>
        </font>
        <alignment vertical="center" readingOrder="0"/>
      </dxf>
    </rfmt>
    <rfmt sheetId="2" sqref="AJ163" start="0" length="0">
      <dxf>
        <font>
          <b/>
          <sz val="11"/>
        </font>
        <alignment vertical="center" readingOrder="0"/>
      </dxf>
    </rfmt>
    <rfmt sheetId="2" sqref="AJ164" start="0" length="0">
      <dxf>
        <font>
          <b/>
          <sz val="11"/>
        </font>
        <alignment vertical="center" readingOrder="0"/>
      </dxf>
    </rfmt>
    <rfmt sheetId="2" sqref="AJ165" start="0" length="0">
      <dxf>
        <font>
          <b/>
          <sz val="11"/>
        </font>
        <alignment vertical="center" readingOrder="0"/>
      </dxf>
    </rfmt>
    <rfmt sheetId="2" sqref="AJ166" start="0" length="0">
      <dxf>
        <font>
          <b/>
          <sz val="11"/>
        </font>
        <alignment vertical="center" readingOrder="0"/>
      </dxf>
    </rfmt>
    <rfmt sheetId="2" sqref="AJ167" start="0" length="0">
      <dxf>
        <font>
          <b/>
          <sz val="11"/>
        </font>
        <alignment vertical="center" readingOrder="0"/>
      </dxf>
    </rfmt>
    <rfmt sheetId="2" sqref="AJ168" start="0" length="0">
      <dxf>
        <font>
          <b/>
          <sz val="11"/>
        </font>
        <alignment vertical="center" readingOrder="0"/>
      </dxf>
    </rfmt>
    <rfmt sheetId="2" sqref="AJ169" start="0" length="0">
      <dxf>
        <font>
          <b/>
          <sz val="11"/>
        </font>
        <alignment vertical="center" readingOrder="0"/>
      </dxf>
    </rfmt>
    <rfmt sheetId="2" sqref="AJ170" start="0" length="0">
      <dxf>
        <font>
          <b/>
          <sz val="11"/>
        </font>
        <alignment vertical="center" readingOrder="0"/>
      </dxf>
    </rfmt>
    <rfmt sheetId="2" sqref="AJ171" start="0" length="0">
      <dxf>
        <font>
          <b/>
          <sz val="11"/>
        </font>
        <alignment vertical="center" readingOrder="0"/>
      </dxf>
    </rfmt>
    <rfmt sheetId="2" sqref="AJ172" start="0" length="0">
      <dxf>
        <font>
          <b/>
          <sz val="11"/>
        </font>
        <alignment vertical="center" readingOrder="0"/>
      </dxf>
    </rfmt>
    <rfmt sheetId="2" sqref="AJ173" start="0" length="0">
      <dxf>
        <font>
          <b/>
          <sz val="11"/>
        </font>
        <alignment vertical="center" readingOrder="0"/>
      </dxf>
    </rfmt>
    <rfmt sheetId="2" sqref="AJ174" start="0" length="0">
      <dxf>
        <font>
          <b/>
          <sz val="11"/>
        </font>
        <alignment vertical="center" readingOrder="0"/>
      </dxf>
    </rfmt>
    <rfmt sheetId="2" sqref="AJ175" start="0" length="0">
      <dxf>
        <font>
          <b/>
          <sz val="11"/>
        </font>
        <alignment vertical="center" readingOrder="0"/>
      </dxf>
    </rfmt>
    <rfmt sheetId="2" sqref="AJ176" start="0" length="0">
      <dxf>
        <font>
          <b/>
          <sz val="11"/>
        </font>
        <alignment vertical="center" readingOrder="0"/>
      </dxf>
    </rfmt>
    <rfmt sheetId="2" sqref="AJ177" start="0" length="0">
      <dxf>
        <font>
          <b/>
          <sz val="11"/>
        </font>
        <alignment vertical="center" readingOrder="0"/>
      </dxf>
    </rfmt>
    <rfmt sheetId="2" sqref="AJ178" start="0" length="0">
      <dxf>
        <font>
          <b/>
          <sz val="11"/>
        </font>
        <alignment vertical="center" readingOrder="0"/>
      </dxf>
    </rfmt>
    <rfmt sheetId="2" sqref="AJ179" start="0" length="0">
      <dxf>
        <font>
          <b/>
          <sz val="11"/>
        </font>
        <alignment vertical="center" readingOrder="0"/>
      </dxf>
    </rfmt>
    <rfmt sheetId="2" sqref="AJ180" start="0" length="0">
      <dxf>
        <font>
          <b/>
          <sz val="11"/>
        </font>
        <alignment vertical="center" readingOrder="0"/>
      </dxf>
    </rfmt>
    <rfmt sheetId="2" sqref="AJ181" start="0" length="0">
      <dxf>
        <font>
          <b/>
          <sz val="11"/>
        </font>
        <alignment vertical="center" readingOrder="0"/>
      </dxf>
    </rfmt>
    <rfmt sheetId="2" sqref="AJ182" start="0" length="0">
      <dxf>
        <font>
          <b/>
          <sz val="11"/>
        </font>
        <alignment vertical="center" readingOrder="0"/>
      </dxf>
    </rfmt>
    <rfmt sheetId="2" sqref="AJ183" start="0" length="0">
      <dxf>
        <font>
          <b/>
          <sz val="11"/>
        </font>
        <alignment vertical="center" readingOrder="0"/>
      </dxf>
    </rfmt>
    <rfmt sheetId="2" sqref="AJ184" start="0" length="0">
      <dxf>
        <font>
          <b/>
          <sz val="11"/>
        </font>
        <alignment vertical="center" readingOrder="0"/>
      </dxf>
    </rfmt>
    <rfmt sheetId="2" sqref="AJ185" start="0" length="0">
      <dxf>
        <font>
          <b/>
          <sz val="11"/>
        </font>
        <alignment vertical="center" readingOrder="0"/>
      </dxf>
    </rfmt>
    <rfmt sheetId="2" sqref="AJ186" start="0" length="0">
      <dxf>
        <font>
          <b/>
          <sz val="11"/>
        </font>
        <alignment vertical="center" readingOrder="0"/>
      </dxf>
    </rfmt>
    <rfmt sheetId="2" sqref="AJ187" start="0" length="0">
      <dxf>
        <font>
          <b/>
          <sz val="11"/>
        </font>
        <alignment vertical="center" readingOrder="0"/>
      </dxf>
    </rfmt>
    <rfmt sheetId="2" sqref="AJ188" start="0" length="0">
      <dxf>
        <font>
          <b/>
          <sz val="11"/>
        </font>
        <alignment vertical="center" readingOrder="0"/>
      </dxf>
    </rfmt>
    <rfmt sheetId="2" sqref="AJ189" start="0" length="0">
      <dxf>
        <font>
          <b/>
          <sz val="11"/>
        </font>
        <alignment vertical="center" readingOrder="0"/>
      </dxf>
    </rfmt>
    <rfmt sheetId="2" sqref="AJ190" start="0" length="0">
      <dxf>
        <font>
          <b/>
          <sz val="11"/>
        </font>
        <alignment vertical="center" readingOrder="0"/>
      </dxf>
    </rfmt>
    <rfmt sheetId="2" sqref="AJ191" start="0" length="0">
      <dxf>
        <font>
          <b/>
          <sz val="11"/>
        </font>
        <alignment vertical="center" readingOrder="0"/>
      </dxf>
    </rfmt>
    <rfmt sheetId="2" sqref="AJ192" start="0" length="0">
      <dxf>
        <font>
          <b/>
          <sz val="11"/>
        </font>
        <alignment vertical="center" readingOrder="0"/>
      </dxf>
    </rfmt>
    <rfmt sheetId="2" sqref="AJ193" start="0" length="0">
      <dxf>
        <font>
          <b/>
          <sz val="11"/>
        </font>
        <alignment vertical="center" readingOrder="0"/>
      </dxf>
    </rfmt>
    <rfmt sheetId="2" sqref="AJ194" start="0" length="0">
      <dxf>
        <alignment vertical="center" readingOrder="0"/>
      </dxf>
    </rfmt>
    <rfmt sheetId="2" sqref="AJ195" start="0" length="0">
      <dxf>
        <font>
          <b/>
          <sz val="11"/>
        </font>
        <alignment vertical="center" readingOrder="0"/>
      </dxf>
    </rfmt>
    <rfmt sheetId="2" sqref="AJ196" start="0" length="0">
      <dxf>
        <font>
          <b/>
          <sz val="11"/>
        </font>
        <alignment vertical="center" readingOrder="0"/>
      </dxf>
    </rfmt>
    <rfmt sheetId="2" sqref="AJ197" start="0" length="0">
      <dxf>
        <font>
          <b/>
          <sz val="11"/>
        </font>
        <alignment vertical="center" readingOrder="0"/>
      </dxf>
    </rfmt>
    <rfmt sheetId="2" sqref="AJ198" start="0" length="0">
      <dxf>
        <font>
          <b/>
          <sz val="11"/>
        </font>
        <alignment vertical="center" readingOrder="0"/>
      </dxf>
    </rfmt>
    <rfmt sheetId="2" sqref="AJ199" start="0" length="0">
      <dxf>
        <font>
          <b/>
          <sz val="11"/>
        </font>
        <alignment vertical="center" readingOrder="0"/>
      </dxf>
    </rfmt>
    <rfmt sheetId="2" sqref="AJ200" start="0" length="0">
      <dxf>
        <font>
          <b/>
          <sz val="11"/>
        </font>
        <alignment vertical="center" readingOrder="0"/>
      </dxf>
    </rfmt>
    <rfmt sheetId="2" sqref="AJ201" start="0" length="0">
      <dxf>
        <font>
          <b/>
          <sz val="11"/>
        </font>
        <alignment vertical="center" readingOrder="0"/>
      </dxf>
    </rfmt>
    <rfmt sheetId="2" sqref="AJ202" start="0" length="0">
      <dxf>
        <font>
          <b/>
          <sz val="11"/>
        </font>
        <alignment vertical="center" readingOrder="0"/>
      </dxf>
    </rfmt>
    <rfmt sheetId="2" sqref="AJ203" start="0" length="0">
      <dxf>
        <font>
          <b/>
          <sz val="11"/>
        </font>
        <alignment vertical="center" readingOrder="0"/>
      </dxf>
    </rfmt>
    <rfmt sheetId="2" sqref="AJ204" start="0" length="0">
      <dxf>
        <font>
          <b/>
          <sz val="11"/>
        </font>
        <alignment vertical="center" readingOrder="0"/>
      </dxf>
    </rfmt>
    <rfmt sheetId="2" sqref="AJ205" start="0" length="0">
      <dxf>
        <font>
          <b/>
          <sz val="11"/>
        </font>
        <alignment vertical="center" readingOrder="0"/>
      </dxf>
    </rfmt>
    <rfmt sheetId="2" sqref="AJ206" start="0" length="0">
      <dxf>
        <font>
          <b/>
          <sz val="11"/>
        </font>
        <alignment vertical="center" readingOrder="0"/>
      </dxf>
    </rfmt>
    <rfmt sheetId="2" sqref="AJ207" start="0" length="0">
      <dxf>
        <font>
          <b/>
          <sz val="11"/>
        </font>
        <alignment vertical="center" readingOrder="0"/>
      </dxf>
    </rfmt>
    <rfmt sheetId="2" sqref="AJ208" start="0" length="0">
      <dxf>
        <font>
          <b/>
          <sz val="11"/>
        </font>
        <alignment vertical="center" readingOrder="0"/>
      </dxf>
    </rfmt>
    <rfmt sheetId="2" sqref="AJ209" start="0" length="0">
      <dxf>
        <font>
          <b/>
          <sz val="11"/>
        </font>
        <alignment vertical="center" readingOrder="0"/>
      </dxf>
    </rfmt>
    <rfmt sheetId="2" sqref="AJ210" start="0" length="0">
      <dxf>
        <font>
          <b/>
          <sz val="11"/>
        </font>
        <alignment vertical="center" readingOrder="0"/>
      </dxf>
    </rfmt>
    <rfmt sheetId="2" sqref="AJ211" start="0" length="0">
      <dxf>
        <font>
          <b/>
          <sz val="11"/>
        </font>
        <alignment vertical="center" readingOrder="0"/>
      </dxf>
    </rfmt>
    <rfmt sheetId="2" sqref="AJ212" start="0" length="0">
      <dxf>
        <font>
          <b/>
          <sz val="11"/>
        </font>
        <alignment vertical="center" readingOrder="0"/>
      </dxf>
    </rfmt>
    <rfmt sheetId="2" sqref="AJ213" start="0" length="0">
      <dxf>
        <font>
          <b/>
          <sz val="11"/>
        </font>
        <alignment vertical="center" readingOrder="0"/>
      </dxf>
    </rfmt>
    <rfmt sheetId="2" sqref="AJ214" start="0" length="0">
      <dxf>
        <font>
          <b/>
          <sz val="11"/>
        </font>
        <alignment vertical="center" readingOrder="0"/>
      </dxf>
    </rfmt>
    <rfmt sheetId="2" sqref="AJ215" start="0" length="0">
      <dxf>
        <font>
          <b/>
          <sz val="11"/>
        </font>
        <alignment vertical="center" readingOrder="0"/>
      </dxf>
    </rfmt>
    <rfmt sheetId="2" sqref="AJ216" start="0" length="0">
      <dxf>
        <font>
          <b/>
          <sz val="11"/>
        </font>
        <alignment vertical="center" readingOrder="0"/>
      </dxf>
    </rfmt>
    <rfmt sheetId="2" sqref="AJ217" start="0" length="0">
      <dxf>
        <font>
          <b/>
          <sz val="11"/>
        </font>
        <alignment vertical="center" readingOrder="0"/>
      </dxf>
    </rfmt>
    <rfmt sheetId="2" sqref="AJ218" start="0" length="0">
      <dxf>
        <font>
          <b/>
          <sz val="11"/>
        </font>
        <alignment vertical="center" readingOrder="0"/>
      </dxf>
    </rfmt>
    <rfmt sheetId="2" sqref="AJ219" start="0" length="0">
      <dxf>
        <font>
          <b/>
          <sz val="11"/>
        </font>
        <alignment vertical="center" readingOrder="0"/>
      </dxf>
    </rfmt>
    <rfmt sheetId="2" sqref="AJ220" start="0" length="0">
      <dxf>
        <font>
          <b/>
          <sz val="11"/>
        </font>
        <alignment vertical="center" readingOrder="0"/>
      </dxf>
    </rfmt>
    <rfmt sheetId="2" sqref="AJ221" start="0" length="0">
      <dxf>
        <font>
          <b/>
          <sz val="11"/>
        </font>
        <alignment vertical="center" readingOrder="0"/>
      </dxf>
    </rfmt>
    <rfmt sheetId="2" sqref="AJ222" start="0" length="0">
      <dxf>
        <font>
          <b/>
          <sz val="11"/>
        </font>
        <alignment vertical="center" readingOrder="0"/>
      </dxf>
    </rfmt>
    <rfmt sheetId="2" sqref="AJ223" start="0" length="0">
      <dxf>
        <font>
          <b/>
          <sz val="11"/>
        </font>
        <alignment vertical="center" readingOrder="0"/>
      </dxf>
    </rfmt>
    <rfmt sheetId="2" sqref="AJ224" start="0" length="0">
      <dxf>
        <font>
          <b/>
          <sz val="11"/>
        </font>
        <alignment vertical="center" readingOrder="0"/>
      </dxf>
    </rfmt>
    <rfmt sheetId="2" sqref="AJ225" start="0" length="0">
      <dxf>
        <font>
          <b/>
          <sz val="11"/>
        </font>
        <alignment vertical="center" readingOrder="0"/>
      </dxf>
    </rfmt>
    <rfmt sheetId="2" sqref="AJ226" start="0" length="0">
      <dxf>
        <font>
          <b/>
          <sz val="11"/>
        </font>
        <alignment vertical="center" readingOrder="0"/>
      </dxf>
    </rfmt>
    <rfmt sheetId="2" sqref="AJ227" start="0" length="0">
      <dxf>
        <font>
          <b/>
          <sz val="11"/>
        </font>
        <alignment vertical="center" readingOrder="0"/>
      </dxf>
    </rfmt>
    <rfmt sheetId="2" sqref="AJ228" start="0" length="0">
      <dxf>
        <font>
          <b/>
          <sz val="11"/>
        </font>
        <alignment vertical="center" readingOrder="0"/>
      </dxf>
    </rfmt>
    <rfmt sheetId="2" sqref="AJ229" start="0" length="0">
      <dxf>
        <font>
          <b/>
          <sz val="11"/>
        </font>
        <alignment vertical="center" readingOrder="0"/>
      </dxf>
    </rfmt>
    <rfmt sheetId="2" sqref="AJ230" start="0" length="0">
      <dxf>
        <font>
          <b/>
          <sz val="11"/>
        </font>
        <alignment vertical="center" readingOrder="0"/>
      </dxf>
    </rfmt>
    <rfmt sheetId="2" sqref="AJ231" start="0" length="0">
      <dxf>
        <font>
          <b/>
          <sz val="11"/>
        </font>
        <alignment vertical="center" readingOrder="0"/>
      </dxf>
    </rfmt>
    <rfmt sheetId="2" sqref="AJ232" start="0" length="0">
      <dxf>
        <font>
          <b/>
          <sz val="11"/>
        </font>
        <alignment vertical="center" readingOrder="0"/>
      </dxf>
    </rfmt>
    <rfmt sheetId="2" sqref="AJ233" start="0" length="0">
      <dxf>
        <font>
          <b/>
          <sz val="11"/>
        </font>
        <alignment vertical="center" readingOrder="0"/>
      </dxf>
    </rfmt>
    <rfmt sheetId="2" sqref="AJ234" start="0" length="0">
      <dxf>
        <font>
          <b/>
          <sz val="11"/>
        </font>
        <alignment vertical="center" readingOrder="0"/>
      </dxf>
    </rfmt>
    <rfmt sheetId="2" sqref="AJ235" start="0" length="0">
      <dxf>
        <font>
          <b/>
          <sz val="11"/>
        </font>
        <alignment vertical="center" readingOrder="0"/>
      </dxf>
    </rfmt>
    <rfmt sheetId="2" sqref="AJ236" start="0" length="0">
      <dxf>
        <font>
          <b/>
          <sz val="11"/>
        </font>
        <alignment vertical="center" readingOrder="0"/>
      </dxf>
    </rfmt>
    <rfmt sheetId="2" sqref="AJ237" start="0" length="0">
      <dxf>
        <font>
          <b/>
          <sz val="11"/>
        </font>
        <alignment vertical="center" readingOrder="0"/>
      </dxf>
    </rfmt>
    <rfmt sheetId="2" sqref="AJ238" start="0" length="0">
      <dxf>
        <font>
          <b/>
          <sz val="11"/>
        </font>
        <alignment vertical="center" readingOrder="0"/>
      </dxf>
    </rfmt>
    <rfmt sheetId="2" sqref="AJ239" start="0" length="0">
      <dxf>
        <font>
          <b/>
          <sz val="11"/>
        </font>
        <alignment vertical="center" readingOrder="0"/>
      </dxf>
    </rfmt>
    <rfmt sheetId="2" sqref="AJ240" start="0" length="0">
      <dxf>
        <font>
          <b/>
          <sz val="11"/>
        </font>
        <alignment vertical="center" readingOrder="0"/>
      </dxf>
    </rfmt>
    <rfmt sheetId="2" sqref="AJ241" start="0" length="0">
      <dxf>
        <font>
          <b/>
          <sz val="11"/>
        </font>
        <alignment vertical="center" readingOrder="0"/>
      </dxf>
    </rfmt>
    <rfmt sheetId="2" sqref="AJ242" start="0" length="0">
      <dxf>
        <font>
          <b/>
          <sz val="11"/>
        </font>
        <alignment vertical="center" readingOrder="0"/>
      </dxf>
    </rfmt>
    <rfmt sheetId="2" sqref="AJ243" start="0" length="0">
      <dxf>
        <font>
          <b/>
          <sz val="11"/>
        </font>
        <alignment vertical="center" readingOrder="0"/>
      </dxf>
    </rfmt>
    <rfmt sheetId="2" sqref="AJ244" start="0" length="0">
      <dxf>
        <font>
          <b/>
          <sz val="11"/>
        </font>
        <alignment vertical="center" readingOrder="0"/>
      </dxf>
    </rfmt>
    <rfmt sheetId="2" sqref="AJ245" start="0" length="0">
      <dxf>
        <font>
          <b/>
          <sz val="11"/>
        </font>
        <alignment vertical="center" readingOrder="0"/>
      </dxf>
    </rfmt>
    <rfmt sheetId="2" sqref="AJ246" start="0" length="0">
      <dxf>
        <font>
          <b/>
          <sz val="11"/>
        </font>
        <alignment vertical="center" readingOrder="0"/>
      </dxf>
    </rfmt>
    <rfmt sheetId="2" sqref="AJ247" start="0" length="0">
      <dxf>
        <font>
          <b/>
          <sz val="11"/>
        </font>
        <alignment vertical="center" readingOrder="0"/>
      </dxf>
    </rfmt>
    <rfmt sheetId="2" sqref="AJ248" start="0" length="0">
      <dxf>
        <font>
          <b/>
          <sz val="11"/>
        </font>
        <alignment vertical="center" readingOrder="0"/>
      </dxf>
    </rfmt>
    <rfmt sheetId="2" sqref="AJ249" start="0" length="0">
      <dxf>
        <font>
          <b/>
          <sz val="11"/>
        </font>
        <alignment vertical="center" readingOrder="0"/>
      </dxf>
    </rfmt>
    <rfmt sheetId="2" sqref="AJ250" start="0" length="0">
      <dxf>
        <font>
          <b/>
          <sz val="11"/>
        </font>
        <alignment vertical="center" readingOrder="0"/>
      </dxf>
    </rfmt>
    <rfmt sheetId="2" sqref="AJ251" start="0" length="0">
      <dxf>
        <font>
          <b/>
          <sz val="11"/>
        </font>
        <alignment vertical="center" readingOrder="0"/>
      </dxf>
    </rfmt>
    <rfmt sheetId="2" sqref="AJ252" start="0" length="0">
      <dxf>
        <font>
          <b/>
          <sz val="11"/>
        </font>
        <alignment vertical="center" readingOrder="0"/>
      </dxf>
    </rfmt>
    <rfmt sheetId="2" sqref="AJ253" start="0" length="0">
      <dxf>
        <font>
          <b/>
          <sz val="11"/>
        </font>
        <alignment vertical="center" readingOrder="0"/>
      </dxf>
    </rfmt>
    <rfmt sheetId="2" sqref="AJ254" start="0" length="0">
      <dxf>
        <font>
          <b/>
          <sz val="11"/>
        </font>
        <alignment vertical="center" readingOrder="0"/>
      </dxf>
    </rfmt>
    <rfmt sheetId="2" sqref="AJ255" start="0" length="0">
      <dxf>
        <font>
          <b/>
          <sz val="11"/>
        </font>
        <alignment vertical="center" readingOrder="0"/>
      </dxf>
    </rfmt>
    <rfmt sheetId="2" sqref="AJ256" start="0" length="0">
      <dxf>
        <font>
          <b/>
          <sz val="11"/>
        </font>
        <alignment vertical="center" readingOrder="0"/>
      </dxf>
    </rfmt>
    <rfmt sheetId="2" sqref="AJ257" start="0" length="0">
      <dxf>
        <font>
          <b/>
          <sz val="11"/>
        </font>
        <alignment vertical="center" readingOrder="0"/>
      </dxf>
    </rfmt>
    <rfmt sheetId="2" sqref="AJ258" start="0" length="0">
      <dxf>
        <font>
          <b/>
          <sz val="11"/>
        </font>
        <alignment vertical="center" readingOrder="0"/>
      </dxf>
    </rfmt>
    <rfmt sheetId="2" sqref="AJ259" start="0" length="0">
      <dxf>
        <font>
          <b/>
          <sz val="11"/>
        </font>
        <alignment vertical="center" readingOrder="0"/>
      </dxf>
    </rfmt>
    <rfmt sheetId="2" sqref="AJ260" start="0" length="0">
      <dxf>
        <font>
          <b/>
          <sz val="11"/>
        </font>
        <alignment vertical="center" readingOrder="0"/>
      </dxf>
    </rfmt>
    <rfmt sheetId="2" sqref="AJ261" start="0" length="0">
      <dxf>
        <font>
          <b/>
          <sz val="11"/>
        </font>
        <alignment vertical="center" readingOrder="0"/>
      </dxf>
    </rfmt>
    <rfmt sheetId="2" sqref="AJ262" start="0" length="0">
      <dxf>
        <font>
          <b/>
          <sz val="11"/>
        </font>
        <alignment vertical="center" readingOrder="0"/>
      </dxf>
    </rfmt>
    <rfmt sheetId="2" sqref="AJ263" start="0" length="0">
      <dxf>
        <font>
          <b/>
          <sz val="11"/>
        </font>
        <alignment vertical="center" readingOrder="0"/>
      </dxf>
    </rfmt>
    <rfmt sheetId="2" sqref="AJ264" start="0" length="0">
      <dxf>
        <font>
          <b/>
          <sz val="11"/>
        </font>
        <alignment vertical="center" readingOrder="0"/>
      </dxf>
    </rfmt>
    <rfmt sheetId="2" sqref="AJ265" start="0" length="0">
      <dxf>
        <font>
          <b/>
          <sz val="11"/>
        </font>
        <alignment vertical="center" readingOrder="0"/>
      </dxf>
    </rfmt>
    <rfmt sheetId="2" sqref="AJ266" start="0" length="0">
      <dxf>
        <font>
          <b/>
          <sz val="11"/>
        </font>
        <alignment vertical="center" readingOrder="0"/>
      </dxf>
    </rfmt>
    <rfmt sheetId="2" sqref="AJ267" start="0" length="0">
      <dxf>
        <font>
          <b/>
          <sz val="11"/>
        </font>
        <alignment vertical="center" readingOrder="0"/>
      </dxf>
    </rfmt>
    <rfmt sheetId="2" sqref="AJ268" start="0" length="0">
      <dxf>
        <font>
          <b/>
          <sz val="11"/>
        </font>
        <alignment vertical="center" readingOrder="0"/>
      </dxf>
    </rfmt>
    <rfmt sheetId="2" sqref="AJ269" start="0" length="0">
      <dxf>
        <font>
          <b/>
          <sz val="11"/>
        </font>
        <alignment vertical="center" readingOrder="0"/>
      </dxf>
    </rfmt>
    <rcc rId="0" sId="2" dxf="1">
      <nc r="AJ270" t="inlineStr">
        <is>
          <t xml:space="preserve"> </t>
        </is>
      </nc>
      <ndxf>
        <font>
          <b/>
          <sz val="11"/>
        </font>
        <alignment vertical="center" readingOrder="0"/>
      </ndxf>
    </rcc>
    <rfmt sheetId="2" sqref="AJ271" start="0" length="0">
      <dxf>
        <font>
          <b/>
          <sz val="11"/>
        </font>
        <alignment vertical="center" readingOrder="0"/>
      </dxf>
    </rfmt>
    <rfmt sheetId="2" sqref="AJ272" start="0" length="0">
      <dxf>
        <font>
          <b/>
          <sz val="11"/>
        </font>
        <alignment vertical="center" readingOrder="0"/>
      </dxf>
    </rfmt>
    <rfmt sheetId="2" sqref="AJ273" start="0" length="0">
      <dxf>
        <font>
          <b/>
          <sz val="11"/>
        </font>
        <alignment vertical="center" readingOrder="0"/>
      </dxf>
    </rfmt>
    <rfmt sheetId="2" sqref="AJ274" start="0" length="0">
      <dxf>
        <font>
          <b/>
          <sz val="11"/>
        </font>
        <alignment vertical="center" readingOrder="0"/>
      </dxf>
    </rfmt>
    <rfmt sheetId="2" sqref="AJ275" start="0" length="0">
      <dxf>
        <font>
          <b/>
          <sz val="11"/>
        </font>
        <alignment vertical="center" readingOrder="0"/>
      </dxf>
    </rfmt>
    <rfmt sheetId="2" sqref="AJ276" start="0" length="0">
      <dxf>
        <font>
          <b/>
          <sz val="11"/>
        </font>
        <alignment vertical="center" readingOrder="0"/>
      </dxf>
    </rfmt>
    <rfmt sheetId="2" sqref="AJ277" start="0" length="0">
      <dxf>
        <font>
          <b/>
          <sz val="11"/>
        </font>
        <alignment vertical="center" readingOrder="0"/>
      </dxf>
    </rfmt>
    <rfmt sheetId="2" sqref="AJ278" start="0" length="0">
      <dxf>
        <font>
          <b/>
          <sz val="11"/>
        </font>
        <alignment vertical="center" readingOrder="0"/>
      </dxf>
    </rfmt>
    <rfmt sheetId="2" sqref="AJ279" start="0" length="0">
      <dxf>
        <font>
          <b/>
          <sz val="11"/>
        </font>
        <alignment vertical="center" readingOrder="0"/>
      </dxf>
    </rfmt>
    <rfmt sheetId="2" sqref="AJ280" start="0" length="0">
      <dxf>
        <font>
          <b/>
          <sz val="11"/>
        </font>
        <alignment vertical="center" readingOrder="0"/>
      </dxf>
    </rfmt>
    <rfmt sheetId="2" sqref="AJ281" start="0" length="0">
      <dxf>
        <font>
          <b/>
          <sz val="11"/>
        </font>
        <alignment vertical="center" readingOrder="0"/>
      </dxf>
    </rfmt>
    <rfmt sheetId="2" sqref="AJ282" start="0" length="0">
      <dxf>
        <font>
          <b/>
          <sz val="11"/>
        </font>
        <alignment vertical="center" readingOrder="0"/>
      </dxf>
    </rfmt>
    <rcc rId="0" sId="2" dxf="1">
      <nc r="AJ283" t="inlineStr">
        <is>
          <t xml:space="preserve"> </t>
        </is>
      </nc>
      <ndxf>
        <font>
          <b/>
          <sz val="11"/>
        </font>
        <alignment vertical="center" readingOrder="0"/>
      </ndxf>
    </rcc>
    <rcc rId="0" sId="2" dxf="1">
      <nc r="AJ284" t="inlineStr">
        <is>
          <t xml:space="preserve"> </t>
        </is>
      </nc>
      <ndxf>
        <font>
          <b/>
          <sz val="11"/>
        </font>
        <alignment vertical="center" readingOrder="0"/>
      </ndxf>
    </rcc>
    <rfmt sheetId="2" sqref="AJ285" start="0" length="0">
      <dxf>
        <font>
          <b/>
          <sz val="11"/>
        </font>
        <alignment vertical="center" readingOrder="0"/>
      </dxf>
    </rfmt>
    <rfmt sheetId="2" sqref="AJ286" start="0" length="0">
      <dxf>
        <font>
          <b/>
          <sz val="11"/>
        </font>
        <alignment vertical="center" readingOrder="0"/>
      </dxf>
    </rfmt>
    <rcc rId="0" sId="2" dxf="1">
      <nc r="AJ287" t="inlineStr">
        <is>
          <t xml:space="preserve"> </t>
        </is>
      </nc>
      <ndxf>
        <font>
          <b/>
          <sz val="11"/>
        </font>
        <alignment vertical="center" readingOrder="0"/>
      </ndxf>
    </rcc>
    <rfmt sheetId="2" sqref="AJ288" start="0" length="0">
      <dxf>
        <font>
          <b/>
          <sz val="11"/>
        </font>
        <alignment vertical="center" readingOrder="0"/>
      </dxf>
    </rfmt>
    <rfmt sheetId="2" sqref="AJ289" start="0" length="0">
      <dxf>
        <font>
          <b/>
          <sz val="11"/>
        </font>
        <alignment vertical="center" readingOrder="0"/>
      </dxf>
    </rfmt>
    <rfmt sheetId="2" sqref="AJ290" start="0" length="0">
      <dxf>
        <font>
          <b/>
          <sz val="11"/>
        </font>
        <alignment vertical="center" readingOrder="0"/>
      </dxf>
    </rfmt>
    <rfmt sheetId="2" sqref="AJ291" start="0" length="0">
      <dxf>
        <font>
          <b/>
          <sz val="11"/>
        </font>
        <alignment vertical="center" readingOrder="0"/>
      </dxf>
    </rfmt>
    <rfmt sheetId="2" sqref="AJ292" start="0" length="0">
      <dxf>
        <font>
          <b/>
          <sz val="11"/>
        </font>
        <alignment vertical="center" readingOrder="0"/>
      </dxf>
    </rfmt>
    <rfmt sheetId="2" sqref="AJ293" start="0" length="0">
      <dxf>
        <font>
          <b/>
          <sz val="11"/>
        </font>
        <alignment vertical="center" readingOrder="0"/>
      </dxf>
    </rfmt>
    <rfmt sheetId="2" sqref="AJ294" start="0" length="0">
      <dxf>
        <font>
          <b/>
          <sz val="11"/>
        </font>
        <alignment vertical="center" readingOrder="0"/>
      </dxf>
    </rfmt>
    <rfmt sheetId="2" sqref="AJ295" start="0" length="0">
      <dxf>
        <font>
          <b/>
          <sz val="11"/>
        </font>
        <alignment vertical="center" readingOrder="0"/>
      </dxf>
    </rfmt>
    <rfmt sheetId="2" sqref="AJ296" start="0" length="0">
      <dxf>
        <font>
          <b/>
          <sz val="11"/>
        </font>
        <alignment vertical="center" readingOrder="0"/>
      </dxf>
    </rfmt>
    <rfmt sheetId="2" sqref="AJ297" start="0" length="0">
      <dxf>
        <font>
          <b/>
          <sz val="11"/>
        </font>
        <alignment vertical="center" readingOrder="0"/>
      </dxf>
    </rfmt>
    <rfmt sheetId="2" sqref="AJ298" start="0" length="0">
      <dxf>
        <font>
          <b/>
          <sz val="11"/>
        </font>
        <alignment vertical="center" readingOrder="0"/>
      </dxf>
    </rfmt>
    <rcc rId="0" sId="2" dxf="1">
      <nc r="AJ299" t="inlineStr">
        <is>
          <t xml:space="preserve"> </t>
        </is>
      </nc>
      <ndxf>
        <font>
          <b/>
          <sz val="11"/>
        </font>
        <alignment vertical="center" readingOrder="0"/>
      </ndxf>
    </rcc>
    <rfmt sheetId="2" sqref="AJ300" start="0" length="0">
      <dxf>
        <font>
          <b/>
          <sz val="11"/>
        </font>
        <alignment vertical="center" readingOrder="0"/>
      </dxf>
    </rfmt>
    <rfmt sheetId="2" sqref="AJ301" start="0" length="0">
      <dxf>
        <font>
          <b/>
          <sz val="11"/>
        </font>
        <alignment vertical="center" readingOrder="0"/>
      </dxf>
    </rfmt>
    <rfmt sheetId="2" sqref="AJ302" start="0" length="0">
      <dxf>
        <font>
          <b/>
          <sz val="11"/>
        </font>
        <alignment vertical="center" readingOrder="0"/>
      </dxf>
    </rfmt>
    <rfmt sheetId="2" sqref="AJ303" start="0" length="0">
      <dxf>
        <font>
          <b/>
          <sz val="11"/>
        </font>
        <alignment vertical="center" readingOrder="0"/>
      </dxf>
    </rfmt>
    <rfmt sheetId="2" sqref="AJ304" start="0" length="0">
      <dxf>
        <font>
          <b/>
          <sz val="11"/>
        </font>
        <alignment vertical="center" readingOrder="0"/>
      </dxf>
    </rfmt>
    <rfmt sheetId="2" sqref="AJ305" start="0" length="0">
      <dxf>
        <font>
          <b/>
          <sz val="11"/>
        </font>
        <alignment vertical="center" readingOrder="0"/>
      </dxf>
    </rfmt>
    <rfmt sheetId="2" sqref="AJ306" start="0" length="0">
      <dxf>
        <font>
          <b/>
          <sz val="11"/>
        </font>
        <alignment vertical="center" readingOrder="0"/>
      </dxf>
    </rfmt>
    <rfmt sheetId="2" sqref="AJ307" start="0" length="0">
      <dxf>
        <font>
          <b/>
          <sz val="11"/>
        </font>
        <alignment vertical="center" readingOrder="0"/>
      </dxf>
    </rfmt>
    <rfmt sheetId="2" sqref="AJ308" start="0" length="0">
      <dxf>
        <font>
          <b/>
          <sz val="11"/>
        </font>
        <alignment vertical="center" readingOrder="0"/>
      </dxf>
    </rfmt>
    <rfmt sheetId="2" sqref="AJ309" start="0" length="0">
      <dxf>
        <font>
          <b/>
          <sz val="11"/>
        </font>
        <alignment vertical="center" readingOrder="0"/>
      </dxf>
    </rfmt>
    <rfmt sheetId="2" sqref="AJ310" start="0" length="0">
      <dxf>
        <font>
          <b/>
          <sz val="11"/>
        </font>
        <alignment vertical="center" readingOrder="0"/>
      </dxf>
    </rfmt>
    <rfmt sheetId="2" sqref="AJ311" start="0" length="0">
      <dxf>
        <font>
          <b/>
          <sz val="11"/>
        </font>
        <alignment vertical="center" readingOrder="0"/>
      </dxf>
    </rfmt>
    <rfmt sheetId="2" sqref="AJ312" start="0" length="0">
      <dxf>
        <font>
          <b/>
          <sz val="11"/>
        </font>
        <alignment vertical="center" readingOrder="0"/>
      </dxf>
    </rfmt>
    <rfmt sheetId="2" sqref="AJ313" start="0" length="0">
      <dxf>
        <font>
          <b/>
          <sz val="11"/>
        </font>
        <alignment vertical="center" readingOrder="0"/>
      </dxf>
    </rfmt>
    <rfmt sheetId="2" sqref="AJ314" start="0" length="0">
      <dxf>
        <font>
          <b/>
          <sz val="11"/>
        </font>
        <alignment vertical="center" readingOrder="0"/>
      </dxf>
    </rfmt>
    <rfmt sheetId="2" sqref="AJ315" start="0" length="0">
      <dxf>
        <font>
          <b/>
          <sz val="11"/>
        </font>
        <alignment vertical="center" readingOrder="0"/>
      </dxf>
    </rfmt>
    <rfmt sheetId="2" sqref="AJ316" start="0" length="0">
      <dxf>
        <font>
          <b/>
          <sz val="11"/>
        </font>
        <alignment vertical="center" readingOrder="0"/>
      </dxf>
    </rfmt>
    <rfmt sheetId="2" sqref="AJ317" start="0" length="0">
      <dxf>
        <font>
          <b/>
          <sz val="11"/>
        </font>
        <alignment vertical="center" readingOrder="0"/>
      </dxf>
    </rfmt>
    <rfmt sheetId="2" sqref="AJ318" start="0" length="0">
      <dxf>
        <font>
          <b/>
          <sz val="11"/>
        </font>
        <alignment vertical="center" readingOrder="0"/>
      </dxf>
    </rfmt>
    <rfmt sheetId="2" sqref="AJ319" start="0" length="0">
      <dxf>
        <font>
          <b/>
          <sz val="11"/>
        </font>
        <alignment vertical="center" readingOrder="0"/>
      </dxf>
    </rfmt>
    <rfmt sheetId="2" sqref="AJ320" start="0" length="0">
      <dxf>
        <font>
          <b/>
          <sz val="11"/>
        </font>
        <alignment vertical="center" readingOrder="0"/>
      </dxf>
    </rfmt>
    <rfmt sheetId="2" sqref="AJ321" start="0" length="0">
      <dxf>
        <font>
          <b/>
          <sz val="11"/>
        </font>
        <alignment vertical="center" readingOrder="0"/>
      </dxf>
    </rfmt>
    <rfmt sheetId="2" sqref="AJ322" start="0" length="0">
      <dxf>
        <font>
          <b/>
          <sz val="11"/>
        </font>
        <alignment vertical="center" readingOrder="0"/>
      </dxf>
    </rfmt>
    <rcc rId="0" sId="2" dxf="1">
      <nc r="AJ323">
        <f>SUBTOTAL(9,AJ286:AJ322)</f>
      </nc>
      <ndxf>
        <font>
          <b/>
          <sz val="11"/>
        </font>
        <alignment vertical="center" readingOrder="0"/>
      </ndxf>
    </rcc>
    <rfmt sheetId="2" sqref="AJ324" start="0" length="0">
      <dxf>
        <font>
          <b/>
          <sz val="11"/>
        </font>
        <alignment vertical="center" readingOrder="0"/>
      </dxf>
    </rfmt>
    <rfmt sheetId="2" sqref="AJ325" start="0" length="0">
      <dxf>
        <font>
          <b/>
          <sz val="11"/>
        </font>
        <alignment vertical="center" readingOrder="0"/>
      </dxf>
    </rfmt>
    <rfmt sheetId="2" sqref="AJ326" start="0" length="0">
      <dxf>
        <font>
          <b/>
          <sz val="11"/>
        </font>
        <alignment vertical="center" readingOrder="0"/>
      </dxf>
    </rfmt>
    <rfmt sheetId="2" sqref="AJ327" start="0" length="0">
      <dxf>
        <font>
          <b/>
          <sz val="11"/>
        </font>
        <alignment vertical="center" readingOrder="0"/>
      </dxf>
    </rfmt>
    <rfmt sheetId="2" sqref="AJ328" start="0" length="0">
      <dxf>
        <font>
          <b/>
          <sz val="11"/>
        </font>
        <alignment vertical="center" readingOrder="0"/>
      </dxf>
    </rfmt>
    <rfmt sheetId="2" sqref="AJ329" start="0" length="0">
      <dxf>
        <font>
          <b/>
          <sz val="11"/>
        </font>
        <alignment vertical="center" readingOrder="0"/>
      </dxf>
    </rfmt>
    <rfmt sheetId="2" sqref="AJ330" start="0" length="0">
      <dxf>
        <font>
          <b/>
          <sz val="11"/>
        </font>
        <alignment vertical="center" readingOrder="0"/>
      </dxf>
    </rfmt>
    <rfmt sheetId="2" sqref="AJ331" start="0" length="0">
      <dxf>
        <font>
          <b/>
          <sz val="11"/>
        </font>
        <alignment vertical="center" readingOrder="0"/>
      </dxf>
    </rfmt>
    <rfmt sheetId="2" sqref="AJ332" start="0" length="0">
      <dxf>
        <font>
          <b/>
          <sz val="11"/>
        </font>
        <alignment vertical="center" readingOrder="0"/>
      </dxf>
    </rfmt>
    <rfmt sheetId="2" sqref="AJ333" start="0" length="0">
      <dxf>
        <font>
          <b/>
          <sz val="11"/>
        </font>
        <alignment vertical="center" readingOrder="0"/>
      </dxf>
    </rfmt>
    <rfmt sheetId="2" sqref="AJ334" start="0" length="0">
      <dxf>
        <font>
          <b/>
          <sz val="11"/>
        </font>
        <alignment vertical="center" readingOrder="0"/>
      </dxf>
    </rfmt>
    <rfmt sheetId="2" sqref="AJ335" start="0" length="0">
      <dxf>
        <font>
          <b/>
          <sz val="11"/>
        </font>
        <alignment vertical="center" readingOrder="0"/>
      </dxf>
    </rfmt>
    <rfmt sheetId="2" sqref="AJ336" start="0" length="0">
      <dxf>
        <font>
          <b/>
          <sz val="11"/>
        </font>
        <alignment vertical="center" readingOrder="0"/>
      </dxf>
    </rfmt>
    <rfmt sheetId="2" sqref="AJ337" start="0" length="0">
      <dxf>
        <font>
          <b/>
          <sz val="11"/>
        </font>
        <alignment vertical="center" readingOrder="0"/>
      </dxf>
    </rfmt>
    <rfmt sheetId="2" sqref="AJ338" start="0" length="0">
      <dxf>
        <font>
          <b/>
          <sz val="11"/>
        </font>
        <alignment vertical="center" readingOrder="0"/>
      </dxf>
    </rfmt>
    <rfmt sheetId="2" sqref="AJ339" start="0" length="0">
      <dxf>
        <font>
          <b/>
          <sz val="11"/>
        </font>
        <alignment vertical="center" readingOrder="0"/>
      </dxf>
    </rfmt>
    <rfmt sheetId="2" sqref="AJ340" start="0" length="0">
      <dxf>
        <font>
          <b/>
          <sz val="11"/>
        </font>
        <alignment vertical="center" readingOrder="0"/>
      </dxf>
    </rfmt>
    <rfmt sheetId="2" sqref="AJ341" start="0" length="0">
      <dxf>
        <font>
          <b/>
          <sz val="11"/>
        </font>
        <alignment vertical="center" readingOrder="0"/>
      </dxf>
    </rfmt>
    <rfmt sheetId="2" sqref="AJ342" start="0" length="0">
      <dxf>
        <font>
          <b/>
          <sz val="11"/>
        </font>
        <alignment vertical="center" readingOrder="0"/>
      </dxf>
    </rfmt>
    <rfmt sheetId="2" sqref="AJ343" start="0" length="0">
      <dxf>
        <font>
          <b/>
          <sz val="11"/>
        </font>
        <alignment vertical="center" readingOrder="0"/>
      </dxf>
    </rfmt>
    <rfmt sheetId="2" sqref="AJ344" start="0" length="0">
      <dxf>
        <font>
          <b/>
          <sz val="11"/>
        </font>
        <alignment vertical="center" readingOrder="0"/>
      </dxf>
    </rfmt>
    <rfmt sheetId="2" sqref="AJ345" start="0" length="0">
      <dxf>
        <font>
          <b/>
          <sz val="11"/>
        </font>
        <alignment vertical="center" readingOrder="0"/>
      </dxf>
    </rfmt>
    <rfmt sheetId="2" sqref="AJ346" start="0" length="0">
      <dxf>
        <font>
          <b/>
          <sz val="11"/>
        </font>
        <alignment vertical="center" readingOrder="0"/>
      </dxf>
    </rfmt>
    <rfmt sheetId="2" sqref="AJ347" start="0" length="0">
      <dxf>
        <font>
          <b/>
          <sz val="11"/>
        </font>
        <alignment vertical="center" readingOrder="0"/>
      </dxf>
    </rfmt>
    <rfmt sheetId="2" sqref="AJ348" start="0" length="0">
      <dxf>
        <font>
          <b/>
          <sz val="11"/>
        </font>
        <alignment vertical="center" readingOrder="0"/>
      </dxf>
    </rfmt>
    <rfmt sheetId="2" sqref="AJ349" start="0" length="0">
      <dxf>
        <font>
          <b/>
          <sz val="11"/>
        </font>
        <alignment vertical="center" readingOrder="0"/>
      </dxf>
    </rfmt>
    <rfmt sheetId="2" sqref="AJ350" start="0" length="0">
      <dxf>
        <font>
          <b/>
          <sz val="11"/>
        </font>
        <alignment vertical="center" readingOrder="0"/>
      </dxf>
    </rfmt>
    <rfmt sheetId="2" sqref="AJ351" start="0" length="0">
      <dxf>
        <font>
          <b/>
          <sz val="11"/>
        </font>
        <alignment vertical="center" readingOrder="0"/>
      </dxf>
    </rfmt>
    <rfmt sheetId="2" sqref="AJ352" start="0" length="0">
      <dxf>
        <font>
          <b/>
          <sz val="11"/>
        </font>
        <alignment vertical="center" readingOrder="0"/>
      </dxf>
    </rfmt>
    <rfmt sheetId="2" sqref="AJ353" start="0" length="0">
      <dxf>
        <font>
          <b/>
          <sz val="11"/>
        </font>
        <alignment vertical="center" readingOrder="0"/>
      </dxf>
    </rfmt>
    <rfmt sheetId="2" sqref="AJ354" start="0" length="0">
      <dxf>
        <font>
          <b/>
          <sz val="11"/>
        </font>
        <alignment vertical="center" readingOrder="0"/>
      </dxf>
    </rfmt>
    <rfmt sheetId="2" sqref="AJ355" start="0" length="0">
      <dxf>
        <font>
          <b/>
          <sz val="11"/>
        </font>
        <alignment vertical="center" readingOrder="0"/>
      </dxf>
    </rfmt>
    <rfmt sheetId="2" sqref="AJ356" start="0" length="0">
      <dxf>
        <font>
          <b/>
          <sz val="11"/>
        </font>
        <alignment vertical="center" readingOrder="0"/>
      </dxf>
    </rfmt>
    <rfmt sheetId="2" sqref="AJ357" start="0" length="0">
      <dxf>
        <font>
          <b/>
          <sz val="11"/>
        </font>
        <alignment vertical="center" readingOrder="0"/>
      </dxf>
    </rfmt>
    <rfmt sheetId="2" sqref="AJ358" start="0" length="0">
      <dxf>
        <font>
          <b/>
          <sz val="11"/>
        </font>
        <alignment vertical="center" readingOrder="0"/>
      </dxf>
    </rfmt>
    <rfmt sheetId="2" sqref="AJ359" start="0" length="0">
      <dxf>
        <font>
          <b/>
          <sz val="11"/>
        </font>
        <alignment vertical="center" readingOrder="0"/>
      </dxf>
    </rfmt>
    <rfmt sheetId="2" sqref="AJ360" start="0" length="0">
      <dxf>
        <font>
          <b/>
          <sz val="11"/>
        </font>
        <alignment vertical="center" readingOrder="0"/>
      </dxf>
    </rfmt>
    <rfmt sheetId="2" sqref="AJ361" start="0" length="0">
      <dxf>
        <font>
          <b/>
          <sz val="11"/>
        </font>
        <alignment vertical="center" readingOrder="0"/>
      </dxf>
    </rfmt>
    <rfmt sheetId="2" sqref="AJ362" start="0" length="0">
      <dxf>
        <font>
          <b/>
          <sz val="11"/>
        </font>
        <alignment vertical="center" readingOrder="0"/>
      </dxf>
    </rfmt>
    <rfmt sheetId="2" sqref="AJ363" start="0" length="0">
      <dxf>
        <font>
          <b/>
          <sz val="11"/>
        </font>
        <alignment vertical="center" readingOrder="0"/>
      </dxf>
    </rfmt>
    <rfmt sheetId="2" sqref="AJ364" start="0" length="0">
      <dxf>
        <font>
          <b/>
          <sz val="11"/>
        </font>
        <alignment vertical="center" readingOrder="0"/>
      </dxf>
    </rfmt>
    <rfmt sheetId="2" sqref="AJ365" start="0" length="0">
      <dxf>
        <font>
          <b/>
          <sz val="11"/>
        </font>
        <alignment vertical="center" readingOrder="0"/>
      </dxf>
    </rfmt>
    <rfmt sheetId="2" sqref="AJ366" start="0" length="0">
      <dxf>
        <font>
          <b/>
          <sz val="11"/>
        </font>
        <alignment vertical="center" readingOrder="0"/>
      </dxf>
    </rfmt>
    <rfmt sheetId="2" sqref="AJ367" start="0" length="0">
      <dxf>
        <font>
          <b/>
          <sz val="11"/>
        </font>
        <alignment vertical="center" readingOrder="0"/>
      </dxf>
    </rfmt>
    <rfmt sheetId="2" sqref="AJ368" start="0" length="0">
      <dxf>
        <font>
          <b/>
          <sz val="11"/>
        </font>
        <alignment vertical="center" readingOrder="0"/>
      </dxf>
    </rfmt>
    <rfmt sheetId="2" sqref="AJ369" start="0" length="0">
      <dxf>
        <font>
          <b/>
          <sz val="11"/>
        </font>
        <alignment vertical="center" readingOrder="0"/>
      </dxf>
    </rfmt>
    <rfmt sheetId="2" sqref="AJ370" start="0" length="0">
      <dxf>
        <font>
          <b/>
          <sz val="11"/>
        </font>
        <alignment vertical="center" readingOrder="0"/>
      </dxf>
    </rfmt>
    <rfmt sheetId="2" sqref="AJ371" start="0" length="0">
      <dxf>
        <font>
          <b/>
          <sz val="11"/>
        </font>
        <alignment vertical="center" readingOrder="0"/>
      </dxf>
    </rfmt>
    <rfmt sheetId="2" sqref="AJ372" start="0" length="0">
      <dxf>
        <font>
          <b/>
          <sz val="11"/>
        </font>
        <alignment vertical="center" readingOrder="0"/>
      </dxf>
    </rfmt>
    <rfmt sheetId="2" sqref="AJ373" start="0" length="0">
      <dxf>
        <font>
          <b/>
          <sz val="11"/>
        </font>
        <alignment vertical="center" readingOrder="0"/>
      </dxf>
    </rfmt>
    <rfmt sheetId="2" sqref="AJ374" start="0" length="0">
      <dxf>
        <font>
          <b/>
          <sz val="11"/>
        </font>
        <alignment vertical="center" readingOrder="0"/>
      </dxf>
    </rfmt>
    <rfmt sheetId="2" sqref="AJ375" start="0" length="0">
      <dxf>
        <font>
          <b/>
          <sz val="11"/>
        </font>
        <alignment vertical="center" readingOrder="0"/>
      </dxf>
    </rfmt>
    <rfmt sheetId="2" sqref="AJ376" start="0" length="0">
      <dxf>
        <font>
          <b/>
          <sz val="11"/>
        </font>
        <alignment vertical="center" readingOrder="0"/>
      </dxf>
    </rfmt>
    <rfmt sheetId="2" sqref="AJ377" start="0" length="0">
      <dxf>
        <font>
          <b/>
          <sz val="11"/>
        </font>
        <alignment vertical="center" readingOrder="0"/>
      </dxf>
    </rfmt>
    <rfmt sheetId="2" sqref="AJ378" start="0" length="0">
      <dxf>
        <font>
          <b/>
          <sz val="11"/>
        </font>
        <alignment vertical="center" readingOrder="0"/>
      </dxf>
    </rfmt>
    <rfmt sheetId="2" sqref="AJ379" start="0" length="0">
      <dxf>
        <font>
          <b/>
          <sz val="11"/>
        </font>
        <alignment vertical="center" readingOrder="0"/>
      </dxf>
    </rfmt>
    <rfmt sheetId="2" sqref="AJ380" start="0" length="0">
      <dxf>
        <font>
          <b/>
          <sz val="11"/>
        </font>
        <alignment vertical="center" readingOrder="0"/>
      </dxf>
    </rfmt>
    <rfmt sheetId="2" sqref="AJ381" start="0" length="0">
      <dxf>
        <font>
          <b/>
          <sz val="11"/>
        </font>
        <alignment vertical="center" readingOrder="0"/>
      </dxf>
    </rfmt>
    <rfmt sheetId="2" sqref="AJ382" start="0" length="0">
      <dxf>
        <font>
          <b/>
          <sz val="11"/>
        </font>
        <alignment vertical="center" readingOrder="0"/>
      </dxf>
    </rfmt>
    <rfmt sheetId="2" sqref="AJ383" start="0" length="0">
      <dxf>
        <font>
          <b/>
          <sz val="11"/>
        </font>
        <alignment vertical="center" readingOrder="0"/>
      </dxf>
    </rfmt>
    <rfmt sheetId="2" sqref="AJ384" start="0" length="0">
      <dxf>
        <font>
          <b/>
          <sz val="11"/>
        </font>
        <alignment vertical="center" readingOrder="0"/>
      </dxf>
    </rfmt>
    <rfmt sheetId="2" sqref="AJ385" start="0" length="0">
      <dxf>
        <font>
          <b/>
          <sz val="11"/>
        </font>
        <alignment vertical="center" readingOrder="0"/>
      </dxf>
    </rfmt>
    <rfmt sheetId="2" sqref="AJ386" start="0" length="0">
      <dxf>
        <font>
          <b/>
          <sz val="11"/>
        </font>
        <alignment vertical="center" readingOrder="0"/>
      </dxf>
    </rfmt>
    <rfmt sheetId="2" sqref="AJ387" start="0" length="0">
      <dxf>
        <font>
          <b/>
          <sz val="11"/>
        </font>
        <alignment vertical="center" readingOrder="0"/>
      </dxf>
    </rfmt>
    <rfmt sheetId="2" sqref="AJ388" start="0" length="0">
      <dxf>
        <font>
          <b/>
          <sz val="11"/>
        </font>
        <alignment vertical="center" readingOrder="0"/>
      </dxf>
    </rfmt>
    <rfmt sheetId="2" sqref="AJ389" start="0" length="0">
      <dxf>
        <font>
          <b/>
          <sz val="11"/>
        </font>
        <alignment vertical="center" readingOrder="0"/>
      </dxf>
    </rfmt>
    <rfmt sheetId="2" sqref="AJ390" start="0" length="0">
      <dxf>
        <font>
          <b/>
          <sz val="11"/>
        </font>
        <alignment vertical="center" readingOrder="0"/>
      </dxf>
    </rfmt>
    <rfmt sheetId="2" sqref="AJ391" start="0" length="0">
      <dxf>
        <font>
          <b/>
          <sz val="11"/>
        </font>
        <alignment vertical="center" readingOrder="0"/>
      </dxf>
    </rfmt>
    <rfmt sheetId="2" sqref="AJ392" start="0" length="0">
      <dxf>
        <font>
          <b/>
          <sz val="11"/>
        </font>
        <alignment vertical="center" readingOrder="0"/>
      </dxf>
    </rfmt>
    <rfmt sheetId="2" sqref="AJ393" start="0" length="0">
      <dxf>
        <font>
          <b/>
          <sz val="11"/>
        </font>
        <alignment vertical="center" readingOrder="0"/>
      </dxf>
    </rfmt>
    <rfmt sheetId="2" sqref="AJ394" start="0" length="0">
      <dxf>
        <font>
          <b/>
          <sz val="11"/>
        </font>
        <alignment vertical="center" readingOrder="0"/>
      </dxf>
    </rfmt>
    <rfmt sheetId="2" sqref="AJ395" start="0" length="0">
      <dxf>
        <font>
          <b/>
          <sz val="11"/>
        </font>
        <alignment vertical="center" readingOrder="0"/>
      </dxf>
    </rfmt>
    <rfmt sheetId="2" sqref="AJ396" start="0" length="0">
      <dxf>
        <font>
          <b/>
          <sz val="11"/>
        </font>
        <alignment vertical="center" readingOrder="0"/>
      </dxf>
    </rfmt>
    <rfmt sheetId="2" sqref="AJ397" start="0" length="0">
      <dxf>
        <font>
          <b/>
          <sz val="11"/>
        </font>
        <alignment vertical="center" readingOrder="0"/>
      </dxf>
    </rfmt>
    <rfmt sheetId="2" sqref="AJ398" start="0" length="0">
      <dxf>
        <font>
          <b/>
          <sz val="11"/>
        </font>
        <alignment vertical="center" readingOrder="0"/>
      </dxf>
    </rfmt>
    <rfmt sheetId="2" sqref="AJ399" start="0" length="0">
      <dxf>
        <font>
          <b/>
          <sz val="11"/>
        </font>
        <alignment vertical="center" readingOrder="0"/>
      </dxf>
    </rfmt>
    <rfmt sheetId="2" sqref="AJ400" start="0" length="0">
      <dxf>
        <font>
          <b/>
          <sz val="11"/>
        </font>
        <alignment vertical="center" readingOrder="0"/>
      </dxf>
    </rfmt>
    <rfmt sheetId="2" sqref="AJ401" start="0" length="0">
      <dxf>
        <font>
          <b/>
          <sz val="11"/>
        </font>
        <alignment vertical="center" readingOrder="0"/>
      </dxf>
    </rfmt>
    <rfmt sheetId="2" sqref="AJ402" start="0" length="0">
      <dxf>
        <font>
          <b/>
          <sz val="11"/>
        </font>
        <alignment vertical="center" readingOrder="0"/>
      </dxf>
    </rfmt>
    <rfmt sheetId="2" sqref="AJ403" start="0" length="0">
      <dxf>
        <font>
          <b/>
          <sz val="11"/>
        </font>
        <alignment vertical="center" readingOrder="0"/>
      </dxf>
    </rfmt>
    <rfmt sheetId="2" sqref="AJ404" start="0" length="0">
      <dxf>
        <font>
          <b/>
          <sz val="11"/>
        </font>
        <alignment vertical="center" readingOrder="0"/>
      </dxf>
    </rfmt>
    <rfmt sheetId="2" sqref="AJ405" start="0" length="0">
      <dxf>
        <font>
          <b/>
          <sz val="11"/>
        </font>
        <alignment vertical="center" readingOrder="0"/>
      </dxf>
    </rfmt>
    <rfmt sheetId="2" sqref="AJ406" start="0" length="0">
      <dxf>
        <font>
          <b/>
          <sz val="11"/>
        </font>
        <alignment vertical="center" readingOrder="0"/>
      </dxf>
    </rfmt>
    <rfmt sheetId="2" sqref="AJ407" start="0" length="0">
      <dxf>
        <font>
          <b/>
          <sz val="11"/>
        </font>
        <alignment vertical="center" readingOrder="0"/>
      </dxf>
    </rfmt>
    <rfmt sheetId="2" sqref="AJ408" start="0" length="0">
      <dxf>
        <font>
          <b/>
          <sz val="11"/>
        </font>
        <alignment vertical="center" readingOrder="0"/>
      </dxf>
    </rfmt>
    <rfmt sheetId="2" sqref="AJ409" start="0" length="0">
      <dxf>
        <font>
          <b/>
          <sz val="11"/>
        </font>
        <alignment vertical="center" readingOrder="0"/>
      </dxf>
    </rfmt>
    <rfmt sheetId="2" sqref="AJ410" start="0" length="0">
      <dxf>
        <font>
          <b/>
          <sz val="11"/>
        </font>
        <alignment vertical="center" readingOrder="0"/>
      </dxf>
    </rfmt>
    <rfmt sheetId="2" sqref="AJ411" start="0" length="0">
      <dxf>
        <font>
          <b/>
          <sz val="11"/>
        </font>
        <alignment vertical="center" readingOrder="0"/>
      </dxf>
    </rfmt>
    <rfmt sheetId="2" sqref="AJ412" start="0" length="0">
      <dxf>
        <font>
          <b/>
          <sz val="11"/>
        </font>
        <alignment vertical="center" readingOrder="0"/>
      </dxf>
    </rfmt>
    <rfmt sheetId="2" sqref="AJ413" start="0" length="0">
      <dxf>
        <font>
          <b/>
          <sz val="11"/>
        </font>
        <alignment vertical="center" readingOrder="0"/>
      </dxf>
    </rfmt>
    <rfmt sheetId="2" sqref="AJ414" start="0" length="0">
      <dxf>
        <font>
          <b/>
          <sz val="11"/>
        </font>
        <alignment vertical="center" readingOrder="0"/>
      </dxf>
    </rfmt>
    <rfmt sheetId="2" sqref="AJ415" start="0" length="0">
      <dxf>
        <font>
          <b/>
          <sz val="11"/>
        </font>
        <alignment vertical="center" readingOrder="0"/>
      </dxf>
    </rfmt>
    <rfmt sheetId="2" sqref="AJ416" start="0" length="0">
      <dxf>
        <font>
          <b/>
          <sz val="11"/>
        </font>
        <alignment vertical="center" readingOrder="0"/>
      </dxf>
    </rfmt>
    <rfmt sheetId="2" sqref="AJ417" start="0" length="0">
      <dxf>
        <font>
          <b/>
          <sz val="11"/>
        </font>
        <alignment vertical="center" readingOrder="0"/>
      </dxf>
    </rfmt>
    <rfmt sheetId="2" sqref="AJ418" start="0" length="0">
      <dxf>
        <font>
          <b/>
          <sz val="11"/>
        </font>
        <fill>
          <patternFill patternType="solid">
            <bgColor theme="0"/>
          </patternFill>
        </fill>
        <alignment vertical="center" readingOrder="0"/>
      </dxf>
    </rfmt>
    <rfmt sheetId="2" sqref="AJ419" start="0" length="0">
      <dxf>
        <font>
          <b/>
          <sz val="11"/>
        </font>
        <alignment vertical="center" readingOrder="0"/>
      </dxf>
    </rfmt>
    <rfmt sheetId="2" sqref="AJ420" start="0" length="0">
      <dxf>
        <font>
          <b/>
          <sz val="11"/>
        </font>
        <alignment vertical="center" readingOrder="0"/>
      </dxf>
    </rfmt>
    <rfmt sheetId="2" sqref="AJ421" start="0" length="0">
      <dxf>
        <font>
          <b/>
          <sz val="11"/>
        </font>
        <alignment vertical="center" readingOrder="0"/>
      </dxf>
    </rfmt>
    <rfmt sheetId="2" sqref="AJ422" start="0" length="0">
      <dxf>
        <font>
          <b/>
          <sz val="11"/>
        </font>
        <alignment vertical="center" readingOrder="0"/>
      </dxf>
    </rfmt>
    <rfmt sheetId="2" sqref="AJ423" start="0" length="0">
      <dxf>
        <font>
          <b/>
          <sz val="11"/>
        </font>
        <alignment vertical="center" readingOrder="0"/>
      </dxf>
    </rfmt>
    <rfmt sheetId="2" sqref="AJ424" start="0" length="0">
      <dxf>
        <font>
          <b/>
          <sz val="11"/>
        </font>
        <alignment vertical="center" readingOrder="0"/>
      </dxf>
    </rfmt>
    <rfmt sheetId="2" sqref="AJ425" start="0" length="0">
      <dxf>
        <font>
          <b/>
          <sz val="11"/>
        </font>
        <alignment vertical="center" readingOrder="0"/>
      </dxf>
    </rfmt>
    <rfmt sheetId="2" sqref="AJ426" start="0" length="0">
      <dxf>
        <font>
          <b/>
          <sz val="11"/>
        </font>
        <alignment vertical="center" readingOrder="0"/>
      </dxf>
    </rfmt>
    <rfmt sheetId="2" sqref="AJ427" start="0" length="0">
      <dxf>
        <font>
          <b/>
          <sz val="11"/>
        </font>
        <alignment vertical="center" readingOrder="0"/>
      </dxf>
    </rfmt>
    <rfmt sheetId="2" sqref="AJ428" start="0" length="0">
      <dxf>
        <font>
          <b/>
          <sz val="11"/>
        </font>
        <alignment vertical="center" readingOrder="0"/>
      </dxf>
    </rfmt>
    <rfmt sheetId="2" sqref="AJ429" start="0" length="0">
      <dxf>
        <font>
          <b/>
          <sz val="11"/>
        </font>
        <alignment vertical="center" readingOrder="0"/>
      </dxf>
    </rfmt>
    <rcc rId="0" sId="2" dxf="1">
      <nc r="AJ430" t="inlineStr">
        <is>
          <t xml:space="preserve"> </t>
        </is>
      </nc>
      <ndxf>
        <font>
          <b/>
          <sz val="11"/>
        </font>
        <alignment vertical="center" readingOrder="0"/>
      </ndxf>
    </rcc>
    <rfmt sheetId="2" sqref="AJ431" start="0" length="0">
      <dxf>
        <font>
          <b/>
          <sz val="11"/>
        </font>
        <alignment vertical="center" readingOrder="0"/>
      </dxf>
    </rfmt>
    <rcc rId="0" sId="2" dxf="1">
      <nc r="AJ432" t="inlineStr">
        <is>
          <t xml:space="preserve"> </t>
        </is>
      </nc>
      <ndxf>
        <font>
          <b/>
          <sz val="11"/>
        </font>
        <alignment vertical="center" readingOrder="0"/>
      </ndxf>
    </rcc>
    <rfmt sheetId="2" sqref="AJ433" start="0" length="0">
      <dxf>
        <font>
          <b/>
          <sz val="11"/>
        </font>
        <alignment vertical="center" readingOrder="0"/>
      </dxf>
    </rfmt>
    <rcc rId="0" sId="2" dxf="1">
      <nc r="AJ434" t="inlineStr">
        <is>
          <t xml:space="preserve"> </t>
        </is>
      </nc>
      <ndxf>
        <font>
          <b/>
          <sz val="11"/>
        </font>
        <alignment vertical="center" readingOrder="0"/>
      </ndxf>
    </rcc>
    <rfmt sheetId="2" sqref="AJ435" start="0" length="0">
      <dxf>
        <font>
          <b/>
          <sz val="11"/>
        </font>
        <alignment vertical="center" readingOrder="0"/>
      </dxf>
    </rfmt>
    <rfmt sheetId="2" sqref="AJ436" start="0" length="0">
      <dxf>
        <font>
          <b/>
          <sz val="11"/>
        </font>
        <alignment vertical="center" readingOrder="0"/>
      </dxf>
    </rfmt>
    <rfmt sheetId="2" sqref="AJ437" start="0" length="0">
      <dxf>
        <font>
          <b/>
          <sz val="11"/>
        </font>
        <alignment vertical="center" readingOrder="0"/>
      </dxf>
    </rfmt>
    <rfmt sheetId="2" sqref="AJ438" start="0" length="0">
      <dxf>
        <font>
          <b/>
          <sz val="11"/>
        </font>
        <alignment vertical="center" readingOrder="0"/>
      </dxf>
    </rfmt>
    <rfmt sheetId="2" sqref="AJ439" start="0" length="0">
      <dxf>
        <font>
          <b/>
          <sz val="11"/>
        </font>
        <alignment vertical="center" readingOrder="0"/>
      </dxf>
    </rfmt>
    <rfmt sheetId="2" sqref="AJ440" start="0" length="0">
      <dxf>
        <font>
          <b/>
          <sz val="11"/>
        </font>
        <alignment vertical="center" readingOrder="0"/>
      </dxf>
    </rfmt>
    <rfmt sheetId="2" sqref="AJ441" start="0" length="0">
      <dxf>
        <font>
          <b/>
          <sz val="11"/>
        </font>
        <alignment vertical="center" readingOrder="0"/>
      </dxf>
    </rfmt>
    <rfmt sheetId="2" sqref="AJ442" start="0" length="0">
      <dxf>
        <font>
          <b/>
          <sz val="11"/>
        </font>
        <alignment vertical="center" readingOrder="0"/>
      </dxf>
    </rfmt>
    <rcc rId="0" sId="2" dxf="1">
      <nc r="AJ443" t="inlineStr">
        <is>
          <t xml:space="preserve"> </t>
        </is>
      </nc>
      <ndxf>
        <font>
          <b/>
          <sz val="11"/>
        </font>
        <alignment vertical="center" readingOrder="0"/>
      </ndxf>
    </rcc>
    <rcc rId="0" sId="2" dxf="1">
      <nc r="AJ444" t="inlineStr">
        <is>
          <t xml:space="preserve"> </t>
        </is>
      </nc>
      <ndxf>
        <font>
          <b/>
          <sz val="11"/>
        </font>
        <alignment vertical="center" readingOrder="0"/>
      </ndxf>
    </rcc>
    <rfmt sheetId="2" sqref="AJ445" start="0" length="0">
      <dxf>
        <font>
          <b/>
          <sz val="11"/>
        </font>
        <alignment vertical="center" readingOrder="0"/>
      </dxf>
    </rfmt>
    <rfmt sheetId="2" sqref="AJ446" start="0" length="0">
      <dxf>
        <font>
          <b/>
          <sz val="11"/>
        </font>
        <alignment vertical="center" readingOrder="0"/>
      </dxf>
    </rfmt>
    <rfmt sheetId="2" sqref="AJ447" start="0" length="0">
      <dxf>
        <font>
          <b/>
          <sz val="11"/>
        </font>
        <alignment vertical="center" readingOrder="0"/>
      </dxf>
    </rfmt>
    <rfmt sheetId="2" sqref="AJ448" start="0" length="0">
      <dxf>
        <font>
          <b/>
          <sz val="11"/>
        </font>
        <alignment vertical="center" readingOrder="0"/>
      </dxf>
    </rfmt>
    <rfmt sheetId="2" sqref="AJ449" start="0" length="0">
      <dxf>
        <font>
          <b/>
          <sz val="11"/>
        </font>
        <alignment vertical="center" readingOrder="0"/>
      </dxf>
    </rfmt>
    <rfmt sheetId="2" sqref="AJ450" start="0" length="0">
      <dxf>
        <font>
          <b/>
          <sz val="11"/>
        </font>
        <alignment vertical="center" readingOrder="0"/>
      </dxf>
    </rfmt>
    <rfmt sheetId="2" sqref="AJ451" start="0" length="0">
      <dxf>
        <font>
          <b/>
          <sz val="11"/>
        </font>
        <alignment vertical="center" readingOrder="0"/>
      </dxf>
    </rfmt>
    <rfmt sheetId="2" sqref="AJ452" start="0" length="0">
      <dxf>
        <font>
          <b/>
          <sz val="11"/>
        </font>
        <alignment vertical="center" readingOrder="0"/>
      </dxf>
    </rfmt>
    <rfmt sheetId="2" sqref="AJ453" start="0" length="0">
      <dxf>
        <font>
          <b/>
          <sz val="11"/>
        </font>
        <alignment vertical="center" readingOrder="0"/>
      </dxf>
    </rfmt>
    <rfmt sheetId="2" sqref="AJ454" start="0" length="0">
      <dxf>
        <font>
          <b/>
          <sz val="11"/>
        </font>
        <alignment vertical="center" readingOrder="0"/>
      </dxf>
    </rfmt>
    <rfmt sheetId="2" sqref="AJ455" start="0" length="0">
      <dxf>
        <font>
          <b/>
          <sz val="11"/>
        </font>
        <alignment vertical="center" readingOrder="0"/>
      </dxf>
    </rfmt>
    <rfmt sheetId="2" sqref="AJ456" start="0" length="0">
      <dxf>
        <font>
          <b/>
          <sz val="11"/>
        </font>
        <alignment vertical="center" readingOrder="0"/>
      </dxf>
    </rfmt>
    <rfmt sheetId="2" sqref="AJ457" start="0" length="0">
      <dxf>
        <font>
          <b/>
          <sz val="11"/>
        </font>
        <alignment vertical="center" readingOrder="0"/>
      </dxf>
    </rfmt>
    <rfmt sheetId="2" sqref="AJ458" start="0" length="0">
      <dxf>
        <font>
          <b/>
          <sz val="11"/>
        </font>
        <alignment vertical="center" readingOrder="0"/>
      </dxf>
    </rfmt>
    <rfmt sheetId="2" sqref="AJ459" start="0" length="0">
      <dxf>
        <font>
          <b/>
          <sz val="11"/>
        </font>
        <alignment vertical="center" readingOrder="0"/>
      </dxf>
    </rfmt>
    <rfmt sheetId="2" sqref="AJ460" start="0" length="0">
      <dxf>
        <font>
          <b/>
          <sz val="11"/>
        </font>
        <alignment vertical="center" readingOrder="0"/>
      </dxf>
    </rfmt>
    <rfmt sheetId="2" sqref="AJ461" start="0" length="0">
      <dxf>
        <font>
          <b/>
          <sz val="11"/>
        </font>
        <alignment vertical="center" readingOrder="0"/>
      </dxf>
    </rfmt>
    <rfmt sheetId="2" sqref="AJ462" start="0" length="0">
      <dxf>
        <font>
          <b/>
          <sz val="11"/>
        </font>
        <alignment vertical="center" readingOrder="0"/>
      </dxf>
    </rfmt>
    <rfmt sheetId="2" sqref="AJ463" start="0" length="0">
      <dxf>
        <font>
          <b/>
          <sz val="11"/>
        </font>
        <alignment vertical="center" readingOrder="0"/>
      </dxf>
    </rfmt>
    <rfmt sheetId="2" sqref="AJ464" start="0" length="0">
      <dxf>
        <font>
          <b/>
          <sz val="11"/>
        </font>
        <alignment vertical="center" readingOrder="0"/>
      </dxf>
    </rfmt>
    <rfmt sheetId="2" sqref="AJ465" start="0" length="0">
      <dxf>
        <font>
          <b/>
          <sz val="11"/>
        </font>
        <alignment vertical="center" readingOrder="0"/>
      </dxf>
    </rfmt>
    <rfmt sheetId="2" sqref="AJ466" start="0" length="0">
      <dxf>
        <font>
          <b/>
          <sz val="11"/>
        </font>
        <alignment vertical="center" readingOrder="0"/>
      </dxf>
    </rfmt>
    <rfmt sheetId="2" sqref="AJ467" start="0" length="0">
      <dxf>
        <font>
          <b/>
          <sz val="11"/>
        </font>
        <alignment vertical="center" readingOrder="0"/>
      </dxf>
    </rfmt>
    <rfmt sheetId="2" sqref="AJ468" start="0" length="0">
      <dxf>
        <font>
          <b/>
          <sz val="11"/>
        </font>
        <alignment vertical="center" readingOrder="0"/>
      </dxf>
    </rfmt>
    <rfmt sheetId="2" sqref="AJ469" start="0" length="0">
      <dxf>
        <font>
          <b/>
          <sz val="11"/>
        </font>
        <alignment vertical="center" readingOrder="0"/>
      </dxf>
    </rfmt>
    <rfmt sheetId="2" sqref="AJ470" start="0" length="0">
      <dxf>
        <font>
          <b/>
          <sz val="11"/>
        </font>
        <alignment vertical="center" readingOrder="0"/>
      </dxf>
    </rfmt>
    <rfmt sheetId="2" sqref="AJ471" start="0" length="0">
      <dxf>
        <alignment vertical="center" readingOrder="0"/>
      </dxf>
    </rfmt>
    <rfmt sheetId="2" sqref="AJ472" start="0" length="0">
      <dxf>
        <alignment vertical="center" readingOrder="0"/>
      </dxf>
    </rfmt>
    <rfmt sheetId="2" sqref="AJ473" start="0" length="0">
      <dxf>
        <alignment vertical="center" readingOrder="0"/>
      </dxf>
    </rfmt>
    <rfmt sheetId="2" sqref="AJ474" start="0" length="0">
      <dxf>
        <font>
          <b/>
          <sz val="11"/>
        </font>
        <alignment vertical="center" readingOrder="0"/>
      </dxf>
    </rfmt>
    <rfmt sheetId="2" sqref="AJ475" start="0" length="0">
      <dxf>
        <alignment vertical="center" readingOrder="0"/>
      </dxf>
    </rfmt>
    <rfmt sheetId="2" sqref="AJ476" start="0" length="0">
      <dxf>
        <alignment vertical="center" readingOrder="0"/>
      </dxf>
    </rfmt>
    <rfmt sheetId="2" sqref="AJ477" start="0" length="0">
      <dxf>
        <alignment vertical="center" readingOrder="0"/>
      </dxf>
    </rfmt>
    <rfmt sheetId="2" sqref="AJ478" start="0" length="0">
      <dxf>
        <alignment vertical="center" readingOrder="0"/>
      </dxf>
    </rfmt>
    <rfmt sheetId="2" sqref="AJ479" start="0" length="0">
      <dxf>
        <alignment vertical="center" readingOrder="0"/>
      </dxf>
    </rfmt>
    <rfmt sheetId="2" sqref="AJ480" start="0" length="0">
      <dxf>
        <alignment vertical="center" readingOrder="0"/>
      </dxf>
    </rfmt>
    <rfmt sheetId="2" sqref="AJ481" start="0" length="0">
      <dxf>
        <alignment vertical="center" readingOrder="0"/>
      </dxf>
    </rfmt>
    <rfmt sheetId="2" sqref="AJ482" start="0" length="0">
      <dxf>
        <alignment vertical="center" readingOrder="0"/>
      </dxf>
    </rfmt>
    <rfmt sheetId="2" sqref="AJ483" start="0" length="0">
      <dxf>
        <alignment vertical="center" readingOrder="0"/>
      </dxf>
    </rfmt>
    <rfmt sheetId="2" sqref="AJ484" start="0" length="0">
      <dxf>
        <alignment vertical="center" readingOrder="0"/>
      </dxf>
    </rfmt>
    <rfmt sheetId="2" sqref="AJ485" start="0" length="0">
      <dxf>
        <alignment vertical="center" readingOrder="0"/>
      </dxf>
    </rfmt>
    <rfmt sheetId="2" sqref="AJ486" start="0" length="0">
      <dxf>
        <alignment vertical="center" readingOrder="0"/>
      </dxf>
    </rfmt>
    <rfmt sheetId="2" sqref="AJ487" start="0" length="0">
      <dxf>
        <alignment vertical="center" readingOrder="0"/>
      </dxf>
    </rfmt>
    <rfmt sheetId="2" sqref="AJ488" start="0" length="0">
      <dxf>
        <alignment vertical="center" readingOrder="0"/>
      </dxf>
    </rfmt>
    <rfmt sheetId="2" sqref="AJ489" start="0" length="0">
      <dxf>
        <alignment vertical="center" readingOrder="0"/>
      </dxf>
    </rfmt>
    <rfmt sheetId="2" sqref="AJ490" start="0" length="0">
      <dxf>
        <alignment vertical="center" readingOrder="0"/>
      </dxf>
    </rfmt>
    <rfmt sheetId="2" sqref="AJ491" start="0" length="0">
      <dxf>
        <alignment vertical="center" readingOrder="0"/>
      </dxf>
    </rfmt>
    <rfmt sheetId="2" sqref="AJ492" start="0" length="0">
      <dxf>
        <alignment vertical="center" readingOrder="0"/>
      </dxf>
    </rfmt>
    <rfmt sheetId="2" sqref="AJ493" start="0" length="0">
      <dxf>
        <alignment vertical="center" readingOrder="0"/>
      </dxf>
    </rfmt>
    <rfmt sheetId="2" sqref="AJ494" start="0" length="0">
      <dxf>
        <alignment vertical="center" readingOrder="0"/>
      </dxf>
    </rfmt>
    <rfmt sheetId="2" sqref="AJ495" start="0" length="0">
      <dxf>
        <alignment vertical="center" readingOrder="0"/>
      </dxf>
    </rfmt>
    <rfmt sheetId="2" sqref="AJ496" start="0" length="0">
      <dxf>
        <alignment vertical="center" readingOrder="0"/>
      </dxf>
    </rfmt>
    <rfmt sheetId="2" sqref="AJ497" start="0" length="0">
      <dxf>
        <alignment vertical="center" readingOrder="0"/>
      </dxf>
    </rfmt>
    <rfmt sheetId="2" sqref="AJ498" start="0" length="0">
      <dxf>
        <alignment vertical="center" readingOrder="0"/>
      </dxf>
    </rfmt>
    <rfmt sheetId="2" sqref="AJ499" start="0" length="0">
      <dxf>
        <alignment vertical="center" readingOrder="0"/>
      </dxf>
    </rfmt>
    <rfmt sheetId="2" sqref="AJ500" start="0" length="0">
      <dxf>
        <alignment vertical="center" readingOrder="0"/>
      </dxf>
    </rfmt>
    <rfmt sheetId="2" sqref="AJ501" start="0" length="0">
      <dxf>
        <alignment vertical="center" readingOrder="0"/>
      </dxf>
    </rfmt>
    <rfmt sheetId="2" sqref="AJ502" start="0" length="0">
      <dxf>
        <alignment vertical="center" readingOrder="0"/>
      </dxf>
    </rfmt>
    <rfmt sheetId="2" sqref="AJ503" start="0" length="0">
      <dxf>
        <alignment vertical="center" readingOrder="0"/>
      </dxf>
    </rfmt>
    <rfmt sheetId="2" sqref="AJ504" start="0" length="0">
      <dxf>
        <alignment vertical="center" readingOrder="0"/>
      </dxf>
    </rfmt>
    <rfmt sheetId="2" sqref="AJ505" start="0" length="0">
      <dxf>
        <alignment vertical="center" readingOrder="0"/>
      </dxf>
    </rfmt>
    <rfmt sheetId="2" sqref="AJ506" start="0" length="0">
      <dxf>
        <alignment vertical="center" readingOrder="0"/>
      </dxf>
    </rfmt>
    <rfmt sheetId="2" sqref="AJ507" start="0" length="0">
      <dxf>
        <alignment vertical="center" readingOrder="0"/>
      </dxf>
    </rfmt>
    <rfmt sheetId="2" sqref="AJ508" start="0" length="0">
      <dxf>
        <alignment vertical="center" readingOrder="0"/>
      </dxf>
    </rfmt>
    <rfmt sheetId="2" sqref="AJ509" start="0" length="0">
      <dxf>
        <alignment vertical="center" readingOrder="0"/>
      </dxf>
    </rfmt>
    <rfmt sheetId="2" sqref="AJ510" start="0" length="0">
      <dxf>
        <alignment vertical="center" readingOrder="0"/>
      </dxf>
    </rfmt>
    <rfmt sheetId="2" sqref="AJ511" start="0" length="0">
      <dxf>
        <alignment vertical="center" readingOrder="0"/>
      </dxf>
    </rfmt>
    <rfmt sheetId="2" sqref="AJ512" start="0" length="0">
      <dxf>
        <alignment vertical="center" readingOrder="0"/>
      </dxf>
    </rfmt>
    <rfmt sheetId="2" sqref="AJ513" start="0" length="0">
      <dxf>
        <alignment vertical="center" readingOrder="0"/>
      </dxf>
    </rfmt>
    <rfmt sheetId="2" sqref="AJ514" start="0" length="0">
      <dxf>
        <alignment vertical="center" readingOrder="0"/>
      </dxf>
    </rfmt>
    <rfmt sheetId="2" sqref="AJ515" start="0" length="0">
      <dxf>
        <alignment vertical="center" readingOrder="0"/>
      </dxf>
    </rfmt>
    <rfmt sheetId="2" sqref="AJ516" start="0" length="0">
      <dxf>
        <alignment vertical="center" readingOrder="0"/>
      </dxf>
    </rfmt>
    <rfmt sheetId="2" sqref="AJ517" start="0" length="0">
      <dxf>
        <alignment vertical="center" readingOrder="0"/>
      </dxf>
    </rfmt>
    <rfmt sheetId="2" sqref="AJ518" start="0" length="0">
      <dxf>
        <alignment vertical="center" readingOrder="0"/>
      </dxf>
    </rfmt>
    <rfmt sheetId="2" sqref="AJ519" start="0" length="0">
      <dxf>
        <alignment vertical="center" readingOrder="0"/>
      </dxf>
    </rfmt>
    <rfmt sheetId="2" sqref="AJ520" start="0" length="0">
      <dxf>
        <alignment vertical="center" readingOrder="0"/>
      </dxf>
    </rfmt>
    <rfmt sheetId="2" sqref="AJ521" start="0" length="0">
      <dxf>
        <alignment vertical="center" readingOrder="0"/>
      </dxf>
    </rfmt>
    <rfmt sheetId="2" sqref="AJ522" start="0" length="0">
      <dxf>
        <alignment vertical="center" readingOrder="0"/>
      </dxf>
    </rfmt>
    <rfmt sheetId="2" sqref="AJ523" start="0" length="0">
      <dxf>
        <alignment vertical="center" readingOrder="0"/>
      </dxf>
    </rfmt>
    <rfmt sheetId="2" sqref="AJ524" start="0" length="0">
      <dxf>
        <alignment vertical="center" readingOrder="0"/>
      </dxf>
    </rfmt>
    <rfmt sheetId="2" sqref="AJ525" start="0" length="0">
      <dxf>
        <alignment vertical="center" readingOrder="0"/>
      </dxf>
    </rfmt>
    <rfmt sheetId="2" sqref="AJ526" start="0" length="0">
      <dxf>
        <alignment vertical="center" readingOrder="0"/>
      </dxf>
    </rfmt>
    <rfmt sheetId="2" sqref="AJ527" start="0" length="0">
      <dxf>
        <alignment vertical="center" readingOrder="0"/>
      </dxf>
    </rfmt>
    <rfmt sheetId="2" sqref="AJ528" start="0" length="0">
      <dxf>
        <alignment vertical="center" readingOrder="0"/>
      </dxf>
    </rfmt>
    <rfmt sheetId="2" sqref="AJ529" start="0" length="0">
      <dxf>
        <alignment vertical="center" readingOrder="0"/>
      </dxf>
    </rfmt>
    <rfmt sheetId="2" sqref="AJ530" start="0" length="0">
      <dxf>
        <alignment vertical="center" readingOrder="0"/>
      </dxf>
    </rfmt>
    <rfmt sheetId="2" sqref="AJ531" start="0" length="0">
      <dxf>
        <alignment vertical="center" readingOrder="0"/>
      </dxf>
    </rfmt>
    <rfmt sheetId="2" sqref="AJ532" start="0" length="0">
      <dxf>
        <alignment vertical="center" readingOrder="0"/>
      </dxf>
    </rfmt>
    <rfmt sheetId="2" sqref="AJ533" start="0" length="0">
      <dxf>
        <alignment vertical="center" readingOrder="0"/>
      </dxf>
    </rfmt>
    <rfmt sheetId="2" sqref="AJ534" start="0" length="0">
      <dxf>
        <alignment vertical="center" readingOrder="0"/>
      </dxf>
    </rfmt>
    <rfmt sheetId="2" sqref="AJ535" start="0" length="0">
      <dxf>
        <alignment vertical="center" readingOrder="0"/>
      </dxf>
    </rfmt>
    <rfmt sheetId="2" sqref="AJ536" start="0" length="0">
      <dxf>
        <alignment vertical="center" readingOrder="0"/>
      </dxf>
    </rfmt>
    <rfmt sheetId="2" sqref="AJ537" start="0" length="0">
      <dxf>
        <alignment vertical="center" readingOrder="0"/>
      </dxf>
    </rfmt>
    <rfmt sheetId="2" sqref="AJ538" start="0" length="0">
      <dxf>
        <alignment vertical="center" readingOrder="0"/>
      </dxf>
    </rfmt>
    <rfmt sheetId="2" sqref="AJ539" start="0" length="0">
      <dxf>
        <alignment vertical="center" readingOrder="0"/>
      </dxf>
    </rfmt>
    <rfmt sheetId="2" sqref="AJ540" start="0" length="0">
      <dxf>
        <alignment vertical="center" readingOrder="0"/>
      </dxf>
    </rfmt>
    <rfmt sheetId="2" sqref="AJ541" start="0" length="0">
      <dxf>
        <alignment vertical="center" readingOrder="0"/>
      </dxf>
    </rfmt>
    <rfmt sheetId="2" sqref="AJ542" start="0" length="0">
      <dxf>
        <alignment vertical="center" readingOrder="0"/>
      </dxf>
    </rfmt>
    <rfmt sheetId="2" sqref="AJ543" start="0" length="0">
      <dxf>
        <alignment vertical="center" readingOrder="0"/>
      </dxf>
    </rfmt>
    <rfmt sheetId="2" sqref="AJ544" start="0" length="0">
      <dxf>
        <alignment vertical="center" readingOrder="0"/>
      </dxf>
    </rfmt>
    <rfmt sheetId="2" sqref="AJ545" start="0" length="0">
      <dxf>
        <alignment vertical="center" readingOrder="0"/>
      </dxf>
    </rfmt>
    <rfmt sheetId="2" sqref="AJ546" start="0" length="0">
      <dxf>
        <alignment vertical="center" readingOrder="0"/>
      </dxf>
    </rfmt>
    <rfmt sheetId="2" sqref="AJ547" start="0" length="0">
      <dxf>
        <alignment vertical="center" readingOrder="0"/>
      </dxf>
    </rfmt>
    <rfmt sheetId="2" sqref="AJ548" start="0" length="0">
      <dxf>
        <alignment vertical="center" readingOrder="0"/>
      </dxf>
    </rfmt>
    <rfmt sheetId="2" sqref="AJ549" start="0" length="0">
      <dxf>
        <alignment vertical="center" readingOrder="0"/>
      </dxf>
    </rfmt>
    <rfmt sheetId="2" sqref="AJ550" start="0" length="0">
      <dxf>
        <alignment vertical="center" readingOrder="0"/>
      </dxf>
    </rfmt>
    <rfmt sheetId="2" sqref="AJ551" start="0" length="0">
      <dxf>
        <alignment vertical="center" readingOrder="0"/>
      </dxf>
    </rfmt>
    <rfmt sheetId="2" sqref="AJ552" start="0" length="0">
      <dxf>
        <alignment vertical="center" readingOrder="0"/>
      </dxf>
    </rfmt>
    <rfmt sheetId="2" sqref="AJ553" start="0" length="0">
      <dxf>
        <alignment vertical="center" readingOrder="0"/>
      </dxf>
    </rfmt>
    <rfmt sheetId="2" sqref="AJ554" start="0" length="0">
      <dxf>
        <alignment vertical="center" readingOrder="0"/>
      </dxf>
    </rfmt>
    <rfmt sheetId="2" sqref="AJ555" start="0" length="0">
      <dxf>
        <alignment vertical="center" readingOrder="0"/>
      </dxf>
    </rfmt>
    <rfmt sheetId="2" sqref="AJ556" start="0" length="0">
      <dxf>
        <alignment vertical="center" readingOrder="0"/>
      </dxf>
    </rfmt>
    <rfmt sheetId="2" sqref="AJ557" start="0" length="0">
      <dxf>
        <alignment vertical="center" readingOrder="0"/>
      </dxf>
    </rfmt>
    <rfmt sheetId="2" sqref="AJ558" start="0" length="0">
      <dxf>
        <alignment vertical="center" readingOrder="0"/>
      </dxf>
    </rfmt>
    <rfmt sheetId="2" sqref="AJ559" start="0" length="0">
      <dxf>
        <alignment vertical="center" readingOrder="0"/>
      </dxf>
    </rfmt>
    <rfmt sheetId="2" sqref="AJ560" start="0" length="0">
      <dxf>
        <alignment vertical="center" readingOrder="0"/>
      </dxf>
    </rfmt>
    <rfmt sheetId="2" sqref="AJ561" start="0" length="0">
      <dxf>
        <alignment vertical="center" readingOrder="0"/>
      </dxf>
    </rfmt>
    <rfmt sheetId="2" sqref="AJ562" start="0" length="0">
      <dxf>
        <alignment vertical="center" readingOrder="0"/>
      </dxf>
    </rfmt>
    <rfmt sheetId="2" sqref="AJ563" start="0" length="0">
      <dxf>
        <alignment vertical="center" readingOrder="0"/>
      </dxf>
    </rfmt>
    <rfmt sheetId="2" sqref="AJ564" start="0" length="0">
      <dxf>
        <alignment vertical="center" readingOrder="0"/>
      </dxf>
    </rfmt>
    <rfmt sheetId="2" sqref="AJ565" start="0" length="0">
      <dxf>
        <alignment vertical="center" readingOrder="0"/>
      </dxf>
    </rfmt>
    <rfmt sheetId="2" sqref="AJ566" start="0" length="0">
      <dxf>
        <alignment vertical="center" readingOrder="0"/>
      </dxf>
    </rfmt>
    <rfmt sheetId="2" sqref="AJ567" start="0" length="0">
      <dxf>
        <alignment vertical="center" readingOrder="0"/>
      </dxf>
    </rfmt>
    <rfmt sheetId="2" sqref="AJ568" start="0" length="0">
      <dxf>
        <alignment vertical="center" readingOrder="0"/>
      </dxf>
    </rfmt>
    <rfmt sheetId="2" sqref="AJ569" start="0" length="0">
      <dxf>
        <alignment vertical="center" readingOrder="0"/>
      </dxf>
    </rfmt>
    <rfmt sheetId="2" sqref="AJ570" start="0" length="0">
      <dxf>
        <alignment vertical="center" readingOrder="0"/>
      </dxf>
    </rfmt>
    <rfmt sheetId="2" sqref="AJ571" start="0" length="0">
      <dxf>
        <alignment vertical="center" readingOrder="0"/>
      </dxf>
    </rfmt>
    <rfmt sheetId="2" sqref="AJ572" start="0" length="0">
      <dxf>
        <alignment vertical="center" readingOrder="0"/>
      </dxf>
    </rfmt>
    <rfmt sheetId="2" sqref="AJ573" start="0" length="0">
      <dxf>
        <alignment vertical="center" readingOrder="0"/>
      </dxf>
    </rfmt>
    <rfmt sheetId="2" sqref="AJ574" start="0" length="0">
      <dxf>
        <alignment vertical="center" readingOrder="0"/>
      </dxf>
    </rfmt>
    <rfmt sheetId="2" sqref="AJ575" start="0" length="0">
      <dxf>
        <alignment vertical="center" readingOrder="0"/>
      </dxf>
    </rfmt>
    <rfmt sheetId="2" sqref="AJ576" start="0" length="0">
      <dxf>
        <alignment vertical="center" readingOrder="0"/>
      </dxf>
    </rfmt>
    <rfmt sheetId="2" sqref="AJ577" start="0" length="0">
      <dxf>
        <alignment vertical="center" readingOrder="0"/>
      </dxf>
    </rfmt>
    <rfmt sheetId="2" sqref="AJ578" start="0" length="0">
      <dxf>
        <alignment vertical="center" readingOrder="0"/>
      </dxf>
    </rfmt>
    <rfmt sheetId="2" sqref="AJ579" start="0" length="0">
      <dxf>
        <alignment vertical="center" readingOrder="0"/>
      </dxf>
    </rfmt>
    <rfmt sheetId="2" sqref="AJ580" start="0" length="0">
      <dxf>
        <alignment vertical="center" readingOrder="0"/>
      </dxf>
    </rfmt>
    <rfmt sheetId="2" sqref="AJ581" start="0" length="0">
      <dxf>
        <alignment vertical="center" readingOrder="0"/>
      </dxf>
    </rfmt>
    <rfmt sheetId="2" sqref="AJ582" start="0" length="0">
      <dxf>
        <alignment vertical="center" readingOrder="0"/>
      </dxf>
    </rfmt>
    <rfmt sheetId="2" sqref="AJ583" start="0" length="0">
      <dxf>
        <alignment vertical="center" readingOrder="0"/>
      </dxf>
    </rfmt>
    <rfmt sheetId="2" sqref="AJ584" start="0" length="0">
      <dxf>
        <alignment vertical="center" readingOrder="0"/>
      </dxf>
    </rfmt>
    <rfmt sheetId="2" sqref="AJ585" start="0" length="0">
      <dxf>
        <alignment vertical="center" readingOrder="0"/>
      </dxf>
    </rfmt>
    <rfmt sheetId="2" sqref="AJ586" start="0" length="0">
      <dxf>
        <alignment vertical="center" readingOrder="0"/>
      </dxf>
    </rfmt>
    <rfmt sheetId="2" sqref="AJ587" start="0" length="0">
      <dxf>
        <alignment vertical="center" readingOrder="0"/>
      </dxf>
    </rfmt>
    <rfmt sheetId="2" sqref="AJ588" start="0" length="0">
      <dxf>
        <alignment vertical="center" readingOrder="0"/>
      </dxf>
    </rfmt>
    <rfmt sheetId="2" sqref="AJ589" start="0" length="0">
      <dxf>
        <alignment vertical="center" readingOrder="0"/>
      </dxf>
    </rfmt>
    <rfmt sheetId="2" sqref="AJ590" start="0" length="0">
      <dxf>
        <alignment vertical="center" readingOrder="0"/>
      </dxf>
    </rfmt>
    <rfmt sheetId="2" sqref="AJ591" start="0" length="0">
      <dxf>
        <alignment vertical="center" readingOrder="0"/>
      </dxf>
    </rfmt>
    <rfmt sheetId="2" sqref="AJ592" start="0" length="0">
      <dxf>
        <alignment vertical="center" readingOrder="0"/>
      </dxf>
    </rfmt>
    <rfmt sheetId="2" sqref="AJ593" start="0" length="0">
      <dxf>
        <alignment vertical="center" readingOrder="0"/>
      </dxf>
    </rfmt>
    <rfmt sheetId="2" sqref="AJ594" start="0" length="0">
      <dxf>
        <alignment vertical="center" readingOrder="0"/>
      </dxf>
    </rfmt>
    <rfmt sheetId="2" sqref="AJ595" start="0" length="0">
      <dxf>
        <alignment vertical="center" readingOrder="0"/>
      </dxf>
    </rfmt>
    <rfmt sheetId="2" sqref="AJ596" start="0" length="0">
      <dxf>
        <alignment vertical="center" readingOrder="0"/>
      </dxf>
    </rfmt>
    <rfmt sheetId="2" sqref="AJ597" start="0" length="0">
      <dxf>
        <alignment vertical="center" readingOrder="0"/>
      </dxf>
    </rfmt>
    <rfmt sheetId="2" sqref="AJ598" start="0" length="0">
      <dxf>
        <alignment vertical="center" readingOrder="0"/>
      </dxf>
    </rfmt>
    <rfmt sheetId="2" sqref="AJ599" start="0" length="0">
      <dxf>
        <alignment vertical="center" readingOrder="0"/>
      </dxf>
    </rfmt>
    <rfmt sheetId="2" sqref="AJ600" start="0" length="0">
      <dxf>
        <alignment vertical="center" readingOrder="0"/>
      </dxf>
    </rfmt>
    <rfmt sheetId="2" sqref="AJ601" start="0" length="0">
      <dxf>
        <alignment vertical="center" readingOrder="0"/>
      </dxf>
    </rfmt>
    <rfmt sheetId="2" sqref="AJ602" start="0" length="0">
      <dxf>
        <alignment vertical="center" readingOrder="0"/>
      </dxf>
    </rfmt>
    <rfmt sheetId="2" sqref="AJ603" start="0" length="0">
      <dxf>
        <alignment vertical="center" readingOrder="0"/>
      </dxf>
    </rfmt>
    <rfmt sheetId="2" sqref="AJ604" start="0" length="0">
      <dxf>
        <alignment vertical="center" readingOrder="0"/>
      </dxf>
    </rfmt>
    <rfmt sheetId="2" sqref="AJ605" start="0" length="0">
      <dxf>
        <alignment vertical="center" readingOrder="0"/>
      </dxf>
    </rfmt>
    <rfmt sheetId="2" sqref="AJ606" start="0" length="0">
      <dxf>
        <alignment vertical="center" readingOrder="0"/>
      </dxf>
    </rfmt>
    <rfmt sheetId="2" sqref="AJ607" start="0" length="0">
      <dxf>
        <alignment vertical="center" readingOrder="0"/>
      </dxf>
    </rfmt>
    <rfmt sheetId="2" sqref="AJ608" start="0" length="0">
      <dxf>
        <alignment vertical="center" readingOrder="0"/>
      </dxf>
    </rfmt>
    <rfmt sheetId="2" sqref="AJ609" start="0" length="0">
      <dxf>
        <alignment vertical="center" readingOrder="0"/>
      </dxf>
    </rfmt>
    <rfmt sheetId="2" sqref="AJ610" start="0" length="0">
      <dxf>
        <alignment vertical="center" readingOrder="0"/>
      </dxf>
    </rfmt>
    <rfmt sheetId="2" sqref="AJ611" start="0" length="0">
      <dxf>
        <alignment vertical="center" readingOrder="0"/>
      </dxf>
    </rfmt>
    <rfmt sheetId="2" sqref="AJ612" start="0" length="0">
      <dxf>
        <alignment vertical="center" readingOrder="0"/>
      </dxf>
    </rfmt>
    <rfmt sheetId="2" sqref="AJ613" start="0" length="0">
      <dxf>
        <alignment vertical="center" readingOrder="0"/>
      </dxf>
    </rfmt>
    <rfmt sheetId="2" sqref="AJ614" start="0" length="0">
      <dxf>
        <alignment vertical="center" readingOrder="0"/>
      </dxf>
    </rfmt>
    <rfmt sheetId="2" sqref="AJ615" start="0" length="0">
      <dxf>
        <alignment vertical="center" readingOrder="0"/>
      </dxf>
    </rfmt>
    <rfmt sheetId="2" sqref="AJ616" start="0" length="0">
      <dxf>
        <alignment vertical="center" readingOrder="0"/>
      </dxf>
    </rfmt>
    <rfmt sheetId="2" sqref="AJ617" start="0" length="0">
      <dxf>
        <alignment vertical="center" readingOrder="0"/>
      </dxf>
    </rfmt>
    <rfmt sheetId="2" sqref="AJ618" start="0" length="0">
      <dxf>
        <alignment vertical="center" readingOrder="0"/>
      </dxf>
    </rfmt>
    <rfmt sheetId="2" sqref="AJ619" start="0" length="0">
      <dxf>
        <alignment vertical="center" readingOrder="0"/>
      </dxf>
    </rfmt>
    <rfmt sheetId="2" sqref="AJ620" start="0" length="0">
      <dxf>
        <alignment vertical="center" readingOrder="0"/>
      </dxf>
    </rfmt>
    <rfmt sheetId="2" sqref="AJ621" start="0" length="0">
      <dxf>
        <alignment vertical="center" readingOrder="0"/>
      </dxf>
    </rfmt>
    <rfmt sheetId="2" sqref="AJ622" start="0" length="0">
      <dxf>
        <alignment vertical="center" readingOrder="0"/>
      </dxf>
    </rfmt>
    <rfmt sheetId="2" sqref="AJ623" start="0" length="0">
      <dxf>
        <alignment vertical="center" readingOrder="0"/>
      </dxf>
    </rfmt>
    <rfmt sheetId="2" sqref="AJ624" start="0" length="0">
      <dxf>
        <alignment vertical="center" readingOrder="0"/>
      </dxf>
    </rfmt>
    <rfmt sheetId="2" sqref="AJ625" start="0" length="0">
      <dxf>
        <alignment vertical="center" readingOrder="0"/>
      </dxf>
    </rfmt>
    <rfmt sheetId="2" sqref="AJ626" start="0" length="0">
      <dxf>
        <alignment vertical="center" readingOrder="0"/>
      </dxf>
    </rfmt>
  </rrc>
  <rrc rId="616" sId="2" ref="AJ1:AJ1048576" action="deleteCol">
    <undo index="2" exp="area" ref3D="1" dr="$A$2:$XFD$3" dn="Z_EC82EC42_76E0_4781_B877_13BB6D0777DF_.wvu.PrintTitles" sId="2"/>
    <undo index="2" exp="area" ref3D="1" dr="$A$2:$XFD$3" dn="Z_EAB0E31B_6637_4D4E_A1C4_84B123167B72_.wvu.PrintTitles" sId="2"/>
    <undo index="2" exp="area" ref3D="1" dr="$A$2:$XFD$3" dn="Z_E9FE6A6F_3618_4F0B_9595_2A4A0816C087_.wvu.PrintTitles" sId="2"/>
    <undo index="2" exp="area" ref3D="1" dr="$A$2:$XFD$3" dn="Z_E5AB5744_4C8A_40CE_9F0B_33627CEEF0B3_.wvu.PrintTitles" sId="2"/>
    <undo index="2" exp="area" ref3D="1" dr="$A$2:$XFD$3" dn="Z_D804A323_1934_42A5_ADE5_667998EEFD9B_.wvu.PrintTitles" sId="2"/>
    <undo index="2" exp="area" ref3D="1" dr="$A$2:$XFD$3" dn="Z_D6E84AB2_3371_40A9_86DA_A7CB0C4470C3_.wvu.PrintTitles" sId="2"/>
    <undo index="0" exp="area" ref3D="1" dr="$A$250:$XFD$250" dn="Z_D36219D0_A7BF_4FA8_8DD8_488F13E3673E_.wvu.Rows" sId="2"/>
    <undo index="2" exp="area" ref3D="1" dr="$A$2:$XFD$3" dn="Z_D36219D0_A7BF_4FA8_8DD8_488F13E3673E_.wvu.PrintTitles" sId="2"/>
    <undo index="0" exp="area" ref3D="1" dr="$A$250:$XFD$250" dn="Z_C22417F1_0922_495C_826E_BDAEA7C2F5B1_.wvu.Rows" sId="2"/>
    <undo index="2" exp="area" ref3D="1" dr="$A$2:$XFD$3" dn="Z_C22417F1_0922_495C_826E_BDAEA7C2F5B1_.wvu.PrintTitles" sId="2"/>
    <undo index="2" exp="area" ref3D="1" dr="$A$2:$XFD$3" dn="Z_B7F6F808_C796_4841_A128_909C4D10553C_.wvu.PrintTitles" sId="2"/>
    <undo index="2" exp="area" ref3D="1" dr="$A$2:$XFD$3" dn="Z_9A544348_C62B_4C52_9881_7B81D8AABC20_.wvu.PrintTitles" sId="2"/>
    <undo index="2" exp="area" ref3D="1" dr="$A$2:$XFD$3" dn="Z_97310CF4_8226_4A1A_B74A_4157DE6ECEB4_.wvu.PrintTitles" sId="2"/>
    <undo index="0" exp="area" ref3D="1" dr="$A$250:$XFD$250" dn="Z_8DC3BF2D_804D_41E7_9D94_D62D5D3A81A6_.wvu.Rows" sId="2"/>
    <undo index="2" exp="area" ref3D="1" dr="$A$2:$XFD$3" dn="Z_8DC3BF2D_804D_41E7_9D94_D62D5D3A81A6_.wvu.PrintTitles" sId="2"/>
    <undo index="1" exp="area" ref3D="1" dr="$A$113:$XFD$113" dn="Z_8CF23890_B80D_43CE_AC47_A5A077AE53A3_.wvu.Rows" sId="2"/>
    <undo index="2" exp="area" ref3D="1" dr="$A$2:$XFD$3" dn="Z_8CF23890_B80D_43CE_AC47_A5A077AE53A3_.wvu.PrintTitles" sId="2"/>
    <undo index="2" exp="area" ref3D="1" dr="$A$2:$XFD$3" dn="Z_70379542_B2D6_40D2_80AE_F1B0F6194280_.wvu.PrintTitles" sId="2"/>
    <undo index="2" exp="area" ref3D="1" dr="$A$2:$XFD$3" dn="Z_5EC924FF_8BC8_40AD_A319_4C9D91240D71_.wvu.PrintTitles" sId="2"/>
    <undo index="2" exp="area" ref3D="1" dr="$A$2:$XFD$3" dn="Z_5D3CE05E_E258_49BD_A56F_B41F6E2E1760_.wvu.PrintTitles" sId="2"/>
    <undo index="0" exp="area" ref3D="1" dr="$A$250:$XFD$250" dn="Z_50921383_7DBA_4510_9D4A_313E4C433247_.wvu.Rows" sId="2"/>
    <undo index="2" exp="area" ref3D="1" dr="$A$2:$XFD$3" dn="Z_50921383_7DBA_4510_9D4A_313E4C433247_.wvu.PrintTitles" sId="2"/>
    <undo index="2" exp="area" ref3D="1" dr="$A$2:$XFD$3" dn="Z_4AAFD51F_A55D_4BD7_8E8E_8ADC9828244C_.wvu.PrintTitles" sId="2"/>
    <undo index="2" exp="area" ref3D="1" dr="$A$2:$XFD$3" dn="Z_2A64C2BC_53ED_460F_8F73_8F31D0C747C5_.wvu.PrintTitles" sId="2"/>
    <undo index="2" exp="area" ref3D="1" dr="$A$2:$XFD$3" dn="Z_22DCB34F_2C24_4230_98F6_DAF7677861F8_.wvu.PrintTitles" sId="2"/>
    <undo index="2" exp="area" ref3D="1" dr="$A$2:$XFD$3" dn="Nyomtatási_cím" sId="2"/>
    <rfmt sheetId="2" xfDxf="1" sqref="AJ1:AJ1048576" start="0" length="0">
      <dxf>
        <font>
          <sz val="11"/>
        </font>
      </dxf>
    </rfmt>
    <rfmt sheetId="2" sqref="AJ1" start="0" length="0">
      <dxf>
        <font>
          <sz val="16"/>
        </font>
      </dxf>
    </rfmt>
    <rfmt sheetId="2" sqref="AJ2" start="0" length="0">
      <dxf>
        <font>
          <sz val="16"/>
        </font>
        <alignment vertical="center" readingOrder="0"/>
      </dxf>
    </rfmt>
    <rfmt sheetId="2" sqref="AJ3" start="0" length="0">
      <dxf>
        <font>
          <sz val="16"/>
        </font>
        <alignment vertical="center" readingOrder="0"/>
      </dxf>
    </rfmt>
    <rfmt sheetId="2" sqref="AJ4" start="0" length="0">
      <dxf>
        <font>
          <sz val="16"/>
        </font>
        <alignment vertical="center" readingOrder="0"/>
      </dxf>
    </rfmt>
    <rfmt sheetId="2" sqref="AJ5" start="0" length="0">
      <dxf>
        <font>
          <b/>
          <sz val="11"/>
        </font>
        <alignment vertical="center" readingOrder="0"/>
      </dxf>
    </rfmt>
    <rfmt sheetId="2" sqref="AJ6" start="0" length="0">
      <dxf>
        <font>
          <b/>
          <sz val="11"/>
        </font>
        <alignment vertical="center" readingOrder="0"/>
      </dxf>
    </rfmt>
    <rfmt sheetId="2" sqref="AJ7" start="0" length="0">
      <dxf>
        <font>
          <b/>
          <sz val="11"/>
        </font>
        <alignment vertical="center" readingOrder="0"/>
      </dxf>
    </rfmt>
    <rfmt sheetId="2" sqref="AJ8" start="0" length="0">
      <dxf>
        <font>
          <b/>
          <sz val="11"/>
        </font>
        <alignment vertical="center" readingOrder="0"/>
      </dxf>
    </rfmt>
    <rfmt sheetId="2" sqref="AJ9" start="0" length="0">
      <dxf>
        <font>
          <b/>
          <sz val="11"/>
        </font>
        <alignment vertical="center" readingOrder="0"/>
      </dxf>
    </rfmt>
    <rfmt sheetId="2" sqref="AJ10" start="0" length="0">
      <dxf>
        <font>
          <b/>
          <sz val="11"/>
        </font>
        <alignment vertical="center" readingOrder="0"/>
      </dxf>
    </rfmt>
    <rfmt sheetId="2" sqref="AJ11" start="0" length="0">
      <dxf>
        <font>
          <b/>
          <sz val="11"/>
        </font>
        <alignment vertical="center" readingOrder="0"/>
      </dxf>
    </rfmt>
    <rfmt sheetId="2" sqref="AJ12" start="0" length="0">
      <dxf>
        <font>
          <b/>
          <sz val="11"/>
        </font>
        <alignment vertical="center" readingOrder="0"/>
      </dxf>
    </rfmt>
    <rfmt sheetId="2" sqref="AJ13" start="0" length="0">
      <dxf>
        <font>
          <b/>
          <sz val="11"/>
        </font>
        <alignment vertical="center" readingOrder="0"/>
      </dxf>
    </rfmt>
    <rfmt sheetId="2" sqref="AJ14" start="0" length="0">
      <dxf>
        <font>
          <b/>
          <sz val="11"/>
        </font>
        <alignment vertical="center" readingOrder="0"/>
      </dxf>
    </rfmt>
    <rfmt sheetId="2" sqref="AJ15" start="0" length="0">
      <dxf>
        <font>
          <b/>
          <sz val="11"/>
        </font>
        <alignment vertical="center" readingOrder="0"/>
      </dxf>
    </rfmt>
    <rfmt sheetId="2" sqref="AJ16" start="0" length="0">
      <dxf>
        <font>
          <b/>
          <sz val="11"/>
        </font>
        <alignment vertical="center" readingOrder="0"/>
      </dxf>
    </rfmt>
    <rfmt sheetId="2" sqref="AJ17" start="0" length="0">
      <dxf>
        <font>
          <b/>
          <sz val="11"/>
        </font>
        <alignment vertical="center" readingOrder="0"/>
      </dxf>
    </rfmt>
    <rfmt sheetId="2" sqref="AJ18" start="0" length="0">
      <dxf>
        <font>
          <b/>
          <sz val="11"/>
        </font>
        <alignment vertical="center" readingOrder="0"/>
      </dxf>
    </rfmt>
    <rfmt sheetId="2" sqref="AJ19" start="0" length="0">
      <dxf>
        <font>
          <b/>
          <sz val="11"/>
        </font>
        <alignment vertical="center" readingOrder="0"/>
      </dxf>
    </rfmt>
    <rfmt sheetId="2" sqref="AJ20" start="0" length="0">
      <dxf>
        <font>
          <b/>
          <sz val="11"/>
        </font>
        <alignment vertical="center" readingOrder="0"/>
      </dxf>
    </rfmt>
    <rfmt sheetId="2" sqref="AJ21" start="0" length="0">
      <dxf>
        <font>
          <b/>
          <sz val="11"/>
        </font>
        <alignment vertical="center" readingOrder="0"/>
      </dxf>
    </rfmt>
    <rfmt sheetId="2" sqref="AJ22" start="0" length="0">
      <dxf>
        <font>
          <b/>
          <sz val="11"/>
        </font>
        <alignment vertical="center" readingOrder="0"/>
      </dxf>
    </rfmt>
    <rfmt sheetId="2" sqref="AJ23" start="0" length="0">
      <dxf>
        <font>
          <b/>
          <sz val="11"/>
        </font>
        <alignment vertical="center" readingOrder="0"/>
      </dxf>
    </rfmt>
    <rfmt sheetId="2" sqref="AJ24" start="0" length="0">
      <dxf>
        <font>
          <b/>
          <sz val="11"/>
        </font>
        <alignment vertical="center" readingOrder="0"/>
      </dxf>
    </rfmt>
    <rfmt sheetId="2" sqref="AJ25" start="0" length="0">
      <dxf>
        <font>
          <b/>
          <sz val="11"/>
        </font>
        <alignment vertical="center" readingOrder="0"/>
      </dxf>
    </rfmt>
    <rfmt sheetId="2" sqref="AJ26" start="0" length="0">
      <dxf>
        <font>
          <b/>
          <sz val="11"/>
        </font>
        <alignment vertical="center" readingOrder="0"/>
      </dxf>
    </rfmt>
    <rfmt sheetId="2" sqref="AJ27" start="0" length="0">
      <dxf>
        <font>
          <b/>
          <sz val="11"/>
        </font>
        <alignment vertical="center" readingOrder="0"/>
      </dxf>
    </rfmt>
    <rfmt sheetId="2" sqref="AJ28" start="0" length="0">
      <dxf>
        <font>
          <b/>
          <sz val="11"/>
        </font>
        <alignment vertical="center" readingOrder="0"/>
      </dxf>
    </rfmt>
    <rfmt sheetId="2" sqref="AJ29" start="0" length="0">
      <dxf>
        <font>
          <b/>
          <sz val="11"/>
        </font>
        <alignment vertical="center" readingOrder="0"/>
      </dxf>
    </rfmt>
    <rfmt sheetId="2" sqref="AJ30" start="0" length="0">
      <dxf>
        <font>
          <b/>
          <sz val="11"/>
        </font>
        <alignment vertical="center" readingOrder="0"/>
      </dxf>
    </rfmt>
    <rfmt sheetId="2" sqref="AJ31" start="0" length="0">
      <dxf>
        <font>
          <b/>
          <sz val="11"/>
        </font>
        <alignment vertical="center" readingOrder="0"/>
      </dxf>
    </rfmt>
    <rfmt sheetId="2" sqref="AJ32" start="0" length="0">
      <dxf>
        <font>
          <b/>
          <sz val="11"/>
        </font>
        <alignment vertical="center" readingOrder="0"/>
      </dxf>
    </rfmt>
    <rfmt sheetId="2" sqref="AJ33" start="0" length="0">
      <dxf>
        <font>
          <b/>
          <sz val="11"/>
        </font>
        <alignment vertical="center" readingOrder="0"/>
      </dxf>
    </rfmt>
    <rfmt sheetId="2" sqref="AJ34" start="0" length="0">
      <dxf>
        <font>
          <b/>
          <sz val="11"/>
        </font>
        <alignment vertical="center" readingOrder="0"/>
      </dxf>
    </rfmt>
    <rfmt sheetId="2" sqref="AJ35" start="0" length="0">
      <dxf>
        <font>
          <b/>
          <sz val="11"/>
        </font>
        <alignment vertical="center" readingOrder="0"/>
      </dxf>
    </rfmt>
    <rfmt sheetId="2" sqref="AJ36" start="0" length="0">
      <dxf>
        <font>
          <b/>
          <sz val="11"/>
        </font>
        <alignment vertical="center" readingOrder="0"/>
      </dxf>
    </rfmt>
    <rfmt sheetId="2" sqref="AJ37" start="0" length="0">
      <dxf>
        <font>
          <b/>
          <sz val="11"/>
        </font>
        <alignment vertical="center" readingOrder="0"/>
      </dxf>
    </rfmt>
    <rfmt sheetId="2" sqref="AJ38" start="0" length="0">
      <dxf>
        <font>
          <b/>
          <sz val="11"/>
        </font>
        <alignment vertical="center" readingOrder="0"/>
      </dxf>
    </rfmt>
    <rfmt sheetId="2" sqref="AJ39" start="0" length="0">
      <dxf>
        <font>
          <b/>
          <sz val="11"/>
        </font>
        <alignment vertical="center" readingOrder="0"/>
      </dxf>
    </rfmt>
    <rfmt sheetId="2" sqref="AJ40" start="0" length="0">
      <dxf>
        <font>
          <b/>
          <sz val="11"/>
        </font>
        <alignment vertical="center" readingOrder="0"/>
      </dxf>
    </rfmt>
    <rfmt sheetId="2" sqref="AJ41" start="0" length="0">
      <dxf>
        <font>
          <b/>
          <sz val="11"/>
        </font>
        <alignment vertical="center" readingOrder="0"/>
      </dxf>
    </rfmt>
    <rfmt sheetId="2" sqref="AJ42" start="0" length="0">
      <dxf>
        <font>
          <b/>
          <sz val="11"/>
        </font>
        <alignment vertical="center" readingOrder="0"/>
      </dxf>
    </rfmt>
    <rfmt sheetId="2" sqref="AJ43" start="0" length="0">
      <dxf>
        <font>
          <b/>
          <sz val="11"/>
        </font>
        <alignment vertical="center" readingOrder="0"/>
      </dxf>
    </rfmt>
    <rfmt sheetId="2" sqref="AJ44" start="0" length="0">
      <dxf>
        <font>
          <b/>
          <sz val="11"/>
        </font>
        <alignment vertical="center" readingOrder="0"/>
      </dxf>
    </rfmt>
    <rfmt sheetId="2" sqref="AJ45" start="0" length="0">
      <dxf>
        <font>
          <b/>
          <sz val="11"/>
        </font>
        <alignment vertical="center" readingOrder="0"/>
      </dxf>
    </rfmt>
    <rfmt sheetId="2" sqref="AJ46" start="0" length="0">
      <dxf>
        <font>
          <b/>
          <sz val="11"/>
        </font>
        <alignment vertical="center" readingOrder="0"/>
      </dxf>
    </rfmt>
    <rfmt sheetId="2" sqref="AJ47" start="0" length="0">
      <dxf>
        <font>
          <b/>
          <sz val="11"/>
        </font>
        <alignment vertical="center" readingOrder="0"/>
      </dxf>
    </rfmt>
    <rfmt sheetId="2" sqref="AJ48" start="0" length="0">
      <dxf>
        <font>
          <b/>
          <sz val="11"/>
        </font>
        <alignment vertical="center" readingOrder="0"/>
      </dxf>
    </rfmt>
    <rfmt sheetId="2" sqref="AJ49" start="0" length="0">
      <dxf>
        <font>
          <b/>
          <sz val="11"/>
        </font>
        <alignment vertical="center" readingOrder="0"/>
      </dxf>
    </rfmt>
    <rfmt sheetId="2" sqref="AJ50" start="0" length="0">
      <dxf>
        <font>
          <b/>
          <sz val="11"/>
        </font>
        <alignment vertical="center" readingOrder="0"/>
      </dxf>
    </rfmt>
    <rfmt sheetId="2" sqref="AJ51" start="0" length="0">
      <dxf>
        <font>
          <b/>
          <sz val="11"/>
        </font>
        <alignment vertical="center" readingOrder="0"/>
      </dxf>
    </rfmt>
    <rfmt sheetId="2" sqref="AJ52" start="0" length="0">
      <dxf>
        <font>
          <b/>
          <sz val="11"/>
        </font>
        <alignment vertical="center" readingOrder="0"/>
      </dxf>
    </rfmt>
    <rfmt sheetId="2" sqref="AJ53" start="0" length="0">
      <dxf>
        <font>
          <b/>
          <sz val="11"/>
        </font>
        <alignment vertical="center" readingOrder="0"/>
      </dxf>
    </rfmt>
    <rfmt sheetId="2" sqref="AJ54" start="0" length="0">
      <dxf>
        <font>
          <b/>
          <sz val="11"/>
        </font>
        <alignment vertical="center" readingOrder="0"/>
      </dxf>
    </rfmt>
    <rfmt sheetId="2" sqref="AJ55" start="0" length="0">
      <dxf>
        <font>
          <b/>
          <sz val="11"/>
        </font>
        <alignment vertical="center" readingOrder="0"/>
      </dxf>
    </rfmt>
    <rfmt sheetId="2" sqref="AJ56" start="0" length="0">
      <dxf>
        <font>
          <b/>
          <sz val="11"/>
        </font>
        <alignment vertical="center" readingOrder="0"/>
      </dxf>
    </rfmt>
    <rfmt sheetId="2" sqref="AJ57" start="0" length="0">
      <dxf>
        <font>
          <b/>
          <sz val="11"/>
        </font>
        <alignment vertical="center" readingOrder="0"/>
      </dxf>
    </rfmt>
    <rfmt sheetId="2" sqref="AJ58" start="0" length="0">
      <dxf>
        <font>
          <b/>
          <sz val="11"/>
        </font>
        <alignment vertical="center" readingOrder="0"/>
      </dxf>
    </rfmt>
    <rfmt sheetId="2" sqref="AJ59" start="0" length="0">
      <dxf>
        <alignment vertical="center" readingOrder="0"/>
      </dxf>
    </rfmt>
    <rfmt sheetId="2" sqref="AJ60" start="0" length="0">
      <dxf>
        <font>
          <b/>
          <sz val="11"/>
        </font>
        <alignment vertical="center" readingOrder="0"/>
      </dxf>
    </rfmt>
    <rfmt sheetId="2" sqref="AJ61" start="0" length="0">
      <dxf>
        <font>
          <b/>
          <sz val="11"/>
        </font>
        <alignment vertical="center" readingOrder="0"/>
      </dxf>
    </rfmt>
    <rfmt sheetId="2" sqref="AJ62" start="0" length="0">
      <dxf>
        <font>
          <b/>
          <sz val="11"/>
        </font>
        <alignment vertical="center" readingOrder="0"/>
      </dxf>
    </rfmt>
    <rfmt sheetId="2" sqref="AJ63" start="0" length="0">
      <dxf>
        <font>
          <b/>
          <sz val="11"/>
        </font>
        <alignment vertical="center" readingOrder="0"/>
      </dxf>
    </rfmt>
    <rfmt sheetId="2" sqref="AJ64" start="0" length="0">
      <dxf>
        <font>
          <b/>
          <sz val="11"/>
        </font>
        <alignment vertical="center" readingOrder="0"/>
      </dxf>
    </rfmt>
    <rfmt sheetId="2" sqref="AJ65" start="0" length="0">
      <dxf>
        <font>
          <b/>
          <sz val="11"/>
        </font>
        <alignment vertical="center" readingOrder="0"/>
      </dxf>
    </rfmt>
    <rfmt sheetId="2" sqref="AJ66" start="0" length="0">
      <dxf>
        <font>
          <b/>
          <sz val="11"/>
        </font>
        <alignment vertical="center" readingOrder="0"/>
      </dxf>
    </rfmt>
    <rfmt sheetId="2" sqref="AJ67" start="0" length="0">
      <dxf>
        <font>
          <b/>
          <sz val="11"/>
        </font>
        <alignment vertical="center" readingOrder="0"/>
      </dxf>
    </rfmt>
    <rfmt sheetId="2" sqref="AJ68" start="0" length="0">
      <dxf>
        <font>
          <b/>
          <sz val="11"/>
        </font>
        <alignment vertical="center" readingOrder="0"/>
      </dxf>
    </rfmt>
    <rfmt sheetId="2" sqref="AJ69" start="0" length="0">
      <dxf>
        <font>
          <b/>
          <sz val="11"/>
        </font>
        <alignment vertical="center" readingOrder="0"/>
      </dxf>
    </rfmt>
    <rfmt sheetId="2" sqref="AJ70" start="0" length="0">
      <dxf>
        <font>
          <b/>
          <sz val="11"/>
        </font>
        <alignment vertical="center" readingOrder="0"/>
      </dxf>
    </rfmt>
    <rfmt sheetId="2" sqref="AJ71" start="0" length="0">
      <dxf>
        <font>
          <b/>
          <sz val="11"/>
        </font>
        <alignment vertical="center" readingOrder="0"/>
      </dxf>
    </rfmt>
    <rfmt sheetId="2" sqref="AJ72" start="0" length="0">
      <dxf>
        <font>
          <b/>
          <sz val="11"/>
        </font>
        <alignment vertical="center" readingOrder="0"/>
      </dxf>
    </rfmt>
    <rfmt sheetId="2" sqref="AJ73" start="0" length="0">
      <dxf>
        <font>
          <b/>
          <sz val="11"/>
        </font>
        <alignment vertical="center" readingOrder="0"/>
      </dxf>
    </rfmt>
    <rfmt sheetId="2" sqref="AJ74" start="0" length="0">
      <dxf>
        <font>
          <b/>
          <sz val="11"/>
        </font>
        <alignment vertical="center" readingOrder="0"/>
      </dxf>
    </rfmt>
    <rfmt sheetId="2" sqref="AJ75" start="0" length="0">
      <dxf>
        <font>
          <b/>
          <sz val="11"/>
        </font>
        <alignment vertical="center" readingOrder="0"/>
      </dxf>
    </rfmt>
    <rfmt sheetId="2" sqref="AJ76" start="0" length="0">
      <dxf>
        <font>
          <b/>
          <sz val="11"/>
        </font>
        <alignment vertical="center" readingOrder="0"/>
      </dxf>
    </rfmt>
    <rfmt sheetId="2" sqref="AJ77" start="0" length="0">
      <dxf>
        <font>
          <b/>
          <sz val="11"/>
        </font>
        <alignment vertical="center" readingOrder="0"/>
      </dxf>
    </rfmt>
    <rfmt sheetId="2" sqref="AJ78" start="0" length="0">
      <dxf>
        <font>
          <b/>
          <sz val="11"/>
        </font>
        <alignment vertical="center" readingOrder="0"/>
      </dxf>
    </rfmt>
    <rfmt sheetId="2" sqref="AJ79" start="0" length="0">
      <dxf>
        <font>
          <b/>
          <sz val="11"/>
        </font>
        <alignment vertical="center" readingOrder="0"/>
      </dxf>
    </rfmt>
    <rfmt sheetId="2" sqref="AJ80" start="0" length="0">
      <dxf>
        <font>
          <b/>
          <sz val="11"/>
        </font>
        <alignment vertical="center" readingOrder="0"/>
      </dxf>
    </rfmt>
    <rfmt sheetId="2" sqref="AJ81" start="0" length="0">
      <dxf>
        <font>
          <b/>
          <sz val="11"/>
        </font>
        <alignment vertical="center" readingOrder="0"/>
      </dxf>
    </rfmt>
    <rfmt sheetId="2" sqref="AJ82" start="0" length="0">
      <dxf>
        <font>
          <b/>
          <sz val="11"/>
        </font>
        <alignment vertical="center" readingOrder="0"/>
      </dxf>
    </rfmt>
    <rfmt sheetId="2" sqref="AJ83" start="0" length="0">
      <dxf>
        <font>
          <b/>
          <sz val="11"/>
        </font>
        <alignment vertical="center" readingOrder="0"/>
      </dxf>
    </rfmt>
    <rfmt sheetId="2" sqref="AJ84" start="0" length="0">
      <dxf>
        <font>
          <b/>
          <sz val="11"/>
        </font>
        <alignment vertical="center" readingOrder="0"/>
      </dxf>
    </rfmt>
    <rfmt sheetId="2" sqref="AJ85" start="0" length="0">
      <dxf>
        <font>
          <b/>
          <sz val="11"/>
        </font>
        <alignment vertical="center" readingOrder="0"/>
      </dxf>
    </rfmt>
    <rfmt sheetId="2" sqref="AJ86" start="0" length="0">
      <dxf>
        <font>
          <b/>
          <sz val="11"/>
        </font>
        <alignment vertical="center" readingOrder="0"/>
      </dxf>
    </rfmt>
    <rfmt sheetId="2" sqref="AJ87" start="0" length="0">
      <dxf>
        <font>
          <b/>
          <sz val="11"/>
        </font>
        <alignment vertical="center" readingOrder="0"/>
      </dxf>
    </rfmt>
    <rfmt sheetId="2" sqref="AJ88" start="0" length="0">
      <dxf>
        <font>
          <b/>
          <sz val="11"/>
        </font>
        <alignment vertical="center" readingOrder="0"/>
      </dxf>
    </rfmt>
    <rfmt sheetId="2" sqref="AJ89" start="0" length="0">
      <dxf>
        <font>
          <b/>
          <sz val="11"/>
        </font>
        <alignment vertical="center" readingOrder="0"/>
      </dxf>
    </rfmt>
    <rfmt sheetId="2" sqref="AJ90" start="0" length="0">
      <dxf>
        <font>
          <b/>
          <sz val="11"/>
        </font>
        <alignment vertical="center" readingOrder="0"/>
      </dxf>
    </rfmt>
    <rfmt sheetId="2" sqref="AJ91" start="0" length="0">
      <dxf>
        <font>
          <b/>
          <sz val="11"/>
        </font>
        <alignment vertical="center" readingOrder="0"/>
      </dxf>
    </rfmt>
    <rfmt sheetId="2" sqref="AJ92" start="0" length="0">
      <dxf>
        <alignment vertical="center" readingOrder="0"/>
      </dxf>
    </rfmt>
    <rfmt sheetId="2" sqref="AJ93" start="0" length="0">
      <dxf>
        <font>
          <b/>
          <sz val="11"/>
        </font>
        <alignment vertical="center" readingOrder="0"/>
      </dxf>
    </rfmt>
    <rfmt sheetId="2" sqref="AJ94" start="0" length="0">
      <dxf>
        <font>
          <b/>
          <sz val="11"/>
        </font>
        <alignment vertical="center" readingOrder="0"/>
      </dxf>
    </rfmt>
    <rfmt sheetId="2" sqref="AJ95" start="0" length="0">
      <dxf>
        <font>
          <b/>
          <sz val="11"/>
        </font>
        <alignment vertical="center" readingOrder="0"/>
      </dxf>
    </rfmt>
    <rfmt sheetId="2" sqref="AJ96" start="0" length="0">
      <dxf>
        <font>
          <b/>
          <sz val="11"/>
        </font>
        <alignment vertical="center" readingOrder="0"/>
      </dxf>
    </rfmt>
    <rfmt sheetId="2" sqref="AJ97" start="0" length="0">
      <dxf>
        <font>
          <b/>
          <sz val="11"/>
        </font>
        <alignment vertical="center" readingOrder="0"/>
      </dxf>
    </rfmt>
    <rfmt sheetId="2" sqref="AJ98" start="0" length="0">
      <dxf>
        <font>
          <b/>
          <sz val="11"/>
        </font>
        <alignment vertical="center" readingOrder="0"/>
      </dxf>
    </rfmt>
    <rfmt sheetId="2" sqref="AJ99" start="0" length="0">
      <dxf>
        <font>
          <b/>
          <sz val="11"/>
        </font>
        <alignment vertical="center" readingOrder="0"/>
      </dxf>
    </rfmt>
    <rfmt sheetId="2" sqref="AJ100" start="0" length="0">
      <dxf>
        <font>
          <b/>
          <sz val="11"/>
        </font>
        <alignment vertical="center" readingOrder="0"/>
      </dxf>
    </rfmt>
    <rfmt sheetId="2" sqref="AJ101" start="0" length="0">
      <dxf>
        <font>
          <b/>
          <sz val="11"/>
        </font>
        <alignment vertical="center" readingOrder="0"/>
      </dxf>
    </rfmt>
    <rfmt sheetId="2" sqref="AJ102" start="0" length="0">
      <dxf>
        <font>
          <b/>
          <sz val="11"/>
        </font>
        <alignment vertical="center" readingOrder="0"/>
      </dxf>
    </rfmt>
    <rfmt sheetId="2" sqref="AJ103" start="0" length="0">
      <dxf>
        <font>
          <b/>
          <sz val="11"/>
        </font>
        <alignment vertical="center" readingOrder="0"/>
      </dxf>
    </rfmt>
    <rfmt sheetId="2" sqref="AJ104" start="0" length="0">
      <dxf>
        <font>
          <b/>
          <sz val="11"/>
        </font>
        <alignment vertical="center" readingOrder="0"/>
      </dxf>
    </rfmt>
    <rfmt sheetId="2" sqref="AJ105" start="0" length="0">
      <dxf>
        <font>
          <b/>
          <sz val="11"/>
        </font>
        <alignment vertical="center" readingOrder="0"/>
      </dxf>
    </rfmt>
    <rfmt sheetId="2" sqref="AJ106" start="0" length="0">
      <dxf>
        <font>
          <b/>
          <sz val="11"/>
        </font>
        <alignment vertical="center" readingOrder="0"/>
      </dxf>
    </rfmt>
    <rfmt sheetId="2" sqref="AJ107" start="0" length="0">
      <dxf>
        <font>
          <b/>
          <sz val="11"/>
        </font>
        <alignment vertical="center" readingOrder="0"/>
      </dxf>
    </rfmt>
    <rfmt sheetId="2" sqref="AJ108" start="0" length="0">
      <dxf>
        <font>
          <b/>
          <sz val="11"/>
        </font>
        <alignment vertical="center" readingOrder="0"/>
      </dxf>
    </rfmt>
    <rfmt sheetId="2" sqref="AJ109" start="0" length="0">
      <dxf>
        <font>
          <b/>
          <sz val="11"/>
        </font>
        <alignment vertical="center" readingOrder="0"/>
      </dxf>
    </rfmt>
    <rfmt sheetId="2" sqref="AJ110" start="0" length="0">
      <dxf>
        <font>
          <b/>
          <sz val="11"/>
        </font>
        <alignment vertical="center" readingOrder="0"/>
      </dxf>
    </rfmt>
    <rfmt sheetId="2" sqref="AJ111" start="0" length="0">
      <dxf>
        <font>
          <b/>
          <sz val="11"/>
        </font>
        <alignment vertical="center" readingOrder="0"/>
      </dxf>
    </rfmt>
    <rfmt sheetId="2" sqref="AJ112" start="0" length="0">
      <dxf>
        <font>
          <b/>
          <sz val="11"/>
        </font>
        <alignment vertical="center" readingOrder="0"/>
      </dxf>
    </rfmt>
    <rfmt sheetId="2" sqref="AJ113" start="0" length="0">
      <dxf>
        <font>
          <b/>
          <sz val="11"/>
        </font>
        <alignment vertical="center" readingOrder="0"/>
      </dxf>
    </rfmt>
    <rfmt sheetId="2" sqref="AJ114" start="0" length="0">
      <dxf>
        <font>
          <b/>
          <sz val="11"/>
        </font>
        <alignment vertical="center" readingOrder="0"/>
      </dxf>
    </rfmt>
    <rfmt sheetId="2" sqref="AJ115" start="0" length="0">
      <dxf>
        <font>
          <b/>
          <sz val="11"/>
        </font>
        <alignment vertical="center" readingOrder="0"/>
      </dxf>
    </rfmt>
    <rfmt sheetId="2" sqref="AJ116" start="0" length="0">
      <dxf>
        <font>
          <b/>
          <sz val="11"/>
        </font>
        <alignment vertical="center" readingOrder="0"/>
      </dxf>
    </rfmt>
    <rfmt sheetId="2" sqref="AJ117" start="0" length="0">
      <dxf>
        <font>
          <b/>
          <sz val="11"/>
        </font>
        <alignment vertical="center" readingOrder="0"/>
      </dxf>
    </rfmt>
    <rfmt sheetId="2" sqref="AJ118" start="0" length="0">
      <dxf>
        <font>
          <b/>
          <sz val="11"/>
        </font>
        <alignment vertical="center" readingOrder="0"/>
      </dxf>
    </rfmt>
    <rfmt sheetId="2" sqref="AJ119" start="0" length="0">
      <dxf>
        <font>
          <b/>
          <sz val="11"/>
        </font>
        <alignment vertical="center" readingOrder="0"/>
      </dxf>
    </rfmt>
    <rfmt sheetId="2" sqref="AJ120" start="0" length="0">
      <dxf>
        <font>
          <b/>
          <sz val="11"/>
        </font>
        <alignment vertical="center" readingOrder="0"/>
      </dxf>
    </rfmt>
    <rfmt sheetId="2" sqref="AJ121" start="0" length="0">
      <dxf>
        <alignment vertical="center" readingOrder="0"/>
      </dxf>
    </rfmt>
    <rfmt sheetId="2" sqref="AJ122" start="0" length="0">
      <dxf>
        <font>
          <b/>
          <sz val="11"/>
        </font>
        <alignment vertical="center" readingOrder="0"/>
      </dxf>
    </rfmt>
    <rfmt sheetId="2" sqref="AJ123" start="0" length="0">
      <dxf>
        <font>
          <b/>
          <sz val="11"/>
        </font>
        <alignment vertical="center" readingOrder="0"/>
      </dxf>
    </rfmt>
    <rfmt sheetId="2" sqref="AJ124" start="0" length="0">
      <dxf>
        <font>
          <b/>
          <sz val="11"/>
        </font>
        <alignment vertical="center" readingOrder="0"/>
      </dxf>
    </rfmt>
    <rfmt sheetId="2" sqref="AJ125" start="0" length="0">
      <dxf>
        <font>
          <b/>
          <sz val="11"/>
        </font>
        <alignment vertical="center" readingOrder="0"/>
      </dxf>
    </rfmt>
    <rfmt sheetId="2" sqref="AJ126" start="0" length="0">
      <dxf>
        <font>
          <b/>
          <sz val="11"/>
        </font>
        <alignment vertical="center" readingOrder="0"/>
      </dxf>
    </rfmt>
    <rfmt sheetId="2" sqref="AJ127" start="0" length="0">
      <dxf>
        <font>
          <b/>
          <sz val="11"/>
        </font>
        <alignment vertical="center" readingOrder="0"/>
      </dxf>
    </rfmt>
    <rfmt sheetId="2" sqref="AJ128" start="0" length="0">
      <dxf>
        <font>
          <b/>
          <sz val="11"/>
        </font>
        <alignment vertical="center" readingOrder="0"/>
      </dxf>
    </rfmt>
    <rfmt sheetId="2" sqref="AJ129" start="0" length="0">
      <dxf>
        <font>
          <b/>
          <sz val="11"/>
        </font>
        <alignment vertical="center" readingOrder="0"/>
      </dxf>
    </rfmt>
    <rfmt sheetId="2" sqref="AJ130" start="0" length="0">
      <dxf>
        <font>
          <b/>
          <sz val="11"/>
        </font>
        <alignment vertical="center" readingOrder="0"/>
      </dxf>
    </rfmt>
    <rfmt sheetId="2" sqref="AJ131" start="0" length="0">
      <dxf>
        <font>
          <b/>
          <sz val="11"/>
        </font>
        <alignment vertical="center" readingOrder="0"/>
      </dxf>
    </rfmt>
    <rfmt sheetId="2" sqref="AJ132" start="0" length="0">
      <dxf>
        <font>
          <b/>
          <sz val="11"/>
        </font>
        <alignment vertical="center" readingOrder="0"/>
      </dxf>
    </rfmt>
    <rfmt sheetId="2" sqref="AJ133" start="0" length="0">
      <dxf>
        <font>
          <b/>
          <sz val="11"/>
        </font>
        <alignment vertical="center" readingOrder="0"/>
      </dxf>
    </rfmt>
    <rfmt sheetId="2" sqref="AJ134" start="0" length="0">
      <dxf>
        <font>
          <b/>
          <sz val="11"/>
        </font>
        <alignment vertical="center" readingOrder="0"/>
      </dxf>
    </rfmt>
    <rfmt sheetId="2" sqref="AJ135" start="0" length="0">
      <dxf>
        <font>
          <b/>
          <sz val="11"/>
        </font>
        <alignment vertical="center" readingOrder="0"/>
      </dxf>
    </rfmt>
    <rfmt sheetId="2" sqref="AJ136" start="0" length="0">
      <dxf>
        <font>
          <b/>
          <sz val="11"/>
        </font>
        <alignment vertical="center" readingOrder="0"/>
      </dxf>
    </rfmt>
    <rfmt sheetId="2" sqref="AJ137" start="0" length="0">
      <dxf>
        <font>
          <b/>
          <sz val="11"/>
        </font>
        <alignment vertical="center" readingOrder="0"/>
      </dxf>
    </rfmt>
    <rfmt sheetId="2" sqref="AJ138" start="0" length="0">
      <dxf>
        <font>
          <b/>
          <sz val="11"/>
        </font>
        <alignment vertical="center" readingOrder="0"/>
      </dxf>
    </rfmt>
    <rfmt sheetId="2" sqref="AJ139" start="0" length="0">
      <dxf>
        <font>
          <b/>
          <sz val="11"/>
        </font>
        <alignment vertical="center" readingOrder="0"/>
      </dxf>
    </rfmt>
    <rfmt sheetId="2" sqref="AJ140" start="0" length="0">
      <dxf>
        <font>
          <b/>
          <sz val="11"/>
        </font>
        <alignment vertical="center" readingOrder="0"/>
      </dxf>
    </rfmt>
    <rfmt sheetId="2" sqref="AJ141" start="0" length="0">
      <dxf>
        <font>
          <b/>
          <sz val="11"/>
        </font>
        <alignment vertical="center" readingOrder="0"/>
      </dxf>
    </rfmt>
    <rfmt sheetId="2" sqref="AJ142" start="0" length="0">
      <dxf>
        <font>
          <b/>
          <sz val="11"/>
        </font>
        <alignment vertical="center" readingOrder="0"/>
      </dxf>
    </rfmt>
    <rfmt sheetId="2" sqref="AJ143" start="0" length="0">
      <dxf>
        <font>
          <b/>
          <sz val="11"/>
        </font>
        <alignment vertical="center" readingOrder="0"/>
      </dxf>
    </rfmt>
    <rfmt sheetId="2" sqref="AJ144" start="0" length="0">
      <dxf>
        <font>
          <b/>
          <sz val="11"/>
        </font>
        <alignment vertical="center" readingOrder="0"/>
      </dxf>
    </rfmt>
    <rfmt sheetId="2" sqref="AJ145" start="0" length="0">
      <dxf>
        <font>
          <b/>
          <sz val="11"/>
        </font>
        <alignment vertical="center" readingOrder="0"/>
      </dxf>
    </rfmt>
    <rfmt sheetId="2" sqref="AJ146" start="0" length="0">
      <dxf>
        <font>
          <b/>
          <sz val="11"/>
        </font>
        <alignment vertical="center" readingOrder="0"/>
      </dxf>
    </rfmt>
    <rfmt sheetId="2" sqref="AJ147" start="0" length="0">
      <dxf>
        <font>
          <b/>
          <sz val="11"/>
        </font>
        <alignment vertical="center" readingOrder="0"/>
      </dxf>
    </rfmt>
    <rfmt sheetId="2" sqref="AJ148" start="0" length="0">
      <dxf>
        <font>
          <b/>
          <sz val="11"/>
        </font>
        <alignment vertical="center" readingOrder="0"/>
      </dxf>
    </rfmt>
    <rfmt sheetId="2" sqref="AJ149" start="0" length="0">
      <dxf>
        <font>
          <b/>
          <sz val="11"/>
        </font>
        <alignment vertical="center" readingOrder="0"/>
      </dxf>
    </rfmt>
    <rfmt sheetId="2" sqref="AJ150" start="0" length="0">
      <dxf>
        <font>
          <b/>
          <sz val="11"/>
        </font>
        <alignment vertical="center" readingOrder="0"/>
      </dxf>
    </rfmt>
    <rfmt sheetId="2" sqref="AJ151" start="0" length="0">
      <dxf>
        <font>
          <b/>
          <sz val="11"/>
        </font>
        <alignment vertical="center" readingOrder="0"/>
      </dxf>
    </rfmt>
    <rfmt sheetId="2" sqref="AJ152" start="0" length="0">
      <dxf>
        <font>
          <b/>
          <sz val="11"/>
        </font>
        <alignment vertical="center" readingOrder="0"/>
      </dxf>
    </rfmt>
    <rfmt sheetId="2" sqref="AJ153" start="0" length="0">
      <dxf>
        <font>
          <b/>
          <sz val="11"/>
        </font>
        <alignment vertical="center" readingOrder="0"/>
      </dxf>
    </rfmt>
    <rfmt sheetId="2" sqref="AJ154" start="0" length="0">
      <dxf>
        <font>
          <b/>
          <sz val="11"/>
        </font>
        <alignment vertical="center" readingOrder="0"/>
      </dxf>
    </rfmt>
    <rfmt sheetId="2" sqref="AJ155" start="0" length="0">
      <dxf>
        <font>
          <b/>
          <sz val="11"/>
        </font>
        <alignment vertical="center" readingOrder="0"/>
      </dxf>
    </rfmt>
    <rfmt sheetId="2" sqref="AJ156" start="0" length="0">
      <dxf>
        <font>
          <b/>
          <sz val="11"/>
        </font>
        <alignment vertical="center" readingOrder="0"/>
      </dxf>
    </rfmt>
    <rfmt sheetId="2" sqref="AJ157" start="0" length="0">
      <dxf>
        <font>
          <b/>
          <sz val="11"/>
        </font>
        <alignment vertical="center" readingOrder="0"/>
      </dxf>
    </rfmt>
    <rfmt sheetId="2" sqref="AJ158" start="0" length="0">
      <dxf>
        <font>
          <b/>
          <sz val="11"/>
        </font>
        <alignment vertical="center" readingOrder="0"/>
      </dxf>
    </rfmt>
    <rfmt sheetId="2" sqref="AJ159" start="0" length="0">
      <dxf>
        <font>
          <b/>
          <sz val="11"/>
        </font>
        <alignment vertical="center" readingOrder="0"/>
      </dxf>
    </rfmt>
    <rfmt sheetId="2" sqref="AJ160" start="0" length="0">
      <dxf>
        <font>
          <b/>
          <sz val="11"/>
        </font>
        <alignment vertical="center" readingOrder="0"/>
      </dxf>
    </rfmt>
    <rfmt sheetId="2" sqref="AJ161" start="0" length="0">
      <dxf>
        <font>
          <b/>
          <sz val="11"/>
        </font>
        <alignment vertical="center" readingOrder="0"/>
      </dxf>
    </rfmt>
    <rfmt sheetId="2" sqref="AJ162" start="0" length="0">
      <dxf>
        <font>
          <b/>
          <sz val="11"/>
        </font>
        <alignment vertical="center" readingOrder="0"/>
      </dxf>
    </rfmt>
    <rfmt sheetId="2" sqref="AJ163" start="0" length="0">
      <dxf>
        <font>
          <b/>
          <sz val="11"/>
        </font>
        <alignment vertical="center" readingOrder="0"/>
      </dxf>
    </rfmt>
    <rfmt sheetId="2" sqref="AJ164" start="0" length="0">
      <dxf>
        <font>
          <b/>
          <sz val="11"/>
        </font>
        <alignment vertical="center" readingOrder="0"/>
      </dxf>
    </rfmt>
    <rfmt sheetId="2" sqref="AJ165" start="0" length="0">
      <dxf>
        <font>
          <b/>
          <sz val="11"/>
        </font>
        <alignment vertical="center" readingOrder="0"/>
      </dxf>
    </rfmt>
    <rfmt sheetId="2" sqref="AJ166" start="0" length="0">
      <dxf>
        <font>
          <b/>
          <sz val="11"/>
        </font>
        <alignment vertical="center" readingOrder="0"/>
      </dxf>
    </rfmt>
    <rfmt sheetId="2" sqref="AJ167" start="0" length="0">
      <dxf>
        <font>
          <b/>
          <sz val="11"/>
        </font>
        <alignment vertical="center" readingOrder="0"/>
      </dxf>
    </rfmt>
    <rfmt sheetId="2" sqref="AJ168" start="0" length="0">
      <dxf>
        <font>
          <b/>
          <sz val="11"/>
        </font>
        <alignment vertical="center" readingOrder="0"/>
      </dxf>
    </rfmt>
    <rfmt sheetId="2" sqref="AJ169" start="0" length="0">
      <dxf>
        <font>
          <b/>
          <sz val="11"/>
        </font>
        <alignment vertical="center" readingOrder="0"/>
      </dxf>
    </rfmt>
    <rfmt sheetId="2" sqref="AJ170" start="0" length="0">
      <dxf>
        <font>
          <b/>
          <sz val="11"/>
        </font>
        <alignment vertical="center" readingOrder="0"/>
      </dxf>
    </rfmt>
    <rfmt sheetId="2" sqref="AJ171" start="0" length="0">
      <dxf>
        <font>
          <b/>
          <sz val="11"/>
        </font>
        <alignment vertical="center" readingOrder="0"/>
      </dxf>
    </rfmt>
    <rfmt sheetId="2" sqref="AJ172" start="0" length="0">
      <dxf>
        <font>
          <b/>
          <sz val="11"/>
        </font>
        <alignment vertical="center" readingOrder="0"/>
      </dxf>
    </rfmt>
    <rfmt sheetId="2" sqref="AJ173" start="0" length="0">
      <dxf>
        <font>
          <b/>
          <sz val="11"/>
        </font>
        <alignment vertical="center" readingOrder="0"/>
      </dxf>
    </rfmt>
    <rfmt sheetId="2" sqref="AJ174" start="0" length="0">
      <dxf>
        <font>
          <b/>
          <sz val="11"/>
        </font>
        <alignment vertical="center" readingOrder="0"/>
      </dxf>
    </rfmt>
    <rfmt sheetId="2" sqref="AJ175" start="0" length="0">
      <dxf>
        <font>
          <b/>
          <sz val="11"/>
        </font>
        <alignment vertical="center" readingOrder="0"/>
      </dxf>
    </rfmt>
    <rfmt sheetId="2" sqref="AJ176" start="0" length="0">
      <dxf>
        <font>
          <b/>
          <sz val="11"/>
        </font>
        <alignment vertical="center" readingOrder="0"/>
      </dxf>
    </rfmt>
    <rfmt sheetId="2" sqref="AJ177" start="0" length="0">
      <dxf>
        <font>
          <b/>
          <sz val="11"/>
        </font>
        <alignment vertical="center" readingOrder="0"/>
      </dxf>
    </rfmt>
    <rfmt sheetId="2" sqref="AJ178" start="0" length="0">
      <dxf>
        <font>
          <b/>
          <sz val="11"/>
        </font>
        <alignment vertical="center" readingOrder="0"/>
      </dxf>
    </rfmt>
    <rfmt sheetId="2" sqref="AJ179" start="0" length="0">
      <dxf>
        <font>
          <b/>
          <sz val="11"/>
        </font>
        <alignment vertical="center" readingOrder="0"/>
      </dxf>
    </rfmt>
    <rfmt sheetId="2" sqref="AJ180" start="0" length="0">
      <dxf>
        <font>
          <b/>
          <sz val="11"/>
        </font>
        <alignment vertical="center" readingOrder="0"/>
      </dxf>
    </rfmt>
    <rfmt sheetId="2" sqref="AJ181" start="0" length="0">
      <dxf>
        <font>
          <b/>
          <sz val="11"/>
        </font>
        <alignment vertical="center" readingOrder="0"/>
      </dxf>
    </rfmt>
    <rfmt sheetId="2" sqref="AJ182" start="0" length="0">
      <dxf>
        <font>
          <b/>
          <sz val="11"/>
        </font>
        <alignment vertical="center" readingOrder="0"/>
      </dxf>
    </rfmt>
    <rfmt sheetId="2" sqref="AJ183" start="0" length="0">
      <dxf>
        <font>
          <b/>
          <sz val="11"/>
        </font>
        <alignment vertical="center" readingOrder="0"/>
      </dxf>
    </rfmt>
    <rfmt sheetId="2" sqref="AJ184" start="0" length="0">
      <dxf>
        <font>
          <b/>
          <sz val="11"/>
        </font>
        <alignment vertical="center" readingOrder="0"/>
      </dxf>
    </rfmt>
    <rfmt sheetId="2" sqref="AJ185" start="0" length="0">
      <dxf>
        <font>
          <b/>
          <sz val="11"/>
        </font>
        <alignment vertical="center" readingOrder="0"/>
      </dxf>
    </rfmt>
    <rfmt sheetId="2" sqref="AJ186" start="0" length="0">
      <dxf>
        <font>
          <b/>
          <sz val="11"/>
        </font>
        <alignment vertical="center" readingOrder="0"/>
      </dxf>
    </rfmt>
    <rfmt sheetId="2" sqref="AJ187" start="0" length="0">
      <dxf>
        <font>
          <b/>
          <sz val="11"/>
        </font>
        <alignment vertical="center" readingOrder="0"/>
      </dxf>
    </rfmt>
    <rfmt sheetId="2" sqref="AJ188" start="0" length="0">
      <dxf>
        <font>
          <b/>
          <sz val="11"/>
        </font>
        <alignment vertical="center" readingOrder="0"/>
      </dxf>
    </rfmt>
    <rfmt sheetId="2" sqref="AJ189" start="0" length="0">
      <dxf>
        <font>
          <b/>
          <sz val="11"/>
        </font>
        <alignment vertical="center" readingOrder="0"/>
      </dxf>
    </rfmt>
    <rfmt sheetId="2" sqref="AJ190" start="0" length="0">
      <dxf>
        <font>
          <b/>
          <sz val="11"/>
        </font>
        <alignment vertical="center" readingOrder="0"/>
      </dxf>
    </rfmt>
    <rfmt sheetId="2" sqref="AJ191" start="0" length="0">
      <dxf>
        <font>
          <b/>
          <sz val="11"/>
        </font>
        <alignment vertical="center" readingOrder="0"/>
      </dxf>
    </rfmt>
    <rfmt sheetId="2" sqref="AJ192" start="0" length="0">
      <dxf>
        <font>
          <b/>
          <sz val="11"/>
        </font>
        <alignment vertical="center" readingOrder="0"/>
      </dxf>
    </rfmt>
    <rfmt sheetId="2" sqref="AJ193" start="0" length="0">
      <dxf>
        <font>
          <b/>
          <sz val="11"/>
        </font>
        <alignment vertical="center" readingOrder="0"/>
      </dxf>
    </rfmt>
    <rfmt sheetId="2" sqref="AJ194" start="0" length="0">
      <dxf>
        <alignment vertical="center" readingOrder="0"/>
      </dxf>
    </rfmt>
    <rfmt sheetId="2" sqref="AJ195" start="0" length="0">
      <dxf>
        <font>
          <b/>
          <sz val="11"/>
        </font>
        <alignment vertical="center" readingOrder="0"/>
      </dxf>
    </rfmt>
    <rfmt sheetId="2" sqref="AJ196" start="0" length="0">
      <dxf>
        <font>
          <b/>
          <sz val="11"/>
        </font>
        <alignment vertical="center" readingOrder="0"/>
      </dxf>
    </rfmt>
    <rfmt sheetId="2" sqref="AJ197" start="0" length="0">
      <dxf>
        <font>
          <b/>
          <sz val="11"/>
        </font>
        <alignment vertical="center" readingOrder="0"/>
      </dxf>
    </rfmt>
    <rfmt sheetId="2" sqref="AJ198" start="0" length="0">
      <dxf>
        <font>
          <b/>
          <sz val="11"/>
        </font>
        <alignment vertical="center" readingOrder="0"/>
      </dxf>
    </rfmt>
    <rfmt sheetId="2" sqref="AJ199" start="0" length="0">
      <dxf>
        <font>
          <b/>
          <sz val="11"/>
        </font>
        <alignment vertical="center" readingOrder="0"/>
      </dxf>
    </rfmt>
    <rfmt sheetId="2" sqref="AJ200" start="0" length="0">
      <dxf>
        <font>
          <b/>
          <sz val="11"/>
        </font>
        <alignment vertical="center" readingOrder="0"/>
      </dxf>
    </rfmt>
    <rfmt sheetId="2" sqref="AJ201" start="0" length="0">
      <dxf>
        <font>
          <b/>
          <sz val="11"/>
        </font>
        <alignment vertical="center" readingOrder="0"/>
      </dxf>
    </rfmt>
    <rfmt sheetId="2" sqref="AJ202" start="0" length="0">
      <dxf>
        <font>
          <b/>
          <sz val="11"/>
        </font>
        <alignment vertical="center" readingOrder="0"/>
      </dxf>
    </rfmt>
    <rfmt sheetId="2" sqref="AJ203" start="0" length="0">
      <dxf>
        <font>
          <b/>
          <sz val="11"/>
        </font>
        <alignment vertical="center" readingOrder="0"/>
      </dxf>
    </rfmt>
    <rfmt sheetId="2" sqref="AJ204" start="0" length="0">
      <dxf>
        <font>
          <b/>
          <sz val="11"/>
        </font>
        <alignment vertical="center" readingOrder="0"/>
      </dxf>
    </rfmt>
    <rfmt sheetId="2" sqref="AJ205" start="0" length="0">
      <dxf>
        <font>
          <b/>
          <sz val="11"/>
        </font>
        <alignment vertical="center" readingOrder="0"/>
      </dxf>
    </rfmt>
    <rfmt sheetId="2" sqref="AJ206" start="0" length="0">
      <dxf>
        <font>
          <b/>
          <sz val="11"/>
        </font>
        <alignment vertical="center" readingOrder="0"/>
      </dxf>
    </rfmt>
    <rfmt sheetId="2" sqref="AJ207" start="0" length="0">
      <dxf>
        <font>
          <b/>
          <sz val="11"/>
        </font>
        <alignment vertical="center" readingOrder="0"/>
      </dxf>
    </rfmt>
    <rfmt sheetId="2" sqref="AJ208" start="0" length="0">
      <dxf>
        <font>
          <b/>
          <sz val="11"/>
        </font>
        <alignment vertical="center" readingOrder="0"/>
      </dxf>
    </rfmt>
    <rfmt sheetId="2" sqref="AJ209" start="0" length="0">
      <dxf>
        <font>
          <b/>
          <sz val="11"/>
        </font>
        <alignment vertical="center" readingOrder="0"/>
      </dxf>
    </rfmt>
    <rfmt sheetId="2" sqref="AJ210" start="0" length="0">
      <dxf>
        <font>
          <b/>
          <sz val="11"/>
        </font>
        <alignment vertical="center" readingOrder="0"/>
      </dxf>
    </rfmt>
    <rfmt sheetId="2" sqref="AJ211" start="0" length="0">
      <dxf>
        <font>
          <b/>
          <sz val="11"/>
        </font>
        <alignment vertical="center" readingOrder="0"/>
      </dxf>
    </rfmt>
    <rfmt sheetId="2" sqref="AJ212" start="0" length="0">
      <dxf>
        <font>
          <b/>
          <sz val="11"/>
        </font>
        <alignment vertical="center" readingOrder="0"/>
      </dxf>
    </rfmt>
    <rfmt sheetId="2" sqref="AJ213" start="0" length="0">
      <dxf>
        <font>
          <b/>
          <sz val="11"/>
        </font>
        <alignment vertical="center" readingOrder="0"/>
      </dxf>
    </rfmt>
    <rfmt sheetId="2" sqref="AJ214" start="0" length="0">
      <dxf>
        <font>
          <b/>
          <sz val="11"/>
        </font>
        <alignment vertical="center" readingOrder="0"/>
      </dxf>
    </rfmt>
    <rfmt sheetId="2" sqref="AJ215" start="0" length="0">
      <dxf>
        <font>
          <b/>
          <sz val="11"/>
        </font>
        <alignment vertical="center" readingOrder="0"/>
      </dxf>
    </rfmt>
    <rfmt sheetId="2" sqref="AJ216" start="0" length="0">
      <dxf>
        <font>
          <b/>
          <sz val="11"/>
        </font>
        <alignment vertical="center" readingOrder="0"/>
      </dxf>
    </rfmt>
    <rfmt sheetId="2" sqref="AJ217" start="0" length="0">
      <dxf>
        <font>
          <b/>
          <sz val="11"/>
        </font>
        <alignment vertical="center" readingOrder="0"/>
      </dxf>
    </rfmt>
    <rfmt sheetId="2" sqref="AJ218" start="0" length="0">
      <dxf>
        <font>
          <b/>
          <sz val="11"/>
        </font>
        <alignment vertical="center" readingOrder="0"/>
      </dxf>
    </rfmt>
    <rfmt sheetId="2" sqref="AJ219" start="0" length="0">
      <dxf>
        <font>
          <b/>
          <sz val="11"/>
        </font>
        <alignment vertical="center" readingOrder="0"/>
      </dxf>
    </rfmt>
    <rfmt sheetId="2" sqref="AJ220" start="0" length="0">
      <dxf>
        <font>
          <b/>
          <sz val="11"/>
        </font>
        <alignment vertical="center" readingOrder="0"/>
      </dxf>
    </rfmt>
    <rfmt sheetId="2" sqref="AJ221" start="0" length="0">
      <dxf>
        <font>
          <b/>
          <sz val="11"/>
        </font>
        <alignment vertical="center" readingOrder="0"/>
      </dxf>
    </rfmt>
    <rfmt sheetId="2" sqref="AJ222" start="0" length="0">
      <dxf>
        <font>
          <b/>
          <sz val="11"/>
        </font>
        <alignment vertical="center" readingOrder="0"/>
      </dxf>
    </rfmt>
    <rfmt sheetId="2" sqref="AJ223" start="0" length="0">
      <dxf>
        <font>
          <b/>
          <sz val="11"/>
        </font>
        <alignment vertical="center" readingOrder="0"/>
      </dxf>
    </rfmt>
    <rfmt sheetId="2" sqref="AJ224" start="0" length="0">
      <dxf>
        <font>
          <b/>
          <sz val="11"/>
        </font>
        <alignment vertical="center" readingOrder="0"/>
      </dxf>
    </rfmt>
    <rfmt sheetId="2" sqref="AJ225" start="0" length="0">
      <dxf>
        <font>
          <b/>
          <sz val="11"/>
        </font>
        <alignment vertical="center" readingOrder="0"/>
      </dxf>
    </rfmt>
    <rfmt sheetId="2" sqref="AJ226" start="0" length="0">
      <dxf>
        <font>
          <b/>
          <sz val="11"/>
        </font>
        <alignment vertical="center" readingOrder="0"/>
      </dxf>
    </rfmt>
    <rfmt sheetId="2" sqref="AJ227" start="0" length="0">
      <dxf>
        <font>
          <b/>
          <sz val="11"/>
        </font>
        <alignment vertical="center" readingOrder="0"/>
      </dxf>
    </rfmt>
    <rfmt sheetId="2" sqref="AJ228" start="0" length="0">
      <dxf>
        <font>
          <b/>
          <sz val="11"/>
        </font>
        <alignment vertical="center" readingOrder="0"/>
      </dxf>
    </rfmt>
    <rfmt sheetId="2" sqref="AJ229" start="0" length="0">
      <dxf>
        <font>
          <b/>
          <sz val="11"/>
        </font>
        <alignment vertical="center" readingOrder="0"/>
      </dxf>
    </rfmt>
    <rfmt sheetId="2" sqref="AJ230" start="0" length="0">
      <dxf>
        <font>
          <b/>
          <sz val="11"/>
        </font>
        <alignment vertical="center" readingOrder="0"/>
      </dxf>
    </rfmt>
    <rfmt sheetId="2" sqref="AJ231" start="0" length="0">
      <dxf>
        <font>
          <b/>
          <sz val="11"/>
        </font>
        <alignment vertical="center" readingOrder="0"/>
      </dxf>
    </rfmt>
    <rfmt sheetId="2" sqref="AJ232" start="0" length="0">
      <dxf>
        <font>
          <b/>
          <sz val="11"/>
        </font>
        <alignment vertical="center" readingOrder="0"/>
      </dxf>
    </rfmt>
    <rfmt sheetId="2" sqref="AJ233" start="0" length="0">
      <dxf>
        <font>
          <b/>
          <sz val="11"/>
        </font>
        <alignment vertical="center" readingOrder="0"/>
      </dxf>
    </rfmt>
    <rfmt sheetId="2" sqref="AJ234" start="0" length="0">
      <dxf>
        <font>
          <b/>
          <sz val="11"/>
        </font>
        <alignment vertical="center" readingOrder="0"/>
      </dxf>
    </rfmt>
    <rfmt sheetId="2" sqref="AJ235" start="0" length="0">
      <dxf>
        <font>
          <b/>
          <sz val="11"/>
        </font>
        <alignment vertical="center" readingOrder="0"/>
      </dxf>
    </rfmt>
    <rfmt sheetId="2" sqref="AJ236" start="0" length="0">
      <dxf>
        <font>
          <b/>
          <sz val="11"/>
        </font>
        <alignment vertical="center" readingOrder="0"/>
      </dxf>
    </rfmt>
    <rfmt sheetId="2" sqref="AJ237" start="0" length="0">
      <dxf>
        <font>
          <b/>
          <sz val="11"/>
        </font>
        <alignment vertical="center" readingOrder="0"/>
      </dxf>
    </rfmt>
    <rfmt sheetId="2" sqref="AJ238" start="0" length="0">
      <dxf>
        <font>
          <b/>
          <sz val="11"/>
        </font>
        <alignment vertical="center" readingOrder="0"/>
      </dxf>
    </rfmt>
    <rfmt sheetId="2" sqref="AJ239" start="0" length="0">
      <dxf>
        <font>
          <b/>
          <sz val="11"/>
        </font>
        <alignment vertical="center" readingOrder="0"/>
      </dxf>
    </rfmt>
    <rfmt sheetId="2" sqref="AJ240" start="0" length="0">
      <dxf>
        <font>
          <b/>
          <sz val="11"/>
        </font>
        <alignment vertical="center" readingOrder="0"/>
      </dxf>
    </rfmt>
    <rfmt sheetId="2" sqref="AJ241" start="0" length="0">
      <dxf>
        <font>
          <b/>
          <sz val="11"/>
        </font>
        <alignment vertical="center" readingOrder="0"/>
      </dxf>
    </rfmt>
    <rfmt sheetId="2" sqref="AJ242" start="0" length="0">
      <dxf>
        <font>
          <b/>
          <sz val="11"/>
        </font>
        <alignment vertical="center" readingOrder="0"/>
      </dxf>
    </rfmt>
    <rfmt sheetId="2" sqref="AJ243" start="0" length="0">
      <dxf>
        <font>
          <b/>
          <sz val="11"/>
        </font>
        <alignment vertical="center" readingOrder="0"/>
      </dxf>
    </rfmt>
    <rfmt sheetId="2" sqref="AJ244" start="0" length="0">
      <dxf>
        <font>
          <b/>
          <sz val="11"/>
        </font>
        <alignment vertical="center" readingOrder="0"/>
      </dxf>
    </rfmt>
    <rfmt sheetId="2" sqref="AJ245" start="0" length="0">
      <dxf>
        <font>
          <b/>
          <sz val="11"/>
        </font>
        <alignment vertical="center" readingOrder="0"/>
      </dxf>
    </rfmt>
    <rfmt sheetId="2" sqref="AJ246" start="0" length="0">
      <dxf>
        <font>
          <b/>
          <sz val="11"/>
        </font>
        <alignment vertical="center" readingOrder="0"/>
      </dxf>
    </rfmt>
    <rfmt sheetId="2" sqref="AJ247" start="0" length="0">
      <dxf>
        <font>
          <b/>
          <sz val="11"/>
        </font>
        <alignment vertical="center" readingOrder="0"/>
      </dxf>
    </rfmt>
    <rfmt sheetId="2" sqref="AJ248" start="0" length="0">
      <dxf>
        <font>
          <b/>
          <sz val="11"/>
        </font>
        <alignment vertical="center" readingOrder="0"/>
      </dxf>
    </rfmt>
    <rfmt sheetId="2" sqref="AJ249" start="0" length="0">
      <dxf>
        <font>
          <b/>
          <sz val="11"/>
        </font>
        <alignment vertical="center" readingOrder="0"/>
      </dxf>
    </rfmt>
    <rfmt sheetId="2" sqref="AJ250" start="0" length="0">
      <dxf>
        <font>
          <b/>
          <sz val="11"/>
        </font>
        <alignment vertical="center" readingOrder="0"/>
      </dxf>
    </rfmt>
    <rfmt sheetId="2" sqref="AJ251" start="0" length="0">
      <dxf>
        <font>
          <b/>
          <sz val="11"/>
        </font>
        <alignment vertical="center" readingOrder="0"/>
      </dxf>
    </rfmt>
    <rfmt sheetId="2" sqref="AJ252" start="0" length="0">
      <dxf>
        <font>
          <b/>
          <sz val="11"/>
        </font>
        <alignment vertical="center" readingOrder="0"/>
      </dxf>
    </rfmt>
    <rfmt sheetId="2" sqref="AJ253" start="0" length="0">
      <dxf>
        <font>
          <b/>
          <sz val="11"/>
        </font>
        <alignment vertical="center" readingOrder="0"/>
      </dxf>
    </rfmt>
    <rfmt sheetId="2" sqref="AJ254" start="0" length="0">
      <dxf>
        <font>
          <b/>
          <sz val="11"/>
        </font>
        <alignment vertical="center" readingOrder="0"/>
      </dxf>
    </rfmt>
    <rfmt sheetId="2" sqref="AJ255" start="0" length="0">
      <dxf>
        <font>
          <b/>
          <sz val="11"/>
        </font>
        <alignment vertical="center" readingOrder="0"/>
      </dxf>
    </rfmt>
    <rfmt sheetId="2" sqref="AJ256" start="0" length="0">
      <dxf>
        <font>
          <b/>
          <sz val="11"/>
        </font>
        <alignment vertical="center" readingOrder="0"/>
      </dxf>
    </rfmt>
    <rfmt sheetId="2" sqref="AJ257" start="0" length="0">
      <dxf>
        <font>
          <b/>
          <sz val="11"/>
        </font>
        <alignment vertical="center" readingOrder="0"/>
      </dxf>
    </rfmt>
    <rfmt sheetId="2" sqref="AJ258" start="0" length="0">
      <dxf>
        <font>
          <b/>
          <sz val="11"/>
        </font>
        <alignment vertical="center" readingOrder="0"/>
      </dxf>
    </rfmt>
    <rfmt sheetId="2" sqref="AJ259" start="0" length="0">
      <dxf>
        <font>
          <b/>
          <sz val="11"/>
        </font>
        <alignment vertical="center" readingOrder="0"/>
      </dxf>
    </rfmt>
    <rfmt sheetId="2" sqref="AJ260" start="0" length="0">
      <dxf>
        <font>
          <b/>
          <sz val="11"/>
        </font>
        <alignment vertical="center" readingOrder="0"/>
      </dxf>
    </rfmt>
    <rfmt sheetId="2" sqref="AJ261" start="0" length="0">
      <dxf>
        <font>
          <b/>
          <sz val="11"/>
        </font>
        <alignment vertical="center" readingOrder="0"/>
      </dxf>
    </rfmt>
    <rfmt sheetId="2" sqref="AJ262" start="0" length="0">
      <dxf>
        <font>
          <b/>
          <sz val="11"/>
        </font>
        <alignment vertical="center" readingOrder="0"/>
      </dxf>
    </rfmt>
    <rfmt sheetId="2" sqref="AJ263" start="0" length="0">
      <dxf>
        <font>
          <b/>
          <sz val="11"/>
        </font>
        <alignment vertical="center" readingOrder="0"/>
      </dxf>
    </rfmt>
    <rfmt sheetId="2" sqref="AJ264" start="0" length="0">
      <dxf>
        <font>
          <b/>
          <sz val="11"/>
        </font>
        <alignment vertical="center" readingOrder="0"/>
      </dxf>
    </rfmt>
    <rfmt sheetId="2" sqref="AJ265" start="0" length="0">
      <dxf>
        <font>
          <b/>
          <sz val="11"/>
        </font>
        <alignment vertical="center" readingOrder="0"/>
      </dxf>
    </rfmt>
    <rfmt sheetId="2" sqref="AJ266" start="0" length="0">
      <dxf>
        <font>
          <b/>
          <sz val="11"/>
        </font>
        <alignment vertical="center" readingOrder="0"/>
      </dxf>
    </rfmt>
    <rfmt sheetId="2" sqref="AJ267" start="0" length="0">
      <dxf>
        <font>
          <b/>
          <sz val="11"/>
        </font>
        <alignment vertical="center" readingOrder="0"/>
      </dxf>
    </rfmt>
    <rfmt sheetId="2" sqref="AJ268" start="0" length="0">
      <dxf>
        <font>
          <b/>
          <sz val="11"/>
        </font>
        <alignment vertical="center" readingOrder="0"/>
      </dxf>
    </rfmt>
    <rfmt sheetId="2" sqref="AJ269" start="0" length="0">
      <dxf>
        <font>
          <b/>
          <sz val="11"/>
        </font>
        <alignment vertical="center" readingOrder="0"/>
      </dxf>
    </rfmt>
    <rfmt sheetId="2" sqref="AJ270" start="0" length="0">
      <dxf>
        <font>
          <b/>
          <sz val="11"/>
        </font>
        <alignment vertical="center" readingOrder="0"/>
      </dxf>
    </rfmt>
    <rfmt sheetId="2" sqref="AJ271" start="0" length="0">
      <dxf>
        <font>
          <b/>
          <sz val="11"/>
        </font>
        <alignment vertical="center" readingOrder="0"/>
      </dxf>
    </rfmt>
    <rfmt sheetId="2" sqref="AJ272" start="0" length="0">
      <dxf>
        <font>
          <b/>
          <sz val="11"/>
        </font>
        <alignment vertical="center" readingOrder="0"/>
      </dxf>
    </rfmt>
    <rfmt sheetId="2" sqref="AJ273" start="0" length="0">
      <dxf>
        <font>
          <b/>
          <sz val="11"/>
        </font>
        <alignment vertical="center" readingOrder="0"/>
      </dxf>
    </rfmt>
    <rfmt sheetId="2" sqref="AJ274" start="0" length="0">
      <dxf>
        <font>
          <b/>
          <sz val="11"/>
        </font>
        <alignment vertical="center" readingOrder="0"/>
      </dxf>
    </rfmt>
    <rfmt sheetId="2" sqref="AJ275" start="0" length="0">
      <dxf>
        <font>
          <b/>
          <sz val="11"/>
        </font>
        <alignment vertical="center" readingOrder="0"/>
      </dxf>
    </rfmt>
    <rfmt sheetId="2" sqref="AJ276" start="0" length="0">
      <dxf>
        <font>
          <b/>
          <sz val="11"/>
        </font>
        <alignment vertical="center" readingOrder="0"/>
      </dxf>
    </rfmt>
    <rfmt sheetId="2" sqref="AJ277" start="0" length="0">
      <dxf>
        <font>
          <b/>
          <sz val="11"/>
        </font>
        <alignment vertical="center" readingOrder="0"/>
      </dxf>
    </rfmt>
    <rfmt sheetId="2" sqref="AJ278" start="0" length="0">
      <dxf>
        <font>
          <b/>
          <sz val="11"/>
        </font>
        <alignment vertical="center" readingOrder="0"/>
      </dxf>
    </rfmt>
    <rfmt sheetId="2" sqref="AJ279" start="0" length="0">
      <dxf>
        <font>
          <b/>
          <sz val="11"/>
        </font>
        <alignment vertical="center" readingOrder="0"/>
      </dxf>
    </rfmt>
    <rfmt sheetId="2" sqref="AJ280" start="0" length="0">
      <dxf>
        <font>
          <b/>
          <sz val="11"/>
        </font>
        <alignment vertical="center" readingOrder="0"/>
      </dxf>
    </rfmt>
    <rfmt sheetId="2" sqref="AJ281" start="0" length="0">
      <dxf>
        <font>
          <b/>
          <sz val="11"/>
        </font>
        <alignment vertical="center" readingOrder="0"/>
      </dxf>
    </rfmt>
    <rfmt sheetId="2" sqref="AJ282" start="0" length="0">
      <dxf>
        <font>
          <b/>
          <sz val="11"/>
        </font>
        <alignment vertical="center" readingOrder="0"/>
      </dxf>
    </rfmt>
    <rfmt sheetId="2" sqref="AJ283" start="0" length="0">
      <dxf>
        <font>
          <b/>
          <sz val="11"/>
        </font>
        <alignment vertical="center" readingOrder="0"/>
      </dxf>
    </rfmt>
    <rfmt sheetId="2" sqref="AJ284" start="0" length="0">
      <dxf>
        <font>
          <b/>
          <sz val="11"/>
        </font>
        <alignment vertical="center" readingOrder="0"/>
      </dxf>
    </rfmt>
    <rfmt sheetId="2" sqref="AJ285" start="0" length="0">
      <dxf>
        <font>
          <b/>
          <sz val="11"/>
        </font>
        <alignment vertical="center" readingOrder="0"/>
      </dxf>
    </rfmt>
    <rfmt sheetId="2" sqref="AJ286" start="0" length="0">
      <dxf>
        <font>
          <b/>
          <sz val="11"/>
        </font>
        <alignment vertical="center" readingOrder="0"/>
      </dxf>
    </rfmt>
    <rfmt sheetId="2" sqref="AJ287" start="0" length="0">
      <dxf>
        <font>
          <b/>
          <sz val="11"/>
        </font>
        <alignment vertical="center" readingOrder="0"/>
      </dxf>
    </rfmt>
    <rfmt sheetId="2" sqref="AJ288" start="0" length="0">
      <dxf>
        <font>
          <b/>
          <sz val="11"/>
        </font>
        <alignment vertical="center" readingOrder="0"/>
      </dxf>
    </rfmt>
    <rfmt sheetId="2" sqref="AJ289" start="0" length="0">
      <dxf>
        <font>
          <b/>
          <sz val="11"/>
        </font>
        <alignment vertical="center" readingOrder="0"/>
      </dxf>
    </rfmt>
    <rfmt sheetId="2" sqref="AJ290" start="0" length="0">
      <dxf>
        <font>
          <b/>
          <sz val="11"/>
        </font>
        <alignment vertical="center" readingOrder="0"/>
      </dxf>
    </rfmt>
    <rfmt sheetId="2" sqref="AJ291" start="0" length="0">
      <dxf>
        <font>
          <b/>
          <sz val="11"/>
        </font>
        <alignment vertical="center" readingOrder="0"/>
      </dxf>
    </rfmt>
    <rfmt sheetId="2" sqref="AJ292" start="0" length="0">
      <dxf>
        <font>
          <b/>
          <sz val="11"/>
        </font>
        <alignment vertical="center" readingOrder="0"/>
      </dxf>
    </rfmt>
    <rfmt sheetId="2" sqref="AJ293" start="0" length="0">
      <dxf>
        <font>
          <b/>
          <sz val="11"/>
        </font>
        <alignment vertical="center" readingOrder="0"/>
      </dxf>
    </rfmt>
    <rfmt sheetId="2" sqref="AJ294" start="0" length="0">
      <dxf>
        <font>
          <b/>
          <sz val="11"/>
        </font>
        <alignment vertical="center" readingOrder="0"/>
      </dxf>
    </rfmt>
    <rfmt sheetId="2" sqref="AJ295" start="0" length="0">
      <dxf>
        <font>
          <b/>
          <sz val="11"/>
        </font>
        <alignment vertical="center" readingOrder="0"/>
      </dxf>
    </rfmt>
    <rfmt sheetId="2" sqref="AJ296" start="0" length="0">
      <dxf>
        <font>
          <b/>
          <sz val="11"/>
        </font>
        <alignment vertical="center" readingOrder="0"/>
      </dxf>
    </rfmt>
    <rfmt sheetId="2" sqref="AJ297" start="0" length="0">
      <dxf>
        <font>
          <b/>
          <sz val="11"/>
        </font>
        <alignment vertical="center" readingOrder="0"/>
      </dxf>
    </rfmt>
    <rfmt sheetId="2" sqref="AJ298" start="0" length="0">
      <dxf>
        <font>
          <b/>
          <sz val="11"/>
        </font>
        <alignment vertical="center" readingOrder="0"/>
      </dxf>
    </rfmt>
    <rfmt sheetId="2" sqref="AJ299" start="0" length="0">
      <dxf>
        <font>
          <b/>
          <sz val="11"/>
        </font>
        <alignment vertical="center" readingOrder="0"/>
      </dxf>
    </rfmt>
    <rfmt sheetId="2" sqref="AJ300" start="0" length="0">
      <dxf>
        <font>
          <b/>
          <sz val="11"/>
        </font>
        <alignment vertical="center" readingOrder="0"/>
      </dxf>
    </rfmt>
    <rfmt sheetId="2" sqref="AJ301" start="0" length="0">
      <dxf>
        <font>
          <b/>
          <sz val="11"/>
        </font>
        <alignment vertical="center" readingOrder="0"/>
      </dxf>
    </rfmt>
    <rfmt sheetId="2" sqref="AJ302" start="0" length="0">
      <dxf>
        <font>
          <b/>
          <sz val="11"/>
        </font>
        <alignment vertical="center" readingOrder="0"/>
      </dxf>
    </rfmt>
    <rfmt sheetId="2" sqref="AJ303" start="0" length="0">
      <dxf>
        <font>
          <b/>
          <sz val="11"/>
        </font>
        <alignment vertical="center" readingOrder="0"/>
      </dxf>
    </rfmt>
    <rfmt sheetId="2" sqref="AJ304" start="0" length="0">
      <dxf>
        <font>
          <b/>
          <sz val="11"/>
        </font>
        <alignment vertical="center" readingOrder="0"/>
      </dxf>
    </rfmt>
    <rfmt sheetId="2" sqref="AJ305" start="0" length="0">
      <dxf>
        <font>
          <b/>
          <sz val="11"/>
        </font>
        <alignment vertical="center" readingOrder="0"/>
      </dxf>
    </rfmt>
    <rfmt sheetId="2" sqref="AJ306" start="0" length="0">
      <dxf>
        <font>
          <b/>
          <sz val="11"/>
        </font>
        <alignment vertical="center" readingOrder="0"/>
      </dxf>
    </rfmt>
    <rfmt sheetId="2" sqref="AJ307" start="0" length="0">
      <dxf>
        <font>
          <b/>
          <sz val="11"/>
        </font>
        <alignment vertical="center" readingOrder="0"/>
      </dxf>
    </rfmt>
    <rfmt sheetId="2" sqref="AJ308" start="0" length="0">
      <dxf>
        <font>
          <b/>
          <sz val="11"/>
        </font>
        <alignment vertical="center" readingOrder="0"/>
      </dxf>
    </rfmt>
    <rfmt sheetId="2" sqref="AJ309" start="0" length="0">
      <dxf>
        <font>
          <b/>
          <sz val="11"/>
        </font>
        <alignment vertical="center" readingOrder="0"/>
      </dxf>
    </rfmt>
    <rfmt sheetId="2" sqref="AJ310" start="0" length="0">
      <dxf>
        <font>
          <b/>
          <sz val="11"/>
        </font>
        <alignment vertical="center" readingOrder="0"/>
      </dxf>
    </rfmt>
    <rfmt sheetId="2" sqref="AJ311" start="0" length="0">
      <dxf>
        <font>
          <b/>
          <sz val="11"/>
        </font>
        <alignment vertical="center" readingOrder="0"/>
      </dxf>
    </rfmt>
    <rfmt sheetId="2" sqref="AJ312" start="0" length="0">
      <dxf>
        <font>
          <b/>
          <sz val="11"/>
        </font>
        <alignment vertical="center" readingOrder="0"/>
      </dxf>
    </rfmt>
    <rfmt sheetId="2" sqref="AJ313" start="0" length="0">
      <dxf>
        <font>
          <b/>
          <sz val="11"/>
        </font>
        <alignment vertical="center" readingOrder="0"/>
      </dxf>
    </rfmt>
    <rfmt sheetId="2" sqref="AJ314" start="0" length="0">
      <dxf>
        <font>
          <b/>
          <sz val="11"/>
        </font>
        <alignment vertical="center" readingOrder="0"/>
      </dxf>
    </rfmt>
    <rfmt sheetId="2" sqref="AJ315" start="0" length="0">
      <dxf>
        <font>
          <b/>
          <sz val="11"/>
        </font>
        <alignment vertical="center" readingOrder="0"/>
      </dxf>
    </rfmt>
    <rfmt sheetId="2" sqref="AJ316" start="0" length="0">
      <dxf>
        <font>
          <b/>
          <sz val="11"/>
        </font>
        <alignment vertical="center" readingOrder="0"/>
      </dxf>
    </rfmt>
    <rfmt sheetId="2" sqref="AJ317" start="0" length="0">
      <dxf>
        <font>
          <b/>
          <sz val="11"/>
        </font>
        <alignment vertical="center" readingOrder="0"/>
      </dxf>
    </rfmt>
    <rfmt sheetId="2" sqref="AJ318" start="0" length="0">
      <dxf>
        <font>
          <b/>
          <sz val="11"/>
        </font>
        <alignment vertical="center" readingOrder="0"/>
      </dxf>
    </rfmt>
    <rfmt sheetId="2" sqref="AJ319" start="0" length="0">
      <dxf>
        <font>
          <b/>
          <sz val="11"/>
        </font>
        <alignment vertical="center" readingOrder="0"/>
      </dxf>
    </rfmt>
    <rfmt sheetId="2" sqref="AJ320" start="0" length="0">
      <dxf>
        <font>
          <b/>
          <sz val="11"/>
        </font>
        <alignment vertical="center" readingOrder="0"/>
      </dxf>
    </rfmt>
    <rfmt sheetId="2" sqref="AJ321" start="0" length="0">
      <dxf>
        <font>
          <b/>
          <sz val="11"/>
        </font>
        <alignment vertical="center" readingOrder="0"/>
      </dxf>
    </rfmt>
    <rfmt sheetId="2" sqref="AJ322" start="0" length="0">
      <dxf>
        <font>
          <b/>
          <sz val="11"/>
        </font>
        <alignment vertical="center" readingOrder="0"/>
      </dxf>
    </rfmt>
    <rfmt sheetId="2" sqref="AJ323" start="0" length="0">
      <dxf>
        <font>
          <b/>
          <sz val="11"/>
        </font>
        <alignment vertical="center" readingOrder="0"/>
      </dxf>
    </rfmt>
    <rfmt sheetId="2" sqref="AJ324" start="0" length="0">
      <dxf>
        <font>
          <b/>
          <sz val="11"/>
        </font>
        <alignment vertical="center" readingOrder="0"/>
      </dxf>
    </rfmt>
    <rfmt sheetId="2" sqref="AJ325" start="0" length="0">
      <dxf>
        <font>
          <b/>
          <sz val="11"/>
        </font>
        <alignment vertical="center" readingOrder="0"/>
      </dxf>
    </rfmt>
    <rfmt sheetId="2" sqref="AJ326" start="0" length="0">
      <dxf>
        <font>
          <b/>
          <sz val="11"/>
        </font>
        <alignment vertical="center" readingOrder="0"/>
      </dxf>
    </rfmt>
    <rfmt sheetId="2" sqref="AJ327" start="0" length="0">
      <dxf>
        <font>
          <b/>
          <sz val="11"/>
        </font>
        <alignment vertical="center" readingOrder="0"/>
      </dxf>
    </rfmt>
    <rfmt sheetId="2" sqref="AJ328" start="0" length="0">
      <dxf>
        <font>
          <b/>
          <sz val="11"/>
        </font>
        <alignment vertical="center" readingOrder="0"/>
      </dxf>
    </rfmt>
    <rfmt sheetId="2" sqref="AJ329" start="0" length="0">
      <dxf>
        <font>
          <b/>
          <sz val="11"/>
        </font>
        <alignment vertical="center" readingOrder="0"/>
      </dxf>
    </rfmt>
    <rfmt sheetId="2" sqref="AJ330" start="0" length="0">
      <dxf>
        <font>
          <b/>
          <sz val="11"/>
        </font>
        <alignment vertical="center" readingOrder="0"/>
      </dxf>
    </rfmt>
    <rfmt sheetId="2" sqref="AJ331" start="0" length="0">
      <dxf>
        <font>
          <b/>
          <sz val="11"/>
        </font>
        <alignment vertical="center" readingOrder="0"/>
      </dxf>
    </rfmt>
    <rfmt sheetId="2" sqref="AJ332" start="0" length="0">
      <dxf>
        <font>
          <b/>
          <sz val="11"/>
        </font>
        <alignment vertical="center" readingOrder="0"/>
      </dxf>
    </rfmt>
    <rfmt sheetId="2" sqref="AJ333" start="0" length="0">
      <dxf>
        <font>
          <b/>
          <sz val="11"/>
        </font>
        <alignment vertical="center" readingOrder="0"/>
      </dxf>
    </rfmt>
    <rfmt sheetId="2" sqref="AJ334" start="0" length="0">
      <dxf>
        <font>
          <b/>
          <sz val="11"/>
        </font>
        <alignment vertical="center" readingOrder="0"/>
      </dxf>
    </rfmt>
    <rfmt sheetId="2" sqref="AJ335" start="0" length="0">
      <dxf>
        <font>
          <b/>
          <sz val="11"/>
        </font>
        <alignment vertical="center" readingOrder="0"/>
      </dxf>
    </rfmt>
    <rfmt sheetId="2" sqref="AJ336" start="0" length="0">
      <dxf>
        <font>
          <b/>
          <sz val="11"/>
        </font>
        <alignment vertical="center" readingOrder="0"/>
      </dxf>
    </rfmt>
    <rfmt sheetId="2" sqref="AJ337" start="0" length="0">
      <dxf>
        <font>
          <b/>
          <sz val="11"/>
        </font>
        <alignment vertical="center" readingOrder="0"/>
      </dxf>
    </rfmt>
    <rfmt sheetId="2" sqref="AJ338" start="0" length="0">
      <dxf>
        <font>
          <b/>
          <sz val="11"/>
        </font>
        <alignment vertical="center" readingOrder="0"/>
      </dxf>
    </rfmt>
    <rfmt sheetId="2" sqref="AJ339" start="0" length="0">
      <dxf>
        <font>
          <b/>
          <sz val="11"/>
        </font>
        <alignment vertical="center" readingOrder="0"/>
      </dxf>
    </rfmt>
    <rfmt sheetId="2" sqref="AJ340" start="0" length="0">
      <dxf>
        <font>
          <b/>
          <sz val="11"/>
        </font>
        <alignment vertical="center" readingOrder="0"/>
      </dxf>
    </rfmt>
    <rfmt sheetId="2" sqref="AJ341" start="0" length="0">
      <dxf>
        <font>
          <b/>
          <sz val="11"/>
        </font>
        <alignment vertical="center" readingOrder="0"/>
      </dxf>
    </rfmt>
    <rfmt sheetId="2" sqref="AJ342" start="0" length="0">
      <dxf>
        <font>
          <b/>
          <sz val="11"/>
        </font>
        <alignment vertical="center" readingOrder="0"/>
      </dxf>
    </rfmt>
    <rfmt sheetId="2" sqref="AJ343" start="0" length="0">
      <dxf>
        <font>
          <b/>
          <sz val="11"/>
        </font>
        <alignment vertical="center" readingOrder="0"/>
      </dxf>
    </rfmt>
    <rfmt sheetId="2" sqref="AJ344" start="0" length="0">
      <dxf>
        <font>
          <b/>
          <sz val="11"/>
        </font>
        <alignment vertical="center" readingOrder="0"/>
      </dxf>
    </rfmt>
    <rfmt sheetId="2" sqref="AJ345" start="0" length="0">
      <dxf>
        <font>
          <b/>
          <sz val="11"/>
        </font>
        <alignment vertical="center" readingOrder="0"/>
      </dxf>
    </rfmt>
    <rfmt sheetId="2" sqref="AJ346" start="0" length="0">
      <dxf>
        <font>
          <b/>
          <sz val="11"/>
        </font>
        <alignment vertical="center" readingOrder="0"/>
      </dxf>
    </rfmt>
    <rfmt sheetId="2" sqref="AJ347" start="0" length="0">
      <dxf>
        <font>
          <b/>
          <sz val="11"/>
        </font>
        <alignment vertical="center" readingOrder="0"/>
      </dxf>
    </rfmt>
    <rfmt sheetId="2" sqref="AJ348" start="0" length="0">
      <dxf>
        <font>
          <b/>
          <sz val="11"/>
        </font>
        <alignment vertical="center" readingOrder="0"/>
      </dxf>
    </rfmt>
    <rfmt sheetId="2" sqref="AJ349" start="0" length="0">
      <dxf>
        <font>
          <b/>
          <sz val="11"/>
        </font>
        <alignment vertical="center" readingOrder="0"/>
      </dxf>
    </rfmt>
    <rfmt sheetId="2" sqref="AJ350" start="0" length="0">
      <dxf>
        <font>
          <b/>
          <sz val="11"/>
        </font>
        <alignment vertical="center" readingOrder="0"/>
      </dxf>
    </rfmt>
    <rfmt sheetId="2" sqref="AJ351" start="0" length="0">
      <dxf>
        <font>
          <b/>
          <sz val="11"/>
        </font>
        <alignment vertical="center" readingOrder="0"/>
      </dxf>
    </rfmt>
    <rfmt sheetId="2" sqref="AJ352" start="0" length="0">
      <dxf>
        <font>
          <b/>
          <sz val="11"/>
        </font>
        <alignment vertical="center" readingOrder="0"/>
      </dxf>
    </rfmt>
    <rfmt sheetId="2" sqref="AJ353" start="0" length="0">
      <dxf>
        <font>
          <b/>
          <sz val="11"/>
        </font>
        <alignment vertical="center" readingOrder="0"/>
      </dxf>
    </rfmt>
    <rfmt sheetId="2" sqref="AJ354" start="0" length="0">
      <dxf>
        <font>
          <b/>
          <sz val="11"/>
        </font>
        <alignment vertical="center" readingOrder="0"/>
      </dxf>
    </rfmt>
    <rfmt sheetId="2" sqref="AJ355" start="0" length="0">
      <dxf>
        <font>
          <b/>
          <sz val="11"/>
        </font>
        <alignment vertical="center" readingOrder="0"/>
      </dxf>
    </rfmt>
    <rfmt sheetId="2" sqref="AJ356" start="0" length="0">
      <dxf>
        <font>
          <b/>
          <sz val="11"/>
        </font>
        <alignment vertical="center" readingOrder="0"/>
      </dxf>
    </rfmt>
    <rfmt sheetId="2" sqref="AJ357" start="0" length="0">
      <dxf>
        <font>
          <b/>
          <sz val="11"/>
        </font>
        <alignment vertical="center" readingOrder="0"/>
      </dxf>
    </rfmt>
    <rfmt sheetId="2" sqref="AJ358" start="0" length="0">
      <dxf>
        <font>
          <b/>
          <sz val="11"/>
        </font>
        <alignment vertical="center" readingOrder="0"/>
      </dxf>
    </rfmt>
    <rfmt sheetId="2" sqref="AJ359" start="0" length="0">
      <dxf>
        <font>
          <b/>
          <sz val="11"/>
        </font>
        <alignment vertical="center" readingOrder="0"/>
      </dxf>
    </rfmt>
    <rfmt sheetId="2" sqref="AJ360" start="0" length="0">
      <dxf>
        <font>
          <b/>
          <sz val="11"/>
        </font>
        <alignment vertical="center" readingOrder="0"/>
      </dxf>
    </rfmt>
    <rfmt sheetId="2" sqref="AJ361" start="0" length="0">
      <dxf>
        <font>
          <b/>
          <sz val="11"/>
        </font>
        <alignment vertical="center" readingOrder="0"/>
      </dxf>
    </rfmt>
    <rfmt sheetId="2" sqref="AJ362" start="0" length="0">
      <dxf>
        <font>
          <b/>
          <sz val="11"/>
        </font>
        <alignment vertical="center" readingOrder="0"/>
      </dxf>
    </rfmt>
    <rfmt sheetId="2" sqref="AJ363" start="0" length="0">
      <dxf>
        <font>
          <b/>
          <sz val="11"/>
        </font>
        <alignment vertical="center" readingOrder="0"/>
      </dxf>
    </rfmt>
    <rfmt sheetId="2" sqref="AJ364" start="0" length="0">
      <dxf>
        <font>
          <b/>
          <sz val="11"/>
        </font>
        <alignment vertical="center" readingOrder="0"/>
      </dxf>
    </rfmt>
    <rfmt sheetId="2" sqref="AJ365" start="0" length="0">
      <dxf>
        <font>
          <b/>
          <sz val="11"/>
        </font>
        <alignment vertical="center" readingOrder="0"/>
      </dxf>
    </rfmt>
    <rfmt sheetId="2" sqref="AJ366" start="0" length="0">
      <dxf>
        <font>
          <b/>
          <sz val="11"/>
        </font>
        <alignment vertical="center" readingOrder="0"/>
      </dxf>
    </rfmt>
    <rfmt sheetId="2" sqref="AJ367" start="0" length="0">
      <dxf>
        <font>
          <b/>
          <sz val="11"/>
        </font>
        <alignment vertical="center" readingOrder="0"/>
      </dxf>
    </rfmt>
    <rfmt sheetId="2" sqref="AJ368" start="0" length="0">
      <dxf>
        <font>
          <b/>
          <sz val="11"/>
        </font>
        <alignment vertical="center" readingOrder="0"/>
      </dxf>
    </rfmt>
    <rfmt sheetId="2" sqref="AJ369" start="0" length="0">
      <dxf>
        <font>
          <b/>
          <sz val="11"/>
        </font>
        <alignment vertical="center" readingOrder="0"/>
      </dxf>
    </rfmt>
    <rfmt sheetId="2" sqref="AJ370" start="0" length="0">
      <dxf>
        <font>
          <b/>
          <sz val="11"/>
        </font>
        <alignment vertical="center" readingOrder="0"/>
      </dxf>
    </rfmt>
    <rfmt sheetId="2" sqref="AJ371" start="0" length="0">
      <dxf>
        <font>
          <b/>
          <sz val="11"/>
        </font>
        <alignment vertical="center" readingOrder="0"/>
      </dxf>
    </rfmt>
    <rfmt sheetId="2" sqref="AJ372" start="0" length="0">
      <dxf>
        <font>
          <b/>
          <sz val="11"/>
        </font>
        <alignment vertical="center" readingOrder="0"/>
      </dxf>
    </rfmt>
    <rfmt sheetId="2" sqref="AJ373" start="0" length="0">
      <dxf>
        <font>
          <b/>
          <sz val="11"/>
        </font>
        <alignment vertical="center" readingOrder="0"/>
      </dxf>
    </rfmt>
    <rfmt sheetId="2" sqref="AJ374" start="0" length="0">
      <dxf>
        <font>
          <b/>
          <sz val="11"/>
        </font>
        <alignment vertical="center" readingOrder="0"/>
      </dxf>
    </rfmt>
    <rfmt sheetId="2" sqref="AJ375" start="0" length="0">
      <dxf>
        <font>
          <b/>
          <sz val="11"/>
        </font>
        <alignment vertical="center" readingOrder="0"/>
      </dxf>
    </rfmt>
    <rfmt sheetId="2" sqref="AJ376" start="0" length="0">
      <dxf>
        <font>
          <b/>
          <sz val="11"/>
        </font>
        <alignment vertical="center" readingOrder="0"/>
      </dxf>
    </rfmt>
    <rfmt sheetId="2" sqref="AJ377" start="0" length="0">
      <dxf>
        <font>
          <b/>
          <sz val="11"/>
        </font>
        <alignment vertical="center" readingOrder="0"/>
      </dxf>
    </rfmt>
    <rfmt sheetId="2" sqref="AJ378" start="0" length="0">
      <dxf>
        <font>
          <b/>
          <sz val="11"/>
        </font>
        <alignment vertical="center" readingOrder="0"/>
      </dxf>
    </rfmt>
    <rfmt sheetId="2" sqref="AJ379" start="0" length="0">
      <dxf>
        <font>
          <b/>
          <sz val="11"/>
        </font>
        <alignment vertical="center" readingOrder="0"/>
      </dxf>
    </rfmt>
    <rfmt sheetId="2" sqref="AJ380" start="0" length="0">
      <dxf>
        <font>
          <b/>
          <sz val="11"/>
        </font>
        <alignment vertical="center" readingOrder="0"/>
      </dxf>
    </rfmt>
    <rfmt sheetId="2" sqref="AJ381" start="0" length="0">
      <dxf>
        <font>
          <b/>
          <sz val="11"/>
        </font>
        <alignment vertical="center" readingOrder="0"/>
      </dxf>
    </rfmt>
    <rfmt sheetId="2" sqref="AJ382" start="0" length="0">
      <dxf>
        <font>
          <b/>
          <sz val="11"/>
        </font>
        <alignment vertical="center" readingOrder="0"/>
      </dxf>
    </rfmt>
    <rfmt sheetId="2" sqref="AJ383" start="0" length="0">
      <dxf>
        <font>
          <b/>
          <sz val="11"/>
        </font>
        <alignment vertical="center" readingOrder="0"/>
      </dxf>
    </rfmt>
    <rfmt sheetId="2" sqref="AJ384" start="0" length="0">
      <dxf>
        <font>
          <b/>
          <sz val="11"/>
        </font>
        <alignment vertical="center" readingOrder="0"/>
      </dxf>
    </rfmt>
    <rfmt sheetId="2" sqref="AJ385" start="0" length="0">
      <dxf>
        <font>
          <b/>
          <sz val="11"/>
        </font>
        <alignment vertical="center" readingOrder="0"/>
      </dxf>
    </rfmt>
    <rfmt sheetId="2" sqref="AJ386" start="0" length="0">
      <dxf>
        <font>
          <b/>
          <sz val="11"/>
        </font>
        <alignment vertical="center" readingOrder="0"/>
      </dxf>
    </rfmt>
    <rfmt sheetId="2" sqref="AJ387" start="0" length="0">
      <dxf>
        <font>
          <b/>
          <sz val="11"/>
        </font>
        <alignment vertical="center" readingOrder="0"/>
      </dxf>
    </rfmt>
    <rfmt sheetId="2" sqref="AJ388" start="0" length="0">
      <dxf>
        <font>
          <b/>
          <sz val="11"/>
        </font>
        <alignment vertical="center" readingOrder="0"/>
      </dxf>
    </rfmt>
    <rfmt sheetId="2" sqref="AJ389" start="0" length="0">
      <dxf>
        <font>
          <b/>
          <sz val="11"/>
        </font>
        <alignment vertical="center" readingOrder="0"/>
      </dxf>
    </rfmt>
    <rfmt sheetId="2" sqref="AJ390" start="0" length="0">
      <dxf>
        <font>
          <b/>
          <sz val="11"/>
        </font>
        <alignment vertical="center" readingOrder="0"/>
      </dxf>
    </rfmt>
    <rfmt sheetId="2" sqref="AJ391" start="0" length="0">
      <dxf>
        <font>
          <b/>
          <sz val="11"/>
        </font>
        <alignment vertical="center" readingOrder="0"/>
      </dxf>
    </rfmt>
    <rfmt sheetId="2" sqref="AJ392" start="0" length="0">
      <dxf>
        <font>
          <b/>
          <sz val="11"/>
        </font>
        <alignment vertical="center" readingOrder="0"/>
      </dxf>
    </rfmt>
    <rfmt sheetId="2" sqref="AJ393" start="0" length="0">
      <dxf>
        <font>
          <b/>
          <sz val="11"/>
        </font>
        <alignment vertical="center" readingOrder="0"/>
      </dxf>
    </rfmt>
    <rfmt sheetId="2" sqref="AJ394" start="0" length="0">
      <dxf>
        <font>
          <b/>
          <sz val="11"/>
        </font>
        <alignment vertical="center" readingOrder="0"/>
      </dxf>
    </rfmt>
    <rfmt sheetId="2" sqref="AJ395" start="0" length="0">
      <dxf>
        <font>
          <b/>
          <sz val="11"/>
        </font>
        <alignment vertical="center" readingOrder="0"/>
      </dxf>
    </rfmt>
    <rfmt sheetId="2" sqref="AJ396" start="0" length="0">
      <dxf>
        <font>
          <b/>
          <sz val="11"/>
        </font>
        <alignment vertical="center" readingOrder="0"/>
      </dxf>
    </rfmt>
    <rfmt sheetId="2" sqref="AJ397" start="0" length="0">
      <dxf>
        <font>
          <b/>
          <sz val="11"/>
        </font>
        <alignment vertical="center" readingOrder="0"/>
      </dxf>
    </rfmt>
    <rfmt sheetId="2" sqref="AJ398" start="0" length="0">
      <dxf>
        <font>
          <b/>
          <sz val="11"/>
        </font>
        <alignment vertical="center" readingOrder="0"/>
      </dxf>
    </rfmt>
    <rfmt sheetId="2" sqref="AJ399" start="0" length="0">
      <dxf>
        <font>
          <b/>
          <sz val="11"/>
        </font>
        <alignment vertical="center" readingOrder="0"/>
      </dxf>
    </rfmt>
    <rfmt sheetId="2" sqref="AJ400" start="0" length="0">
      <dxf>
        <font>
          <b/>
          <sz val="11"/>
        </font>
        <alignment vertical="center" readingOrder="0"/>
      </dxf>
    </rfmt>
    <rfmt sheetId="2" sqref="AJ401" start="0" length="0">
      <dxf>
        <font>
          <b/>
          <sz val="11"/>
        </font>
        <alignment vertical="center" readingOrder="0"/>
      </dxf>
    </rfmt>
    <rfmt sheetId="2" sqref="AJ402" start="0" length="0">
      <dxf>
        <font>
          <b/>
          <sz val="11"/>
        </font>
        <alignment vertical="center" readingOrder="0"/>
      </dxf>
    </rfmt>
    <rfmt sheetId="2" sqref="AJ403" start="0" length="0">
      <dxf>
        <font>
          <b/>
          <sz val="11"/>
        </font>
        <alignment vertical="center" readingOrder="0"/>
      </dxf>
    </rfmt>
    <rfmt sheetId="2" sqref="AJ404" start="0" length="0">
      <dxf>
        <font>
          <b/>
          <sz val="11"/>
        </font>
        <alignment vertical="center" readingOrder="0"/>
      </dxf>
    </rfmt>
    <rfmt sheetId="2" sqref="AJ405" start="0" length="0">
      <dxf>
        <font>
          <b/>
          <sz val="11"/>
        </font>
        <alignment vertical="center" readingOrder="0"/>
      </dxf>
    </rfmt>
    <rfmt sheetId="2" sqref="AJ406" start="0" length="0">
      <dxf>
        <font>
          <b/>
          <sz val="11"/>
        </font>
        <alignment vertical="center" readingOrder="0"/>
      </dxf>
    </rfmt>
    <rfmt sheetId="2" sqref="AJ407" start="0" length="0">
      <dxf>
        <font>
          <b/>
          <sz val="11"/>
        </font>
        <alignment vertical="center" readingOrder="0"/>
      </dxf>
    </rfmt>
    <rfmt sheetId="2" sqref="AJ408" start="0" length="0">
      <dxf>
        <font>
          <b/>
          <sz val="11"/>
        </font>
        <alignment vertical="center" readingOrder="0"/>
      </dxf>
    </rfmt>
    <rfmt sheetId="2" sqref="AJ409" start="0" length="0">
      <dxf>
        <font>
          <b/>
          <sz val="11"/>
        </font>
        <alignment vertical="center" readingOrder="0"/>
      </dxf>
    </rfmt>
    <rfmt sheetId="2" sqref="AJ410" start="0" length="0">
      <dxf>
        <font>
          <b/>
          <sz val="11"/>
        </font>
        <alignment vertical="center" readingOrder="0"/>
      </dxf>
    </rfmt>
    <rfmt sheetId="2" sqref="AJ411" start="0" length="0">
      <dxf>
        <font>
          <b/>
          <sz val="11"/>
        </font>
        <alignment vertical="center" readingOrder="0"/>
      </dxf>
    </rfmt>
    <rfmt sheetId="2" sqref="AJ412" start="0" length="0">
      <dxf>
        <font>
          <b/>
          <sz val="11"/>
        </font>
        <alignment vertical="center" readingOrder="0"/>
      </dxf>
    </rfmt>
    <rfmt sheetId="2" sqref="AJ413" start="0" length="0">
      <dxf>
        <font>
          <b/>
          <sz val="11"/>
        </font>
        <alignment vertical="center" readingOrder="0"/>
      </dxf>
    </rfmt>
    <rfmt sheetId="2" sqref="AJ414" start="0" length="0">
      <dxf>
        <font>
          <b/>
          <sz val="11"/>
        </font>
        <alignment vertical="center" readingOrder="0"/>
      </dxf>
    </rfmt>
    <rfmt sheetId="2" sqref="AJ415" start="0" length="0">
      <dxf>
        <font>
          <b/>
          <sz val="11"/>
        </font>
        <alignment vertical="center" readingOrder="0"/>
      </dxf>
    </rfmt>
    <rfmt sheetId="2" sqref="AJ416" start="0" length="0">
      <dxf>
        <font>
          <b/>
          <sz val="11"/>
        </font>
        <alignment vertical="center" readingOrder="0"/>
      </dxf>
    </rfmt>
    <rfmt sheetId="2" sqref="AJ417" start="0" length="0">
      <dxf>
        <font>
          <b/>
          <sz val="11"/>
        </font>
        <alignment vertical="center" readingOrder="0"/>
      </dxf>
    </rfmt>
    <rfmt sheetId="2" sqref="AJ418" start="0" length="0">
      <dxf>
        <font>
          <b/>
          <sz val="11"/>
        </font>
        <fill>
          <patternFill patternType="solid">
            <bgColor theme="0"/>
          </patternFill>
        </fill>
        <alignment vertical="center" readingOrder="0"/>
      </dxf>
    </rfmt>
    <rfmt sheetId="2" sqref="AJ419" start="0" length="0">
      <dxf>
        <font>
          <b/>
          <sz val="11"/>
        </font>
        <alignment vertical="center" readingOrder="0"/>
      </dxf>
    </rfmt>
    <rfmt sheetId="2" sqref="AJ420" start="0" length="0">
      <dxf>
        <font>
          <b/>
          <sz val="11"/>
        </font>
        <alignment vertical="center" readingOrder="0"/>
      </dxf>
    </rfmt>
    <rfmt sheetId="2" sqref="AJ421" start="0" length="0">
      <dxf>
        <font>
          <b/>
          <sz val="11"/>
        </font>
        <alignment vertical="center" readingOrder="0"/>
      </dxf>
    </rfmt>
    <rfmt sheetId="2" sqref="AJ422" start="0" length="0">
      <dxf>
        <font>
          <b/>
          <sz val="11"/>
        </font>
        <alignment vertical="center" readingOrder="0"/>
      </dxf>
    </rfmt>
    <rfmt sheetId="2" sqref="AJ423" start="0" length="0">
      <dxf>
        <font>
          <b/>
          <sz val="11"/>
        </font>
        <alignment vertical="center" readingOrder="0"/>
      </dxf>
    </rfmt>
    <rfmt sheetId="2" sqref="AJ424" start="0" length="0">
      <dxf>
        <font>
          <b/>
          <sz val="11"/>
        </font>
        <alignment vertical="center" readingOrder="0"/>
      </dxf>
    </rfmt>
    <rfmt sheetId="2" sqref="AJ425" start="0" length="0">
      <dxf>
        <font>
          <b/>
          <sz val="11"/>
        </font>
        <alignment vertical="center" readingOrder="0"/>
      </dxf>
    </rfmt>
    <rfmt sheetId="2" sqref="AJ426" start="0" length="0">
      <dxf>
        <font>
          <b/>
          <sz val="11"/>
        </font>
        <alignment vertical="center" readingOrder="0"/>
      </dxf>
    </rfmt>
    <rfmt sheetId="2" sqref="AJ427" start="0" length="0">
      <dxf>
        <font>
          <b/>
          <sz val="11"/>
        </font>
        <alignment vertical="center" readingOrder="0"/>
      </dxf>
    </rfmt>
    <rfmt sheetId="2" sqref="AJ428" start="0" length="0">
      <dxf>
        <font>
          <b/>
          <sz val="11"/>
        </font>
        <alignment vertical="center" readingOrder="0"/>
      </dxf>
    </rfmt>
    <rfmt sheetId="2" sqref="AJ429" start="0" length="0">
      <dxf>
        <font>
          <b/>
          <sz val="11"/>
        </font>
        <alignment vertical="center" readingOrder="0"/>
      </dxf>
    </rfmt>
    <rfmt sheetId="2" sqref="AJ430" start="0" length="0">
      <dxf>
        <font>
          <b/>
          <sz val="11"/>
        </font>
        <alignment vertical="center" readingOrder="0"/>
      </dxf>
    </rfmt>
    <rfmt sheetId="2" sqref="AJ431" start="0" length="0">
      <dxf>
        <font>
          <b/>
          <sz val="11"/>
        </font>
        <alignment vertical="center" readingOrder="0"/>
      </dxf>
    </rfmt>
    <rfmt sheetId="2" sqref="AJ432" start="0" length="0">
      <dxf>
        <font>
          <b/>
          <sz val="11"/>
        </font>
        <alignment vertical="center" readingOrder="0"/>
      </dxf>
    </rfmt>
    <rfmt sheetId="2" sqref="AJ433" start="0" length="0">
      <dxf>
        <font>
          <b/>
          <sz val="11"/>
        </font>
        <alignment vertical="center" readingOrder="0"/>
      </dxf>
    </rfmt>
    <rfmt sheetId="2" sqref="AJ434" start="0" length="0">
      <dxf>
        <font>
          <b/>
          <sz val="11"/>
        </font>
        <alignment vertical="center" readingOrder="0"/>
      </dxf>
    </rfmt>
    <rfmt sheetId="2" sqref="AJ435" start="0" length="0">
      <dxf>
        <font>
          <b/>
          <sz val="11"/>
        </font>
        <alignment vertical="center" readingOrder="0"/>
      </dxf>
    </rfmt>
    <rfmt sheetId="2" sqref="AJ436" start="0" length="0">
      <dxf>
        <font>
          <b/>
          <sz val="11"/>
        </font>
        <alignment vertical="center" readingOrder="0"/>
      </dxf>
    </rfmt>
    <rfmt sheetId="2" sqref="AJ437" start="0" length="0">
      <dxf>
        <font>
          <b/>
          <sz val="11"/>
        </font>
        <alignment vertical="center" readingOrder="0"/>
      </dxf>
    </rfmt>
    <rfmt sheetId="2" sqref="AJ438" start="0" length="0">
      <dxf>
        <font>
          <b/>
          <sz val="11"/>
        </font>
        <alignment vertical="center" readingOrder="0"/>
      </dxf>
    </rfmt>
    <rfmt sheetId="2" sqref="AJ439" start="0" length="0">
      <dxf>
        <font>
          <b/>
          <sz val="11"/>
        </font>
        <alignment vertical="center" readingOrder="0"/>
      </dxf>
    </rfmt>
    <rfmt sheetId="2" sqref="AJ440" start="0" length="0">
      <dxf>
        <font>
          <b/>
          <sz val="11"/>
        </font>
        <alignment vertical="center" readingOrder="0"/>
      </dxf>
    </rfmt>
    <rfmt sheetId="2" sqref="AJ441" start="0" length="0">
      <dxf>
        <font>
          <b/>
          <sz val="11"/>
        </font>
        <alignment vertical="center" readingOrder="0"/>
      </dxf>
    </rfmt>
    <rfmt sheetId="2" sqref="AJ442" start="0" length="0">
      <dxf>
        <font>
          <b/>
          <sz val="11"/>
        </font>
        <alignment vertical="center" readingOrder="0"/>
      </dxf>
    </rfmt>
    <rfmt sheetId="2" sqref="AJ443" start="0" length="0">
      <dxf>
        <font>
          <b/>
          <sz val="11"/>
        </font>
        <alignment vertical="center" readingOrder="0"/>
      </dxf>
    </rfmt>
    <rfmt sheetId="2" sqref="AJ444" start="0" length="0">
      <dxf>
        <font>
          <b/>
          <sz val="11"/>
        </font>
        <alignment vertical="center" readingOrder="0"/>
      </dxf>
    </rfmt>
    <rfmt sheetId="2" sqref="AJ445" start="0" length="0">
      <dxf>
        <font>
          <b/>
          <sz val="11"/>
        </font>
        <alignment vertical="center" readingOrder="0"/>
      </dxf>
    </rfmt>
    <rfmt sheetId="2" sqref="AJ446" start="0" length="0">
      <dxf>
        <font>
          <b/>
          <sz val="11"/>
        </font>
        <alignment vertical="center" readingOrder="0"/>
      </dxf>
    </rfmt>
    <rfmt sheetId="2" sqref="AJ447" start="0" length="0">
      <dxf>
        <font>
          <b/>
          <sz val="11"/>
        </font>
        <alignment vertical="center" readingOrder="0"/>
      </dxf>
    </rfmt>
    <rfmt sheetId="2" sqref="AJ448" start="0" length="0">
      <dxf>
        <font>
          <b/>
          <sz val="11"/>
        </font>
        <alignment vertical="center" readingOrder="0"/>
      </dxf>
    </rfmt>
    <rfmt sheetId="2" sqref="AJ449" start="0" length="0">
      <dxf>
        <font>
          <b/>
          <sz val="11"/>
        </font>
        <alignment vertical="center" readingOrder="0"/>
      </dxf>
    </rfmt>
    <rfmt sheetId="2" sqref="AJ450" start="0" length="0">
      <dxf>
        <font>
          <b/>
          <sz val="11"/>
        </font>
        <alignment vertical="center" readingOrder="0"/>
      </dxf>
    </rfmt>
    <rfmt sheetId="2" sqref="AJ451" start="0" length="0">
      <dxf>
        <font>
          <b/>
          <sz val="11"/>
        </font>
        <alignment vertical="center" readingOrder="0"/>
      </dxf>
    </rfmt>
    <rfmt sheetId="2" sqref="AJ452" start="0" length="0">
      <dxf>
        <font>
          <b/>
          <sz val="11"/>
        </font>
        <alignment vertical="center" readingOrder="0"/>
      </dxf>
    </rfmt>
    <rfmt sheetId="2" sqref="AJ453" start="0" length="0">
      <dxf>
        <font>
          <b/>
          <sz val="11"/>
        </font>
        <alignment vertical="center" readingOrder="0"/>
      </dxf>
    </rfmt>
    <rfmt sheetId="2" sqref="AJ454" start="0" length="0">
      <dxf>
        <font>
          <b/>
          <sz val="11"/>
        </font>
        <alignment vertical="center" readingOrder="0"/>
      </dxf>
    </rfmt>
    <rfmt sheetId="2" sqref="AJ455" start="0" length="0">
      <dxf>
        <font>
          <b/>
          <sz val="11"/>
        </font>
        <alignment vertical="center" readingOrder="0"/>
      </dxf>
    </rfmt>
    <rfmt sheetId="2" sqref="AJ456" start="0" length="0">
      <dxf>
        <font>
          <b/>
          <sz val="11"/>
        </font>
        <alignment vertical="center" readingOrder="0"/>
      </dxf>
    </rfmt>
    <rfmt sheetId="2" sqref="AJ457" start="0" length="0">
      <dxf>
        <font>
          <b/>
          <sz val="11"/>
        </font>
        <alignment vertical="center" readingOrder="0"/>
      </dxf>
    </rfmt>
    <rfmt sheetId="2" sqref="AJ458" start="0" length="0">
      <dxf>
        <font>
          <b/>
          <sz val="11"/>
        </font>
        <alignment vertical="center" readingOrder="0"/>
      </dxf>
    </rfmt>
    <rfmt sheetId="2" sqref="AJ459" start="0" length="0">
      <dxf>
        <font>
          <b/>
          <sz val="11"/>
        </font>
        <alignment vertical="center" readingOrder="0"/>
      </dxf>
    </rfmt>
    <rfmt sheetId="2" sqref="AJ460" start="0" length="0">
      <dxf>
        <font>
          <b/>
          <sz val="11"/>
        </font>
        <alignment vertical="center" readingOrder="0"/>
      </dxf>
    </rfmt>
    <rfmt sheetId="2" sqref="AJ461" start="0" length="0">
      <dxf>
        <font>
          <b/>
          <sz val="11"/>
        </font>
        <alignment vertical="center" readingOrder="0"/>
      </dxf>
    </rfmt>
    <rfmt sheetId="2" sqref="AJ462" start="0" length="0">
      <dxf>
        <font>
          <b/>
          <sz val="11"/>
        </font>
        <alignment vertical="center" readingOrder="0"/>
      </dxf>
    </rfmt>
    <rfmt sheetId="2" sqref="AJ463" start="0" length="0">
      <dxf>
        <font>
          <b/>
          <sz val="11"/>
        </font>
        <alignment vertical="center" readingOrder="0"/>
      </dxf>
    </rfmt>
    <rfmt sheetId="2" sqref="AJ464" start="0" length="0">
      <dxf>
        <font>
          <b/>
          <sz val="11"/>
        </font>
        <alignment vertical="center" readingOrder="0"/>
      </dxf>
    </rfmt>
    <rfmt sheetId="2" sqref="AJ465" start="0" length="0">
      <dxf>
        <font>
          <b/>
          <sz val="11"/>
        </font>
        <alignment vertical="center" readingOrder="0"/>
      </dxf>
    </rfmt>
    <rfmt sheetId="2" sqref="AJ466" start="0" length="0">
      <dxf>
        <font>
          <b/>
          <sz val="11"/>
        </font>
        <alignment vertical="center" readingOrder="0"/>
      </dxf>
    </rfmt>
    <rfmt sheetId="2" sqref="AJ467" start="0" length="0">
      <dxf>
        <font>
          <b/>
          <sz val="11"/>
        </font>
        <alignment vertical="center" readingOrder="0"/>
      </dxf>
    </rfmt>
    <rfmt sheetId="2" sqref="AJ468" start="0" length="0">
      <dxf>
        <font>
          <b/>
          <sz val="11"/>
        </font>
        <alignment vertical="center" readingOrder="0"/>
      </dxf>
    </rfmt>
    <rfmt sheetId="2" sqref="AJ469" start="0" length="0">
      <dxf>
        <font>
          <b/>
          <sz val="11"/>
        </font>
        <alignment vertical="center" readingOrder="0"/>
      </dxf>
    </rfmt>
    <rfmt sheetId="2" sqref="AJ470" start="0" length="0">
      <dxf>
        <font>
          <b/>
          <sz val="11"/>
        </font>
        <alignment vertical="center" readingOrder="0"/>
      </dxf>
    </rfmt>
    <rfmt sheetId="2" sqref="AJ471" start="0" length="0">
      <dxf>
        <alignment vertical="center" readingOrder="0"/>
      </dxf>
    </rfmt>
    <rfmt sheetId="2" sqref="AJ472" start="0" length="0">
      <dxf>
        <alignment vertical="center" readingOrder="0"/>
      </dxf>
    </rfmt>
    <rfmt sheetId="2" sqref="AJ473" start="0" length="0">
      <dxf>
        <alignment vertical="center" readingOrder="0"/>
      </dxf>
    </rfmt>
    <rfmt sheetId="2" sqref="AJ474" start="0" length="0">
      <dxf>
        <font>
          <b/>
          <sz val="11"/>
        </font>
        <alignment vertical="center" readingOrder="0"/>
      </dxf>
    </rfmt>
    <rfmt sheetId="2" sqref="AJ475" start="0" length="0">
      <dxf>
        <alignment vertical="center" readingOrder="0"/>
      </dxf>
    </rfmt>
    <rfmt sheetId="2" sqref="AJ476" start="0" length="0">
      <dxf>
        <alignment vertical="center" readingOrder="0"/>
      </dxf>
    </rfmt>
    <rfmt sheetId="2" sqref="AJ477" start="0" length="0">
      <dxf>
        <alignment vertical="center" readingOrder="0"/>
      </dxf>
    </rfmt>
    <rfmt sheetId="2" sqref="AJ478" start="0" length="0">
      <dxf>
        <alignment vertical="center" readingOrder="0"/>
      </dxf>
    </rfmt>
    <rfmt sheetId="2" sqref="AJ479" start="0" length="0">
      <dxf>
        <alignment vertical="center" readingOrder="0"/>
      </dxf>
    </rfmt>
    <rfmt sheetId="2" sqref="AJ480" start="0" length="0">
      <dxf>
        <alignment vertical="center" readingOrder="0"/>
      </dxf>
    </rfmt>
    <rfmt sheetId="2" sqref="AJ481" start="0" length="0">
      <dxf>
        <alignment vertical="center" readingOrder="0"/>
      </dxf>
    </rfmt>
    <rfmt sheetId="2" sqref="AJ482" start="0" length="0">
      <dxf>
        <alignment vertical="center" readingOrder="0"/>
      </dxf>
    </rfmt>
    <rfmt sheetId="2" sqref="AJ483" start="0" length="0">
      <dxf>
        <alignment vertical="center" readingOrder="0"/>
      </dxf>
    </rfmt>
    <rfmt sheetId="2" sqref="AJ484" start="0" length="0">
      <dxf>
        <alignment vertical="center" readingOrder="0"/>
      </dxf>
    </rfmt>
    <rfmt sheetId="2" sqref="AJ485" start="0" length="0">
      <dxf>
        <alignment vertical="center" readingOrder="0"/>
      </dxf>
    </rfmt>
    <rfmt sheetId="2" sqref="AJ486" start="0" length="0">
      <dxf>
        <alignment vertical="center" readingOrder="0"/>
      </dxf>
    </rfmt>
    <rfmt sheetId="2" sqref="AJ487" start="0" length="0">
      <dxf>
        <alignment vertical="center" readingOrder="0"/>
      </dxf>
    </rfmt>
    <rfmt sheetId="2" sqref="AJ488" start="0" length="0">
      <dxf>
        <alignment vertical="center" readingOrder="0"/>
      </dxf>
    </rfmt>
    <rfmt sheetId="2" sqref="AJ489" start="0" length="0">
      <dxf>
        <alignment vertical="center" readingOrder="0"/>
      </dxf>
    </rfmt>
    <rfmt sheetId="2" sqref="AJ490" start="0" length="0">
      <dxf>
        <alignment vertical="center" readingOrder="0"/>
      </dxf>
    </rfmt>
    <rfmt sheetId="2" sqref="AJ491" start="0" length="0">
      <dxf>
        <alignment vertical="center" readingOrder="0"/>
      </dxf>
    </rfmt>
    <rfmt sheetId="2" sqref="AJ492" start="0" length="0">
      <dxf>
        <alignment vertical="center" readingOrder="0"/>
      </dxf>
    </rfmt>
    <rfmt sheetId="2" sqref="AJ493" start="0" length="0">
      <dxf>
        <alignment vertical="center" readingOrder="0"/>
      </dxf>
    </rfmt>
    <rfmt sheetId="2" sqref="AJ494" start="0" length="0">
      <dxf>
        <alignment vertical="center" readingOrder="0"/>
      </dxf>
    </rfmt>
    <rfmt sheetId="2" sqref="AJ495" start="0" length="0">
      <dxf>
        <alignment vertical="center" readingOrder="0"/>
      </dxf>
    </rfmt>
    <rfmt sheetId="2" sqref="AJ496" start="0" length="0">
      <dxf>
        <alignment vertical="center" readingOrder="0"/>
      </dxf>
    </rfmt>
    <rfmt sheetId="2" sqref="AJ497" start="0" length="0">
      <dxf>
        <alignment vertical="center" readingOrder="0"/>
      </dxf>
    </rfmt>
    <rfmt sheetId="2" sqref="AJ498" start="0" length="0">
      <dxf>
        <alignment vertical="center" readingOrder="0"/>
      </dxf>
    </rfmt>
    <rfmt sheetId="2" sqref="AJ499" start="0" length="0">
      <dxf>
        <alignment vertical="center" readingOrder="0"/>
      </dxf>
    </rfmt>
    <rfmt sheetId="2" sqref="AJ500" start="0" length="0">
      <dxf>
        <alignment vertical="center" readingOrder="0"/>
      </dxf>
    </rfmt>
    <rfmt sheetId="2" sqref="AJ501" start="0" length="0">
      <dxf>
        <alignment vertical="center" readingOrder="0"/>
      </dxf>
    </rfmt>
    <rfmt sheetId="2" sqref="AJ502" start="0" length="0">
      <dxf>
        <alignment vertical="center" readingOrder="0"/>
      </dxf>
    </rfmt>
    <rfmt sheetId="2" sqref="AJ503" start="0" length="0">
      <dxf>
        <alignment vertical="center" readingOrder="0"/>
      </dxf>
    </rfmt>
    <rfmt sheetId="2" sqref="AJ504" start="0" length="0">
      <dxf>
        <alignment vertical="center" readingOrder="0"/>
      </dxf>
    </rfmt>
    <rfmt sheetId="2" sqref="AJ505" start="0" length="0">
      <dxf>
        <alignment vertical="center" readingOrder="0"/>
      </dxf>
    </rfmt>
    <rfmt sheetId="2" sqref="AJ506" start="0" length="0">
      <dxf>
        <alignment vertical="center" readingOrder="0"/>
      </dxf>
    </rfmt>
    <rfmt sheetId="2" sqref="AJ507" start="0" length="0">
      <dxf>
        <alignment vertical="center" readingOrder="0"/>
      </dxf>
    </rfmt>
    <rfmt sheetId="2" sqref="AJ508" start="0" length="0">
      <dxf>
        <alignment vertical="center" readingOrder="0"/>
      </dxf>
    </rfmt>
    <rfmt sheetId="2" sqref="AJ509" start="0" length="0">
      <dxf>
        <alignment vertical="center" readingOrder="0"/>
      </dxf>
    </rfmt>
    <rfmt sheetId="2" sqref="AJ510" start="0" length="0">
      <dxf>
        <alignment vertical="center" readingOrder="0"/>
      </dxf>
    </rfmt>
    <rfmt sheetId="2" sqref="AJ511" start="0" length="0">
      <dxf>
        <alignment vertical="center" readingOrder="0"/>
      </dxf>
    </rfmt>
    <rfmt sheetId="2" sqref="AJ512" start="0" length="0">
      <dxf>
        <alignment vertical="center" readingOrder="0"/>
      </dxf>
    </rfmt>
    <rfmt sheetId="2" sqref="AJ513" start="0" length="0">
      <dxf>
        <alignment vertical="center" readingOrder="0"/>
      </dxf>
    </rfmt>
    <rfmt sheetId="2" sqref="AJ514" start="0" length="0">
      <dxf>
        <alignment vertical="center" readingOrder="0"/>
      </dxf>
    </rfmt>
    <rfmt sheetId="2" sqref="AJ515" start="0" length="0">
      <dxf>
        <alignment vertical="center" readingOrder="0"/>
      </dxf>
    </rfmt>
    <rfmt sheetId="2" sqref="AJ516" start="0" length="0">
      <dxf>
        <alignment vertical="center" readingOrder="0"/>
      </dxf>
    </rfmt>
    <rfmt sheetId="2" sqref="AJ517" start="0" length="0">
      <dxf>
        <alignment vertical="center" readingOrder="0"/>
      </dxf>
    </rfmt>
    <rfmt sheetId="2" sqref="AJ518" start="0" length="0">
      <dxf>
        <alignment vertical="center" readingOrder="0"/>
      </dxf>
    </rfmt>
    <rfmt sheetId="2" sqref="AJ519" start="0" length="0">
      <dxf>
        <alignment vertical="center" readingOrder="0"/>
      </dxf>
    </rfmt>
    <rfmt sheetId="2" sqref="AJ520" start="0" length="0">
      <dxf>
        <alignment vertical="center" readingOrder="0"/>
      </dxf>
    </rfmt>
    <rfmt sheetId="2" sqref="AJ521" start="0" length="0">
      <dxf>
        <alignment vertical="center" readingOrder="0"/>
      </dxf>
    </rfmt>
    <rfmt sheetId="2" sqref="AJ522" start="0" length="0">
      <dxf>
        <alignment vertical="center" readingOrder="0"/>
      </dxf>
    </rfmt>
    <rfmt sheetId="2" sqref="AJ523" start="0" length="0">
      <dxf>
        <alignment vertical="center" readingOrder="0"/>
      </dxf>
    </rfmt>
    <rfmt sheetId="2" sqref="AJ524" start="0" length="0">
      <dxf>
        <alignment vertical="center" readingOrder="0"/>
      </dxf>
    </rfmt>
    <rfmt sheetId="2" sqref="AJ525" start="0" length="0">
      <dxf>
        <alignment vertical="center" readingOrder="0"/>
      </dxf>
    </rfmt>
    <rfmt sheetId="2" sqref="AJ526" start="0" length="0">
      <dxf>
        <alignment vertical="center" readingOrder="0"/>
      </dxf>
    </rfmt>
    <rfmt sheetId="2" sqref="AJ527" start="0" length="0">
      <dxf>
        <alignment vertical="center" readingOrder="0"/>
      </dxf>
    </rfmt>
    <rfmt sheetId="2" sqref="AJ528" start="0" length="0">
      <dxf>
        <alignment vertical="center" readingOrder="0"/>
      </dxf>
    </rfmt>
    <rfmt sheetId="2" sqref="AJ529" start="0" length="0">
      <dxf>
        <alignment vertical="center" readingOrder="0"/>
      </dxf>
    </rfmt>
    <rfmt sheetId="2" sqref="AJ530" start="0" length="0">
      <dxf>
        <alignment vertical="center" readingOrder="0"/>
      </dxf>
    </rfmt>
    <rfmt sheetId="2" sqref="AJ531" start="0" length="0">
      <dxf>
        <alignment vertical="center" readingOrder="0"/>
      </dxf>
    </rfmt>
    <rfmt sheetId="2" sqref="AJ532" start="0" length="0">
      <dxf>
        <alignment vertical="center" readingOrder="0"/>
      </dxf>
    </rfmt>
    <rfmt sheetId="2" sqref="AJ533" start="0" length="0">
      <dxf>
        <alignment vertical="center" readingOrder="0"/>
      </dxf>
    </rfmt>
    <rfmt sheetId="2" sqref="AJ534" start="0" length="0">
      <dxf>
        <alignment vertical="center" readingOrder="0"/>
      </dxf>
    </rfmt>
    <rfmt sheetId="2" sqref="AJ535" start="0" length="0">
      <dxf>
        <alignment vertical="center" readingOrder="0"/>
      </dxf>
    </rfmt>
    <rfmt sheetId="2" sqref="AJ536" start="0" length="0">
      <dxf>
        <alignment vertical="center" readingOrder="0"/>
      </dxf>
    </rfmt>
    <rfmt sheetId="2" sqref="AJ537" start="0" length="0">
      <dxf>
        <alignment vertical="center" readingOrder="0"/>
      </dxf>
    </rfmt>
    <rfmt sheetId="2" sqref="AJ538" start="0" length="0">
      <dxf>
        <alignment vertical="center" readingOrder="0"/>
      </dxf>
    </rfmt>
    <rfmt sheetId="2" sqref="AJ539" start="0" length="0">
      <dxf>
        <alignment vertical="center" readingOrder="0"/>
      </dxf>
    </rfmt>
    <rfmt sheetId="2" sqref="AJ540" start="0" length="0">
      <dxf>
        <alignment vertical="center" readingOrder="0"/>
      </dxf>
    </rfmt>
    <rfmt sheetId="2" sqref="AJ541" start="0" length="0">
      <dxf>
        <alignment vertical="center" readingOrder="0"/>
      </dxf>
    </rfmt>
    <rfmt sheetId="2" sqref="AJ542" start="0" length="0">
      <dxf>
        <alignment vertical="center" readingOrder="0"/>
      </dxf>
    </rfmt>
    <rfmt sheetId="2" sqref="AJ543" start="0" length="0">
      <dxf>
        <alignment vertical="center" readingOrder="0"/>
      </dxf>
    </rfmt>
    <rfmt sheetId="2" sqref="AJ544" start="0" length="0">
      <dxf>
        <alignment vertical="center" readingOrder="0"/>
      </dxf>
    </rfmt>
    <rfmt sheetId="2" sqref="AJ545" start="0" length="0">
      <dxf>
        <alignment vertical="center" readingOrder="0"/>
      </dxf>
    </rfmt>
    <rfmt sheetId="2" sqref="AJ546" start="0" length="0">
      <dxf>
        <alignment vertical="center" readingOrder="0"/>
      </dxf>
    </rfmt>
    <rfmt sheetId="2" sqref="AJ547" start="0" length="0">
      <dxf>
        <alignment vertical="center" readingOrder="0"/>
      </dxf>
    </rfmt>
    <rfmt sheetId="2" sqref="AJ548" start="0" length="0">
      <dxf>
        <alignment vertical="center" readingOrder="0"/>
      </dxf>
    </rfmt>
    <rfmt sheetId="2" sqref="AJ549" start="0" length="0">
      <dxf>
        <alignment vertical="center" readingOrder="0"/>
      </dxf>
    </rfmt>
    <rfmt sheetId="2" sqref="AJ550" start="0" length="0">
      <dxf>
        <alignment vertical="center" readingOrder="0"/>
      </dxf>
    </rfmt>
    <rfmt sheetId="2" sqref="AJ551" start="0" length="0">
      <dxf>
        <alignment vertical="center" readingOrder="0"/>
      </dxf>
    </rfmt>
    <rfmt sheetId="2" sqref="AJ552" start="0" length="0">
      <dxf>
        <alignment vertical="center" readingOrder="0"/>
      </dxf>
    </rfmt>
    <rfmt sheetId="2" sqref="AJ553" start="0" length="0">
      <dxf>
        <alignment vertical="center" readingOrder="0"/>
      </dxf>
    </rfmt>
    <rfmt sheetId="2" sqref="AJ554" start="0" length="0">
      <dxf>
        <alignment vertical="center" readingOrder="0"/>
      </dxf>
    </rfmt>
    <rfmt sheetId="2" sqref="AJ555" start="0" length="0">
      <dxf>
        <alignment vertical="center" readingOrder="0"/>
      </dxf>
    </rfmt>
    <rfmt sheetId="2" sqref="AJ556" start="0" length="0">
      <dxf>
        <alignment vertical="center" readingOrder="0"/>
      </dxf>
    </rfmt>
    <rfmt sheetId="2" sqref="AJ557" start="0" length="0">
      <dxf>
        <alignment vertical="center" readingOrder="0"/>
      </dxf>
    </rfmt>
    <rfmt sheetId="2" sqref="AJ558" start="0" length="0">
      <dxf>
        <alignment vertical="center" readingOrder="0"/>
      </dxf>
    </rfmt>
    <rfmt sheetId="2" sqref="AJ559" start="0" length="0">
      <dxf>
        <alignment vertical="center" readingOrder="0"/>
      </dxf>
    </rfmt>
    <rfmt sheetId="2" sqref="AJ560" start="0" length="0">
      <dxf>
        <alignment vertical="center" readingOrder="0"/>
      </dxf>
    </rfmt>
    <rfmt sheetId="2" sqref="AJ561" start="0" length="0">
      <dxf>
        <alignment vertical="center" readingOrder="0"/>
      </dxf>
    </rfmt>
    <rfmt sheetId="2" sqref="AJ562" start="0" length="0">
      <dxf>
        <alignment vertical="center" readingOrder="0"/>
      </dxf>
    </rfmt>
    <rfmt sheetId="2" sqref="AJ563" start="0" length="0">
      <dxf>
        <alignment vertical="center" readingOrder="0"/>
      </dxf>
    </rfmt>
    <rfmt sheetId="2" sqref="AJ564" start="0" length="0">
      <dxf>
        <alignment vertical="center" readingOrder="0"/>
      </dxf>
    </rfmt>
    <rfmt sheetId="2" sqref="AJ565" start="0" length="0">
      <dxf>
        <alignment vertical="center" readingOrder="0"/>
      </dxf>
    </rfmt>
    <rfmt sheetId="2" sqref="AJ566" start="0" length="0">
      <dxf>
        <alignment vertical="center" readingOrder="0"/>
      </dxf>
    </rfmt>
    <rfmt sheetId="2" sqref="AJ567" start="0" length="0">
      <dxf>
        <alignment vertical="center" readingOrder="0"/>
      </dxf>
    </rfmt>
    <rfmt sheetId="2" sqref="AJ568" start="0" length="0">
      <dxf>
        <alignment vertical="center" readingOrder="0"/>
      </dxf>
    </rfmt>
    <rfmt sheetId="2" sqref="AJ569" start="0" length="0">
      <dxf>
        <alignment vertical="center" readingOrder="0"/>
      </dxf>
    </rfmt>
    <rfmt sheetId="2" sqref="AJ570" start="0" length="0">
      <dxf>
        <alignment vertical="center" readingOrder="0"/>
      </dxf>
    </rfmt>
    <rfmt sheetId="2" sqref="AJ571" start="0" length="0">
      <dxf>
        <alignment vertical="center" readingOrder="0"/>
      </dxf>
    </rfmt>
    <rfmt sheetId="2" sqref="AJ572" start="0" length="0">
      <dxf>
        <alignment vertical="center" readingOrder="0"/>
      </dxf>
    </rfmt>
    <rfmt sheetId="2" sqref="AJ573" start="0" length="0">
      <dxf>
        <alignment vertical="center" readingOrder="0"/>
      </dxf>
    </rfmt>
    <rfmt sheetId="2" sqref="AJ574" start="0" length="0">
      <dxf>
        <alignment vertical="center" readingOrder="0"/>
      </dxf>
    </rfmt>
    <rfmt sheetId="2" sqref="AJ575" start="0" length="0">
      <dxf>
        <alignment vertical="center" readingOrder="0"/>
      </dxf>
    </rfmt>
    <rfmt sheetId="2" sqref="AJ576" start="0" length="0">
      <dxf>
        <alignment vertical="center" readingOrder="0"/>
      </dxf>
    </rfmt>
    <rfmt sheetId="2" sqref="AJ577" start="0" length="0">
      <dxf>
        <alignment vertical="center" readingOrder="0"/>
      </dxf>
    </rfmt>
    <rfmt sheetId="2" sqref="AJ578" start="0" length="0">
      <dxf>
        <alignment vertical="center" readingOrder="0"/>
      </dxf>
    </rfmt>
    <rfmt sheetId="2" sqref="AJ579" start="0" length="0">
      <dxf>
        <alignment vertical="center" readingOrder="0"/>
      </dxf>
    </rfmt>
    <rfmt sheetId="2" sqref="AJ580" start="0" length="0">
      <dxf>
        <alignment vertical="center" readingOrder="0"/>
      </dxf>
    </rfmt>
    <rfmt sheetId="2" sqref="AJ581" start="0" length="0">
      <dxf>
        <alignment vertical="center" readingOrder="0"/>
      </dxf>
    </rfmt>
    <rfmt sheetId="2" sqref="AJ582" start="0" length="0">
      <dxf>
        <alignment vertical="center" readingOrder="0"/>
      </dxf>
    </rfmt>
    <rfmt sheetId="2" sqref="AJ583" start="0" length="0">
      <dxf>
        <alignment vertical="center" readingOrder="0"/>
      </dxf>
    </rfmt>
    <rfmt sheetId="2" sqref="AJ584" start="0" length="0">
      <dxf>
        <alignment vertical="center" readingOrder="0"/>
      </dxf>
    </rfmt>
    <rfmt sheetId="2" sqref="AJ585" start="0" length="0">
      <dxf>
        <alignment vertical="center" readingOrder="0"/>
      </dxf>
    </rfmt>
    <rfmt sheetId="2" sqref="AJ586" start="0" length="0">
      <dxf>
        <alignment vertical="center" readingOrder="0"/>
      </dxf>
    </rfmt>
    <rfmt sheetId="2" sqref="AJ587" start="0" length="0">
      <dxf>
        <alignment vertical="center" readingOrder="0"/>
      </dxf>
    </rfmt>
    <rfmt sheetId="2" sqref="AJ588" start="0" length="0">
      <dxf>
        <alignment vertical="center" readingOrder="0"/>
      </dxf>
    </rfmt>
    <rfmt sheetId="2" sqref="AJ589" start="0" length="0">
      <dxf>
        <alignment vertical="center" readingOrder="0"/>
      </dxf>
    </rfmt>
    <rfmt sheetId="2" sqref="AJ590" start="0" length="0">
      <dxf>
        <alignment vertical="center" readingOrder="0"/>
      </dxf>
    </rfmt>
    <rfmt sheetId="2" sqref="AJ591" start="0" length="0">
      <dxf>
        <alignment vertical="center" readingOrder="0"/>
      </dxf>
    </rfmt>
    <rfmt sheetId="2" sqref="AJ592" start="0" length="0">
      <dxf>
        <alignment vertical="center" readingOrder="0"/>
      </dxf>
    </rfmt>
    <rfmt sheetId="2" sqref="AJ593" start="0" length="0">
      <dxf>
        <alignment vertical="center" readingOrder="0"/>
      </dxf>
    </rfmt>
    <rfmt sheetId="2" sqref="AJ594" start="0" length="0">
      <dxf>
        <alignment vertical="center" readingOrder="0"/>
      </dxf>
    </rfmt>
    <rfmt sheetId="2" sqref="AJ595" start="0" length="0">
      <dxf>
        <alignment vertical="center" readingOrder="0"/>
      </dxf>
    </rfmt>
    <rfmt sheetId="2" sqref="AJ596" start="0" length="0">
      <dxf>
        <alignment vertical="center" readingOrder="0"/>
      </dxf>
    </rfmt>
    <rfmt sheetId="2" sqref="AJ597" start="0" length="0">
      <dxf>
        <alignment vertical="center" readingOrder="0"/>
      </dxf>
    </rfmt>
    <rfmt sheetId="2" sqref="AJ598" start="0" length="0">
      <dxf>
        <alignment vertical="center" readingOrder="0"/>
      </dxf>
    </rfmt>
    <rfmt sheetId="2" sqref="AJ599" start="0" length="0">
      <dxf>
        <alignment vertical="center" readingOrder="0"/>
      </dxf>
    </rfmt>
    <rfmt sheetId="2" sqref="AJ600" start="0" length="0">
      <dxf>
        <alignment vertical="center" readingOrder="0"/>
      </dxf>
    </rfmt>
    <rfmt sheetId="2" sqref="AJ601" start="0" length="0">
      <dxf>
        <alignment vertical="center" readingOrder="0"/>
      </dxf>
    </rfmt>
    <rfmt sheetId="2" sqref="AJ602" start="0" length="0">
      <dxf>
        <alignment vertical="center" readingOrder="0"/>
      </dxf>
    </rfmt>
    <rfmt sheetId="2" sqref="AJ603" start="0" length="0">
      <dxf>
        <alignment vertical="center" readingOrder="0"/>
      </dxf>
    </rfmt>
    <rfmt sheetId="2" sqref="AJ604" start="0" length="0">
      <dxf>
        <alignment vertical="center" readingOrder="0"/>
      </dxf>
    </rfmt>
    <rfmt sheetId="2" sqref="AJ605" start="0" length="0">
      <dxf>
        <alignment vertical="center" readingOrder="0"/>
      </dxf>
    </rfmt>
    <rfmt sheetId="2" sqref="AJ606" start="0" length="0">
      <dxf>
        <alignment vertical="center" readingOrder="0"/>
      </dxf>
    </rfmt>
    <rfmt sheetId="2" sqref="AJ607" start="0" length="0">
      <dxf>
        <alignment vertical="center" readingOrder="0"/>
      </dxf>
    </rfmt>
    <rfmt sheetId="2" sqref="AJ608" start="0" length="0">
      <dxf>
        <alignment vertical="center" readingOrder="0"/>
      </dxf>
    </rfmt>
    <rfmt sheetId="2" sqref="AJ609" start="0" length="0">
      <dxf>
        <alignment vertical="center" readingOrder="0"/>
      </dxf>
    </rfmt>
    <rfmt sheetId="2" sqref="AJ610" start="0" length="0">
      <dxf>
        <alignment vertical="center" readingOrder="0"/>
      </dxf>
    </rfmt>
    <rfmt sheetId="2" sqref="AJ611" start="0" length="0">
      <dxf>
        <alignment vertical="center" readingOrder="0"/>
      </dxf>
    </rfmt>
    <rfmt sheetId="2" sqref="AJ612" start="0" length="0">
      <dxf>
        <alignment vertical="center" readingOrder="0"/>
      </dxf>
    </rfmt>
    <rfmt sheetId="2" sqref="AJ613" start="0" length="0">
      <dxf>
        <alignment vertical="center" readingOrder="0"/>
      </dxf>
    </rfmt>
    <rfmt sheetId="2" sqref="AJ614" start="0" length="0">
      <dxf>
        <alignment vertical="center" readingOrder="0"/>
      </dxf>
    </rfmt>
    <rfmt sheetId="2" sqref="AJ615" start="0" length="0">
      <dxf>
        <alignment vertical="center" readingOrder="0"/>
      </dxf>
    </rfmt>
    <rfmt sheetId="2" sqref="AJ616" start="0" length="0">
      <dxf>
        <alignment vertical="center" readingOrder="0"/>
      </dxf>
    </rfmt>
    <rfmt sheetId="2" sqref="AJ617" start="0" length="0">
      <dxf>
        <alignment vertical="center" readingOrder="0"/>
      </dxf>
    </rfmt>
    <rfmt sheetId="2" sqref="AJ618" start="0" length="0">
      <dxf>
        <alignment vertical="center" readingOrder="0"/>
      </dxf>
    </rfmt>
    <rfmt sheetId="2" sqref="AJ619" start="0" length="0">
      <dxf>
        <alignment vertical="center" readingOrder="0"/>
      </dxf>
    </rfmt>
    <rfmt sheetId="2" sqref="AJ620" start="0" length="0">
      <dxf>
        <alignment vertical="center" readingOrder="0"/>
      </dxf>
    </rfmt>
    <rfmt sheetId="2" sqref="AJ621" start="0" length="0">
      <dxf>
        <alignment vertical="center" readingOrder="0"/>
      </dxf>
    </rfmt>
    <rfmt sheetId="2" sqref="AJ622" start="0" length="0">
      <dxf>
        <alignment vertical="center" readingOrder="0"/>
      </dxf>
    </rfmt>
    <rfmt sheetId="2" sqref="AJ623" start="0" length="0">
      <dxf>
        <alignment vertical="center" readingOrder="0"/>
      </dxf>
    </rfmt>
    <rfmt sheetId="2" sqref="AJ624" start="0" length="0">
      <dxf>
        <alignment vertical="center" readingOrder="0"/>
      </dxf>
    </rfmt>
    <rfmt sheetId="2" sqref="AJ625" start="0" length="0">
      <dxf>
        <alignment vertical="center" readingOrder="0"/>
      </dxf>
    </rfmt>
    <rfmt sheetId="2" sqref="AJ626" start="0" length="0">
      <dxf>
        <alignment vertical="center" readingOrder="0"/>
      </dxf>
    </rfmt>
  </rrc>
  <rrc rId="617" sId="2" ref="AJ1:AJ1048576" action="deleteCol">
    <undo index="2" exp="area" ref3D="1" dr="$A$2:$XFD$3" dn="Z_EC82EC42_76E0_4781_B877_13BB6D0777DF_.wvu.PrintTitles" sId="2"/>
    <undo index="2" exp="area" ref3D="1" dr="$A$2:$XFD$3" dn="Z_EAB0E31B_6637_4D4E_A1C4_84B123167B72_.wvu.PrintTitles" sId="2"/>
    <undo index="2" exp="area" ref3D="1" dr="$A$2:$XFD$3" dn="Z_E9FE6A6F_3618_4F0B_9595_2A4A0816C087_.wvu.PrintTitles" sId="2"/>
    <undo index="2" exp="area" ref3D="1" dr="$A$2:$XFD$3" dn="Z_E5AB5744_4C8A_40CE_9F0B_33627CEEF0B3_.wvu.PrintTitles" sId="2"/>
    <undo index="2" exp="area" ref3D="1" dr="$A$2:$XFD$3" dn="Z_D804A323_1934_42A5_ADE5_667998EEFD9B_.wvu.PrintTitles" sId="2"/>
    <undo index="2" exp="area" ref3D="1" dr="$A$2:$XFD$3" dn="Z_D6E84AB2_3371_40A9_86DA_A7CB0C4470C3_.wvu.PrintTitles" sId="2"/>
    <undo index="0" exp="area" ref3D="1" dr="$A$250:$XFD$250" dn="Z_D36219D0_A7BF_4FA8_8DD8_488F13E3673E_.wvu.Rows" sId="2"/>
    <undo index="2" exp="area" ref3D="1" dr="$A$2:$XFD$3" dn="Z_D36219D0_A7BF_4FA8_8DD8_488F13E3673E_.wvu.PrintTitles" sId="2"/>
    <undo index="0" exp="area" ref3D="1" dr="$A$250:$XFD$250" dn="Z_C22417F1_0922_495C_826E_BDAEA7C2F5B1_.wvu.Rows" sId="2"/>
    <undo index="2" exp="area" ref3D="1" dr="$A$2:$XFD$3" dn="Z_C22417F1_0922_495C_826E_BDAEA7C2F5B1_.wvu.PrintTitles" sId="2"/>
    <undo index="2" exp="area" ref3D="1" dr="$A$2:$XFD$3" dn="Z_B7F6F808_C796_4841_A128_909C4D10553C_.wvu.PrintTitles" sId="2"/>
    <undo index="2" exp="area" ref3D="1" dr="$A$2:$XFD$3" dn="Z_9A544348_C62B_4C52_9881_7B81D8AABC20_.wvu.PrintTitles" sId="2"/>
    <undo index="2" exp="area" ref3D="1" dr="$A$2:$XFD$3" dn="Z_97310CF4_8226_4A1A_B74A_4157DE6ECEB4_.wvu.PrintTitles" sId="2"/>
    <undo index="0" exp="area" ref3D="1" dr="$A$250:$XFD$250" dn="Z_8DC3BF2D_804D_41E7_9D94_D62D5D3A81A6_.wvu.Rows" sId="2"/>
    <undo index="2" exp="area" ref3D="1" dr="$A$2:$XFD$3" dn="Z_8DC3BF2D_804D_41E7_9D94_D62D5D3A81A6_.wvu.PrintTitles" sId="2"/>
    <undo index="1" exp="area" ref3D="1" dr="$A$113:$XFD$113" dn="Z_8CF23890_B80D_43CE_AC47_A5A077AE53A3_.wvu.Rows" sId="2"/>
    <undo index="2" exp="area" ref3D="1" dr="$A$2:$XFD$3" dn="Z_8CF23890_B80D_43CE_AC47_A5A077AE53A3_.wvu.PrintTitles" sId="2"/>
    <undo index="2" exp="area" ref3D="1" dr="$A$2:$XFD$3" dn="Z_70379542_B2D6_40D2_80AE_F1B0F6194280_.wvu.PrintTitles" sId="2"/>
    <undo index="2" exp="area" ref3D="1" dr="$A$2:$XFD$3" dn="Z_5EC924FF_8BC8_40AD_A319_4C9D91240D71_.wvu.PrintTitles" sId="2"/>
    <undo index="2" exp="area" ref3D="1" dr="$A$2:$XFD$3" dn="Z_5D3CE05E_E258_49BD_A56F_B41F6E2E1760_.wvu.PrintTitles" sId="2"/>
    <undo index="0" exp="area" ref3D="1" dr="$A$250:$XFD$250" dn="Z_50921383_7DBA_4510_9D4A_313E4C433247_.wvu.Rows" sId="2"/>
    <undo index="2" exp="area" ref3D="1" dr="$A$2:$XFD$3" dn="Z_50921383_7DBA_4510_9D4A_313E4C433247_.wvu.PrintTitles" sId="2"/>
    <undo index="2" exp="area" ref3D="1" dr="$A$2:$XFD$3" dn="Z_4AAFD51F_A55D_4BD7_8E8E_8ADC9828244C_.wvu.PrintTitles" sId="2"/>
    <undo index="2" exp="area" ref3D="1" dr="$A$2:$XFD$3" dn="Z_2A64C2BC_53ED_460F_8F73_8F31D0C747C5_.wvu.PrintTitles" sId="2"/>
    <undo index="2" exp="area" ref3D="1" dr="$A$2:$XFD$3" dn="Z_22DCB34F_2C24_4230_98F6_DAF7677861F8_.wvu.PrintTitles" sId="2"/>
    <undo index="2" exp="area" ref3D="1" dr="$A$2:$XFD$3" dn="Nyomtatási_cím" sId="2"/>
    <rfmt sheetId="2" xfDxf="1" sqref="AJ1:AJ1048576" start="0" length="0">
      <dxf>
        <font>
          <sz val="11"/>
        </font>
      </dxf>
    </rfmt>
    <rfmt sheetId="2" s="1" sqref="AJ1" start="0" length="0">
      <dxf>
        <font>
          <sz val="16"/>
          <color auto="1"/>
          <name val="Arial"/>
          <scheme val="none"/>
        </font>
      </dxf>
    </rfmt>
    <rfmt sheetId="2" s="1" sqref="AJ2" start="0" length="0">
      <dxf>
        <font>
          <sz val="12"/>
          <color auto="1"/>
          <name val="Arial"/>
          <scheme val="none"/>
        </font>
      </dxf>
    </rfmt>
    <rfmt sheetId="2" s="1" sqref="AJ3" start="0" length="0">
      <dxf>
        <font>
          <sz val="12"/>
          <color auto="1"/>
          <name val="Arial"/>
          <scheme val="none"/>
        </font>
      </dxf>
    </rfmt>
    <rfmt sheetId="2" s="1" sqref="AJ4" start="0" length="0">
      <dxf>
        <font>
          <sz val="12"/>
          <color auto="1"/>
          <name val="Arial"/>
          <scheme val="none"/>
        </font>
      </dxf>
    </rfmt>
    <rfmt sheetId="2" sqref="AJ5" start="0" length="0">
      <dxf>
        <font>
          <b/>
          <sz val="11"/>
        </font>
        <alignment vertical="center" readingOrder="0"/>
      </dxf>
    </rfmt>
    <rfmt sheetId="2" sqref="AJ6" start="0" length="0">
      <dxf>
        <font>
          <b/>
          <sz val="11"/>
        </font>
        <alignment vertical="center" readingOrder="0"/>
      </dxf>
    </rfmt>
    <rfmt sheetId="2" sqref="AJ7" start="0" length="0">
      <dxf>
        <font>
          <b/>
          <sz val="11"/>
        </font>
        <alignment vertical="center" readingOrder="0"/>
      </dxf>
    </rfmt>
    <rfmt sheetId="2" sqref="AJ8" start="0" length="0">
      <dxf>
        <font>
          <b/>
          <sz val="11"/>
        </font>
        <alignment vertical="center" readingOrder="0"/>
      </dxf>
    </rfmt>
    <rfmt sheetId="2" sqref="AJ9" start="0" length="0">
      <dxf>
        <font>
          <b/>
          <sz val="11"/>
        </font>
        <alignment vertical="center" readingOrder="0"/>
      </dxf>
    </rfmt>
    <rfmt sheetId="2" sqref="AJ10" start="0" length="0">
      <dxf>
        <font>
          <b/>
          <sz val="11"/>
        </font>
        <alignment vertical="center" readingOrder="0"/>
      </dxf>
    </rfmt>
    <rfmt sheetId="2" sqref="AJ11" start="0" length="0">
      <dxf>
        <font>
          <b/>
          <sz val="11"/>
        </font>
        <alignment vertical="center" readingOrder="0"/>
      </dxf>
    </rfmt>
    <rfmt sheetId="2" sqref="AJ12" start="0" length="0">
      <dxf>
        <font>
          <b/>
          <sz val="11"/>
        </font>
        <alignment vertical="center" readingOrder="0"/>
      </dxf>
    </rfmt>
    <rfmt sheetId="2" sqref="AJ13" start="0" length="0">
      <dxf>
        <font>
          <b/>
          <sz val="11"/>
        </font>
        <alignment vertical="center" readingOrder="0"/>
      </dxf>
    </rfmt>
    <rfmt sheetId="2" sqref="AJ14" start="0" length="0">
      <dxf>
        <font>
          <b/>
          <sz val="11"/>
        </font>
        <alignment vertical="center" readingOrder="0"/>
      </dxf>
    </rfmt>
    <rfmt sheetId="2" sqref="AJ15" start="0" length="0">
      <dxf>
        <font>
          <b/>
          <sz val="11"/>
        </font>
        <alignment vertical="center" readingOrder="0"/>
      </dxf>
    </rfmt>
    <rfmt sheetId="2" sqref="AJ16" start="0" length="0">
      <dxf>
        <font>
          <b/>
          <sz val="11"/>
        </font>
        <alignment vertical="center" readingOrder="0"/>
      </dxf>
    </rfmt>
    <rfmt sheetId="2" sqref="AJ17" start="0" length="0">
      <dxf>
        <font>
          <b/>
          <sz val="11"/>
        </font>
        <alignment vertical="center" readingOrder="0"/>
      </dxf>
    </rfmt>
    <rfmt sheetId="2" sqref="AJ18" start="0" length="0">
      <dxf>
        <font>
          <b/>
          <sz val="11"/>
        </font>
        <alignment vertical="center" readingOrder="0"/>
      </dxf>
    </rfmt>
    <rfmt sheetId="2" sqref="AJ19" start="0" length="0">
      <dxf>
        <font>
          <b/>
          <sz val="11"/>
        </font>
        <alignment vertical="center" readingOrder="0"/>
      </dxf>
    </rfmt>
    <rfmt sheetId="2" sqref="AJ20" start="0" length="0">
      <dxf>
        <font>
          <b/>
          <sz val="11"/>
        </font>
        <alignment vertical="center" readingOrder="0"/>
      </dxf>
    </rfmt>
    <rfmt sheetId="2" sqref="AJ21" start="0" length="0">
      <dxf>
        <font>
          <b/>
          <sz val="11"/>
        </font>
        <alignment vertical="center" readingOrder="0"/>
      </dxf>
    </rfmt>
    <rfmt sheetId="2" sqref="AJ22" start="0" length="0">
      <dxf>
        <font>
          <b/>
          <sz val="11"/>
        </font>
        <alignment vertical="center" readingOrder="0"/>
      </dxf>
    </rfmt>
    <rfmt sheetId="2" sqref="AJ23" start="0" length="0">
      <dxf>
        <font>
          <b/>
          <sz val="11"/>
        </font>
        <alignment vertical="center" readingOrder="0"/>
      </dxf>
    </rfmt>
    <rfmt sheetId="2" sqref="AJ24" start="0" length="0">
      <dxf>
        <font>
          <b/>
          <sz val="11"/>
        </font>
        <alignment vertical="center" readingOrder="0"/>
      </dxf>
    </rfmt>
    <rfmt sheetId="2" sqref="AJ25" start="0" length="0">
      <dxf>
        <font>
          <b/>
          <sz val="11"/>
        </font>
        <alignment vertical="center" readingOrder="0"/>
      </dxf>
    </rfmt>
    <rfmt sheetId="2" sqref="AJ26" start="0" length="0">
      <dxf>
        <font>
          <b/>
          <sz val="11"/>
        </font>
        <alignment vertical="center" readingOrder="0"/>
      </dxf>
    </rfmt>
    <rfmt sheetId="2" sqref="AJ27" start="0" length="0">
      <dxf>
        <font>
          <b/>
          <sz val="11"/>
        </font>
        <alignment vertical="center" readingOrder="0"/>
      </dxf>
    </rfmt>
    <rfmt sheetId="2" sqref="AJ28" start="0" length="0">
      <dxf>
        <font>
          <b/>
          <sz val="11"/>
        </font>
        <alignment vertical="center" readingOrder="0"/>
      </dxf>
    </rfmt>
    <rfmt sheetId="2" sqref="AJ29" start="0" length="0">
      <dxf>
        <font>
          <b/>
          <sz val="11"/>
        </font>
        <alignment vertical="center" readingOrder="0"/>
      </dxf>
    </rfmt>
    <rfmt sheetId="2" sqref="AJ30" start="0" length="0">
      <dxf>
        <font>
          <b/>
          <sz val="11"/>
        </font>
        <alignment vertical="center" readingOrder="0"/>
      </dxf>
    </rfmt>
    <rfmt sheetId="2" sqref="AJ31" start="0" length="0">
      <dxf>
        <font>
          <b/>
          <sz val="11"/>
        </font>
        <alignment vertical="center" readingOrder="0"/>
      </dxf>
    </rfmt>
    <rfmt sheetId="2" sqref="AJ32" start="0" length="0">
      <dxf>
        <font>
          <b/>
          <sz val="11"/>
        </font>
        <alignment vertical="center" readingOrder="0"/>
      </dxf>
    </rfmt>
    <rfmt sheetId="2" sqref="AJ33" start="0" length="0">
      <dxf>
        <font>
          <b/>
          <sz val="11"/>
        </font>
        <alignment vertical="center" readingOrder="0"/>
      </dxf>
    </rfmt>
    <rfmt sheetId="2" sqref="AJ34" start="0" length="0">
      <dxf>
        <font>
          <b/>
          <sz val="11"/>
        </font>
        <alignment vertical="center" readingOrder="0"/>
      </dxf>
    </rfmt>
    <rfmt sheetId="2" sqref="AJ35" start="0" length="0">
      <dxf>
        <font>
          <b/>
          <sz val="11"/>
        </font>
        <alignment vertical="center" readingOrder="0"/>
      </dxf>
    </rfmt>
    <rfmt sheetId="2" sqref="AJ36" start="0" length="0">
      <dxf>
        <font>
          <b/>
          <sz val="11"/>
        </font>
        <alignment vertical="center" readingOrder="0"/>
      </dxf>
    </rfmt>
    <rfmt sheetId="2" sqref="AJ37" start="0" length="0">
      <dxf>
        <font>
          <b/>
          <sz val="11"/>
        </font>
        <alignment vertical="center" readingOrder="0"/>
      </dxf>
    </rfmt>
    <rfmt sheetId="2" sqref="AJ38" start="0" length="0">
      <dxf>
        <font>
          <b/>
          <sz val="11"/>
        </font>
        <alignment vertical="center" readingOrder="0"/>
      </dxf>
    </rfmt>
    <rfmt sheetId="2" sqref="AJ39" start="0" length="0">
      <dxf>
        <font>
          <b/>
          <sz val="11"/>
        </font>
        <alignment vertical="center" readingOrder="0"/>
      </dxf>
    </rfmt>
    <rfmt sheetId="2" sqref="AJ40" start="0" length="0">
      <dxf>
        <font>
          <b/>
          <sz val="11"/>
        </font>
        <alignment vertical="center" readingOrder="0"/>
      </dxf>
    </rfmt>
    <rfmt sheetId="2" sqref="AJ41" start="0" length="0">
      <dxf>
        <font>
          <b/>
          <sz val="11"/>
        </font>
        <alignment vertical="center" readingOrder="0"/>
      </dxf>
    </rfmt>
    <rfmt sheetId="2" sqref="AJ42" start="0" length="0">
      <dxf>
        <font>
          <b/>
          <sz val="11"/>
        </font>
        <alignment vertical="center" readingOrder="0"/>
      </dxf>
    </rfmt>
    <rfmt sheetId="2" sqref="AJ43" start="0" length="0">
      <dxf>
        <font>
          <b/>
          <sz val="11"/>
        </font>
        <alignment vertical="center" readingOrder="0"/>
      </dxf>
    </rfmt>
    <rfmt sheetId="2" sqref="AJ44" start="0" length="0">
      <dxf>
        <font>
          <b/>
          <sz val="11"/>
        </font>
        <alignment vertical="center" readingOrder="0"/>
      </dxf>
    </rfmt>
    <rfmt sheetId="2" sqref="AJ45" start="0" length="0">
      <dxf>
        <font>
          <b/>
          <sz val="11"/>
        </font>
        <alignment vertical="center" readingOrder="0"/>
      </dxf>
    </rfmt>
    <rfmt sheetId="2" sqref="AJ46" start="0" length="0">
      <dxf>
        <font>
          <b/>
          <sz val="11"/>
        </font>
        <alignment vertical="center" readingOrder="0"/>
      </dxf>
    </rfmt>
    <rfmt sheetId="2" sqref="AJ47" start="0" length="0">
      <dxf>
        <font>
          <b/>
          <sz val="11"/>
        </font>
        <alignment vertical="center" readingOrder="0"/>
      </dxf>
    </rfmt>
    <rfmt sheetId="2" sqref="AJ48" start="0" length="0">
      <dxf>
        <font>
          <b/>
          <sz val="11"/>
        </font>
        <alignment vertical="center" readingOrder="0"/>
      </dxf>
    </rfmt>
    <rfmt sheetId="2" sqref="AJ49" start="0" length="0">
      <dxf>
        <font>
          <b/>
          <sz val="11"/>
        </font>
        <alignment vertical="center" readingOrder="0"/>
      </dxf>
    </rfmt>
    <rfmt sheetId="2" sqref="AJ50" start="0" length="0">
      <dxf>
        <font>
          <b/>
          <sz val="11"/>
        </font>
        <alignment vertical="center" readingOrder="0"/>
      </dxf>
    </rfmt>
    <rfmt sheetId="2" sqref="AJ51" start="0" length="0">
      <dxf>
        <font>
          <b/>
          <sz val="11"/>
        </font>
        <alignment vertical="center" readingOrder="0"/>
      </dxf>
    </rfmt>
    <rfmt sheetId="2" sqref="AJ52" start="0" length="0">
      <dxf>
        <font>
          <b/>
          <sz val="11"/>
        </font>
        <alignment vertical="center" readingOrder="0"/>
      </dxf>
    </rfmt>
    <rfmt sheetId="2" sqref="AJ53" start="0" length="0">
      <dxf>
        <font>
          <b/>
          <sz val="11"/>
        </font>
        <alignment vertical="center" readingOrder="0"/>
      </dxf>
    </rfmt>
    <rfmt sheetId="2" sqref="AJ54" start="0" length="0">
      <dxf>
        <font>
          <b/>
          <sz val="11"/>
        </font>
        <alignment vertical="center" readingOrder="0"/>
      </dxf>
    </rfmt>
    <rfmt sheetId="2" sqref="AJ55" start="0" length="0">
      <dxf>
        <font>
          <b/>
          <sz val="11"/>
        </font>
        <alignment vertical="center" readingOrder="0"/>
      </dxf>
    </rfmt>
    <rfmt sheetId="2" sqref="AJ56" start="0" length="0">
      <dxf>
        <font>
          <b/>
          <sz val="11"/>
        </font>
        <alignment vertical="center" readingOrder="0"/>
      </dxf>
    </rfmt>
    <rfmt sheetId="2" sqref="AJ57" start="0" length="0">
      <dxf>
        <font>
          <b/>
          <sz val="11"/>
        </font>
        <alignment vertical="center" readingOrder="0"/>
      </dxf>
    </rfmt>
    <rfmt sheetId="2" sqref="AJ58" start="0" length="0">
      <dxf>
        <font>
          <b/>
          <sz val="11"/>
        </font>
        <alignment vertical="center" readingOrder="0"/>
      </dxf>
    </rfmt>
    <rfmt sheetId="2" sqref="AJ59" start="0" length="0">
      <dxf>
        <alignment vertical="center" readingOrder="0"/>
      </dxf>
    </rfmt>
    <rfmt sheetId="2" sqref="AJ60" start="0" length="0">
      <dxf>
        <font>
          <b/>
          <sz val="11"/>
        </font>
        <alignment vertical="center" readingOrder="0"/>
      </dxf>
    </rfmt>
    <rfmt sheetId="2" sqref="AJ61" start="0" length="0">
      <dxf>
        <font>
          <b/>
          <sz val="11"/>
        </font>
        <alignment vertical="center" readingOrder="0"/>
      </dxf>
    </rfmt>
    <rfmt sheetId="2" sqref="AJ62" start="0" length="0">
      <dxf>
        <font>
          <b/>
          <sz val="11"/>
        </font>
        <alignment vertical="center" readingOrder="0"/>
      </dxf>
    </rfmt>
    <rfmt sheetId="2" sqref="AJ63" start="0" length="0">
      <dxf>
        <font>
          <b/>
          <sz val="11"/>
        </font>
        <alignment vertical="center" readingOrder="0"/>
      </dxf>
    </rfmt>
    <rfmt sheetId="2" sqref="AJ64" start="0" length="0">
      <dxf>
        <font>
          <b/>
          <sz val="11"/>
        </font>
        <alignment vertical="center" readingOrder="0"/>
      </dxf>
    </rfmt>
    <rfmt sheetId="2" sqref="AJ65" start="0" length="0">
      <dxf>
        <font>
          <b/>
          <sz val="11"/>
        </font>
        <alignment vertical="center" readingOrder="0"/>
      </dxf>
    </rfmt>
    <rfmt sheetId="2" sqref="AJ66" start="0" length="0">
      <dxf>
        <font>
          <b/>
          <sz val="11"/>
        </font>
        <alignment vertical="center" readingOrder="0"/>
      </dxf>
    </rfmt>
    <rfmt sheetId="2" sqref="AJ67" start="0" length="0">
      <dxf>
        <font>
          <b/>
          <sz val="11"/>
        </font>
        <alignment vertical="center" readingOrder="0"/>
      </dxf>
    </rfmt>
    <rfmt sheetId="2" sqref="AJ68" start="0" length="0">
      <dxf>
        <font>
          <b/>
          <sz val="11"/>
        </font>
        <alignment vertical="center" readingOrder="0"/>
      </dxf>
    </rfmt>
    <rfmt sheetId="2" sqref="AJ69" start="0" length="0">
      <dxf>
        <font>
          <b/>
          <sz val="11"/>
        </font>
        <alignment vertical="center" readingOrder="0"/>
      </dxf>
    </rfmt>
    <rfmt sheetId="2" sqref="AJ70" start="0" length="0">
      <dxf>
        <font>
          <b/>
          <sz val="11"/>
        </font>
        <alignment vertical="center" readingOrder="0"/>
      </dxf>
    </rfmt>
    <rfmt sheetId="2" sqref="AJ71" start="0" length="0">
      <dxf>
        <font>
          <b/>
          <sz val="11"/>
        </font>
        <alignment vertical="center" readingOrder="0"/>
      </dxf>
    </rfmt>
    <rfmt sheetId="2" sqref="AJ72" start="0" length="0">
      <dxf>
        <font>
          <b/>
          <sz val="11"/>
        </font>
        <alignment vertical="center" readingOrder="0"/>
      </dxf>
    </rfmt>
    <rfmt sheetId="2" sqref="AJ73" start="0" length="0">
      <dxf>
        <font>
          <b/>
          <sz val="11"/>
        </font>
        <alignment vertical="center" readingOrder="0"/>
      </dxf>
    </rfmt>
    <rfmt sheetId="2" sqref="AJ74" start="0" length="0">
      <dxf>
        <font>
          <b/>
          <sz val="11"/>
        </font>
        <alignment vertical="center" readingOrder="0"/>
      </dxf>
    </rfmt>
    <rfmt sheetId="2" sqref="AJ75" start="0" length="0">
      <dxf>
        <font>
          <b/>
          <sz val="11"/>
        </font>
        <alignment vertical="center" readingOrder="0"/>
      </dxf>
    </rfmt>
    <rfmt sheetId="2" sqref="AJ76" start="0" length="0">
      <dxf>
        <font>
          <b/>
          <sz val="11"/>
        </font>
        <alignment vertical="center" readingOrder="0"/>
      </dxf>
    </rfmt>
    <rfmt sheetId="2" sqref="AJ77" start="0" length="0">
      <dxf>
        <font>
          <b/>
          <sz val="11"/>
        </font>
        <alignment vertical="center" readingOrder="0"/>
      </dxf>
    </rfmt>
    <rfmt sheetId="2" sqref="AJ78" start="0" length="0">
      <dxf>
        <font>
          <b/>
          <sz val="11"/>
        </font>
        <alignment vertical="center" readingOrder="0"/>
      </dxf>
    </rfmt>
    <rfmt sheetId="2" sqref="AJ79" start="0" length="0">
      <dxf>
        <font>
          <b/>
          <sz val="11"/>
        </font>
        <alignment vertical="center" readingOrder="0"/>
      </dxf>
    </rfmt>
    <rfmt sheetId="2" sqref="AJ80" start="0" length="0">
      <dxf>
        <font>
          <b/>
          <sz val="11"/>
        </font>
        <alignment vertical="center" readingOrder="0"/>
      </dxf>
    </rfmt>
    <rfmt sheetId="2" sqref="AJ81" start="0" length="0">
      <dxf>
        <font>
          <b/>
          <sz val="11"/>
        </font>
        <alignment vertical="center" readingOrder="0"/>
      </dxf>
    </rfmt>
    <rfmt sheetId="2" sqref="AJ82" start="0" length="0">
      <dxf>
        <font>
          <b/>
          <sz val="11"/>
        </font>
        <alignment vertical="center" readingOrder="0"/>
      </dxf>
    </rfmt>
    <rfmt sheetId="2" sqref="AJ83" start="0" length="0">
      <dxf>
        <font>
          <b/>
          <sz val="11"/>
        </font>
        <alignment vertical="center" readingOrder="0"/>
      </dxf>
    </rfmt>
    <rfmt sheetId="2" sqref="AJ84" start="0" length="0">
      <dxf>
        <font>
          <b/>
          <sz val="11"/>
        </font>
        <alignment vertical="center" readingOrder="0"/>
      </dxf>
    </rfmt>
    <rfmt sheetId="2" sqref="AJ85" start="0" length="0">
      <dxf>
        <font>
          <b/>
          <sz val="11"/>
        </font>
        <alignment vertical="center" readingOrder="0"/>
      </dxf>
    </rfmt>
    <rfmt sheetId="2" sqref="AJ86" start="0" length="0">
      <dxf>
        <font>
          <b/>
          <sz val="11"/>
        </font>
        <alignment vertical="center" readingOrder="0"/>
      </dxf>
    </rfmt>
    <rfmt sheetId="2" sqref="AJ87" start="0" length="0">
      <dxf>
        <font>
          <b/>
          <sz val="11"/>
        </font>
        <alignment vertical="center" readingOrder="0"/>
      </dxf>
    </rfmt>
    <rfmt sheetId="2" sqref="AJ88" start="0" length="0">
      <dxf>
        <font>
          <b/>
          <sz val="11"/>
        </font>
        <alignment vertical="center" readingOrder="0"/>
      </dxf>
    </rfmt>
    <rfmt sheetId="2" sqref="AJ89" start="0" length="0">
      <dxf>
        <font>
          <b/>
          <sz val="11"/>
        </font>
        <alignment vertical="center" readingOrder="0"/>
      </dxf>
    </rfmt>
    <rfmt sheetId="2" sqref="AJ90" start="0" length="0">
      <dxf>
        <font>
          <b/>
          <sz val="11"/>
        </font>
        <alignment vertical="center" readingOrder="0"/>
      </dxf>
    </rfmt>
    <rfmt sheetId="2" sqref="AJ91" start="0" length="0">
      <dxf>
        <font>
          <b/>
          <sz val="11"/>
        </font>
        <alignment vertical="center" readingOrder="0"/>
      </dxf>
    </rfmt>
    <rfmt sheetId="2" sqref="AJ92" start="0" length="0">
      <dxf>
        <alignment vertical="center" readingOrder="0"/>
      </dxf>
    </rfmt>
    <rfmt sheetId="2" sqref="AJ93" start="0" length="0">
      <dxf>
        <font>
          <b/>
          <sz val="11"/>
        </font>
        <alignment vertical="center" readingOrder="0"/>
      </dxf>
    </rfmt>
    <rfmt sheetId="2" sqref="AJ94" start="0" length="0">
      <dxf>
        <font>
          <b/>
          <sz val="11"/>
        </font>
        <alignment vertical="center" readingOrder="0"/>
      </dxf>
    </rfmt>
    <rfmt sheetId="2" sqref="AJ95" start="0" length="0">
      <dxf>
        <font>
          <b/>
          <sz val="11"/>
        </font>
        <alignment vertical="center" readingOrder="0"/>
      </dxf>
    </rfmt>
    <rfmt sheetId="2" sqref="AJ96" start="0" length="0">
      <dxf>
        <font>
          <b/>
          <sz val="11"/>
        </font>
        <alignment vertical="center" readingOrder="0"/>
      </dxf>
    </rfmt>
    <rfmt sheetId="2" sqref="AJ97" start="0" length="0">
      <dxf>
        <font>
          <b/>
          <sz val="11"/>
        </font>
        <alignment vertical="center" readingOrder="0"/>
      </dxf>
    </rfmt>
    <rfmt sheetId="2" sqref="AJ98" start="0" length="0">
      <dxf>
        <font>
          <b/>
          <sz val="11"/>
        </font>
        <alignment vertical="center" readingOrder="0"/>
      </dxf>
    </rfmt>
    <rfmt sheetId="2" sqref="AJ99" start="0" length="0">
      <dxf>
        <font>
          <b/>
          <sz val="11"/>
        </font>
        <alignment vertical="center" readingOrder="0"/>
      </dxf>
    </rfmt>
    <rfmt sheetId="2" sqref="AJ100" start="0" length="0">
      <dxf>
        <font>
          <b/>
          <sz val="11"/>
        </font>
        <alignment vertical="center" readingOrder="0"/>
      </dxf>
    </rfmt>
    <rfmt sheetId="2" sqref="AJ101" start="0" length="0">
      <dxf>
        <font>
          <b/>
          <sz val="11"/>
        </font>
        <alignment vertical="center" readingOrder="0"/>
      </dxf>
    </rfmt>
    <rfmt sheetId="2" sqref="AJ102" start="0" length="0">
      <dxf>
        <font>
          <b/>
          <sz val="11"/>
        </font>
        <alignment vertical="center" readingOrder="0"/>
      </dxf>
    </rfmt>
    <rfmt sheetId="2" sqref="AJ103" start="0" length="0">
      <dxf>
        <font>
          <b/>
          <sz val="11"/>
        </font>
        <alignment vertical="center" readingOrder="0"/>
      </dxf>
    </rfmt>
    <rfmt sheetId="2" sqref="AJ104" start="0" length="0">
      <dxf>
        <font>
          <b/>
          <sz val="11"/>
        </font>
        <alignment vertical="center" readingOrder="0"/>
      </dxf>
    </rfmt>
    <rfmt sheetId="2" sqref="AJ105" start="0" length="0">
      <dxf>
        <font>
          <b/>
          <sz val="11"/>
        </font>
        <alignment vertical="center" readingOrder="0"/>
      </dxf>
    </rfmt>
    <rfmt sheetId="2" sqref="AJ106" start="0" length="0">
      <dxf>
        <font>
          <b/>
          <sz val="11"/>
        </font>
        <alignment vertical="center" readingOrder="0"/>
      </dxf>
    </rfmt>
    <rfmt sheetId="2" sqref="AJ107" start="0" length="0">
      <dxf>
        <font>
          <b/>
          <sz val="11"/>
        </font>
        <alignment vertical="center" readingOrder="0"/>
      </dxf>
    </rfmt>
    <rfmt sheetId="2" sqref="AJ108" start="0" length="0">
      <dxf>
        <font>
          <b/>
          <sz val="11"/>
        </font>
        <alignment vertical="center" readingOrder="0"/>
      </dxf>
    </rfmt>
    <rfmt sheetId="2" sqref="AJ109" start="0" length="0">
      <dxf>
        <font>
          <b/>
          <sz val="11"/>
        </font>
        <alignment vertical="center" readingOrder="0"/>
      </dxf>
    </rfmt>
    <rfmt sheetId="2" sqref="AJ110" start="0" length="0">
      <dxf>
        <font>
          <b/>
          <sz val="11"/>
        </font>
        <alignment vertical="center" readingOrder="0"/>
      </dxf>
    </rfmt>
    <rfmt sheetId="2" sqref="AJ111" start="0" length="0">
      <dxf>
        <font>
          <b/>
          <sz val="11"/>
        </font>
        <alignment vertical="center" readingOrder="0"/>
      </dxf>
    </rfmt>
    <rfmt sheetId="2" sqref="AJ112" start="0" length="0">
      <dxf>
        <font>
          <b/>
          <sz val="11"/>
        </font>
        <alignment vertical="center" readingOrder="0"/>
      </dxf>
    </rfmt>
    <rfmt sheetId="2" sqref="AJ113" start="0" length="0">
      <dxf>
        <font>
          <b/>
          <sz val="11"/>
        </font>
        <alignment vertical="center" readingOrder="0"/>
      </dxf>
    </rfmt>
    <rfmt sheetId="2" sqref="AJ114" start="0" length="0">
      <dxf>
        <font>
          <b/>
          <sz val="11"/>
        </font>
        <alignment vertical="center" readingOrder="0"/>
      </dxf>
    </rfmt>
    <rfmt sheetId="2" sqref="AJ115" start="0" length="0">
      <dxf>
        <font>
          <b/>
          <sz val="11"/>
        </font>
        <alignment vertical="center" readingOrder="0"/>
      </dxf>
    </rfmt>
    <rfmt sheetId="2" sqref="AJ116" start="0" length="0">
      <dxf>
        <font>
          <b/>
          <sz val="11"/>
        </font>
        <alignment vertical="center" readingOrder="0"/>
      </dxf>
    </rfmt>
    <rfmt sheetId="2" sqref="AJ117" start="0" length="0">
      <dxf>
        <font>
          <b/>
          <sz val="11"/>
        </font>
        <alignment vertical="center" readingOrder="0"/>
      </dxf>
    </rfmt>
    <rfmt sheetId="2" sqref="AJ118" start="0" length="0">
      <dxf>
        <font>
          <b/>
          <sz val="11"/>
        </font>
        <alignment vertical="center" readingOrder="0"/>
      </dxf>
    </rfmt>
    <rfmt sheetId="2" sqref="AJ119" start="0" length="0">
      <dxf>
        <font>
          <b/>
          <sz val="11"/>
        </font>
        <alignment vertical="center" readingOrder="0"/>
      </dxf>
    </rfmt>
    <rfmt sheetId="2" sqref="AJ120" start="0" length="0">
      <dxf>
        <font>
          <b/>
          <sz val="11"/>
        </font>
        <alignment vertical="center" readingOrder="0"/>
      </dxf>
    </rfmt>
    <rfmt sheetId="2" sqref="AJ121" start="0" length="0">
      <dxf>
        <alignment vertical="center" readingOrder="0"/>
      </dxf>
    </rfmt>
    <rfmt sheetId="2" sqref="AJ122" start="0" length="0">
      <dxf>
        <font>
          <b/>
          <sz val="11"/>
        </font>
        <alignment vertical="center" readingOrder="0"/>
      </dxf>
    </rfmt>
    <rfmt sheetId="2" sqref="AJ123" start="0" length="0">
      <dxf>
        <font>
          <b/>
          <sz val="11"/>
        </font>
        <alignment vertical="center" readingOrder="0"/>
      </dxf>
    </rfmt>
    <rfmt sheetId="2" sqref="AJ124" start="0" length="0">
      <dxf>
        <font>
          <b/>
          <sz val="11"/>
        </font>
        <alignment vertical="center" readingOrder="0"/>
      </dxf>
    </rfmt>
    <rfmt sheetId="2" sqref="AJ125" start="0" length="0">
      <dxf>
        <font>
          <b/>
          <sz val="11"/>
        </font>
        <alignment vertical="center" readingOrder="0"/>
      </dxf>
    </rfmt>
    <rfmt sheetId="2" sqref="AJ126" start="0" length="0">
      <dxf>
        <font>
          <b/>
          <sz val="11"/>
        </font>
        <alignment vertical="center" readingOrder="0"/>
      </dxf>
    </rfmt>
    <rfmt sheetId="2" sqref="AJ127" start="0" length="0">
      <dxf>
        <font>
          <b/>
          <sz val="11"/>
        </font>
        <alignment vertical="center" readingOrder="0"/>
      </dxf>
    </rfmt>
    <rfmt sheetId="2" sqref="AJ128" start="0" length="0">
      <dxf>
        <font>
          <b/>
          <sz val="11"/>
        </font>
        <alignment vertical="center" readingOrder="0"/>
      </dxf>
    </rfmt>
    <rfmt sheetId="2" sqref="AJ129" start="0" length="0">
      <dxf>
        <font>
          <b/>
          <sz val="11"/>
        </font>
        <alignment vertical="center" readingOrder="0"/>
      </dxf>
    </rfmt>
    <rfmt sheetId="2" sqref="AJ130" start="0" length="0">
      <dxf>
        <font>
          <b/>
          <sz val="11"/>
        </font>
        <alignment vertical="center" readingOrder="0"/>
      </dxf>
    </rfmt>
    <rfmt sheetId="2" sqref="AJ131" start="0" length="0">
      <dxf>
        <font>
          <b/>
          <sz val="11"/>
        </font>
        <alignment vertical="center" readingOrder="0"/>
      </dxf>
    </rfmt>
    <rfmt sheetId="2" sqref="AJ132" start="0" length="0">
      <dxf>
        <font>
          <b/>
          <sz val="11"/>
        </font>
        <alignment vertical="center" readingOrder="0"/>
      </dxf>
    </rfmt>
    <rfmt sheetId="2" sqref="AJ133" start="0" length="0">
      <dxf>
        <font>
          <b/>
          <sz val="11"/>
        </font>
        <alignment vertical="center" readingOrder="0"/>
      </dxf>
    </rfmt>
    <rfmt sheetId="2" sqref="AJ134" start="0" length="0">
      <dxf>
        <font>
          <b/>
          <sz val="11"/>
        </font>
        <alignment vertical="center" readingOrder="0"/>
      </dxf>
    </rfmt>
    <rfmt sheetId="2" sqref="AJ135" start="0" length="0">
      <dxf>
        <font>
          <b/>
          <sz val="11"/>
        </font>
        <alignment vertical="center" readingOrder="0"/>
      </dxf>
    </rfmt>
    <rfmt sheetId="2" sqref="AJ136" start="0" length="0">
      <dxf>
        <font>
          <b/>
          <sz val="11"/>
        </font>
        <alignment vertical="center" readingOrder="0"/>
      </dxf>
    </rfmt>
    <rfmt sheetId="2" sqref="AJ137" start="0" length="0">
      <dxf>
        <font>
          <b/>
          <sz val="11"/>
        </font>
        <alignment vertical="center" readingOrder="0"/>
      </dxf>
    </rfmt>
    <rfmt sheetId="2" sqref="AJ138" start="0" length="0">
      <dxf>
        <font>
          <b/>
          <sz val="11"/>
        </font>
        <alignment vertical="center" readingOrder="0"/>
      </dxf>
    </rfmt>
    <rfmt sheetId="2" sqref="AJ139" start="0" length="0">
      <dxf>
        <font>
          <b/>
          <sz val="11"/>
        </font>
        <alignment vertical="center" readingOrder="0"/>
      </dxf>
    </rfmt>
    <rfmt sheetId="2" sqref="AJ140" start="0" length="0">
      <dxf>
        <font>
          <b/>
          <sz val="11"/>
        </font>
        <alignment vertical="center" readingOrder="0"/>
      </dxf>
    </rfmt>
    <rfmt sheetId="2" sqref="AJ141" start="0" length="0">
      <dxf>
        <font>
          <b/>
          <sz val="11"/>
        </font>
        <alignment vertical="center" readingOrder="0"/>
      </dxf>
    </rfmt>
    <rfmt sheetId="2" sqref="AJ142" start="0" length="0">
      <dxf>
        <font>
          <b/>
          <sz val="11"/>
        </font>
        <alignment vertical="center" readingOrder="0"/>
      </dxf>
    </rfmt>
    <rfmt sheetId="2" sqref="AJ143" start="0" length="0">
      <dxf>
        <font>
          <b/>
          <sz val="11"/>
        </font>
        <alignment vertical="center" readingOrder="0"/>
      </dxf>
    </rfmt>
    <rfmt sheetId="2" sqref="AJ144" start="0" length="0">
      <dxf>
        <font>
          <b/>
          <sz val="11"/>
        </font>
        <alignment vertical="center" readingOrder="0"/>
      </dxf>
    </rfmt>
    <rfmt sheetId="2" sqref="AJ145" start="0" length="0">
      <dxf>
        <font>
          <b/>
          <sz val="11"/>
        </font>
        <alignment vertical="center" readingOrder="0"/>
      </dxf>
    </rfmt>
    <rfmt sheetId="2" sqref="AJ146" start="0" length="0">
      <dxf>
        <font>
          <b/>
          <sz val="11"/>
        </font>
        <alignment vertical="center" readingOrder="0"/>
      </dxf>
    </rfmt>
    <rfmt sheetId="2" sqref="AJ147" start="0" length="0">
      <dxf>
        <font>
          <b/>
          <sz val="11"/>
        </font>
        <alignment vertical="center" readingOrder="0"/>
      </dxf>
    </rfmt>
    <rfmt sheetId="2" sqref="AJ148" start="0" length="0">
      <dxf>
        <font>
          <b/>
          <sz val="11"/>
        </font>
        <alignment vertical="center" readingOrder="0"/>
      </dxf>
    </rfmt>
    <rfmt sheetId="2" sqref="AJ149" start="0" length="0">
      <dxf>
        <font>
          <b/>
          <sz val="11"/>
        </font>
        <alignment vertical="center" readingOrder="0"/>
      </dxf>
    </rfmt>
    <rfmt sheetId="2" sqref="AJ150" start="0" length="0">
      <dxf>
        <font>
          <b/>
          <sz val="11"/>
        </font>
        <alignment vertical="center" readingOrder="0"/>
      </dxf>
    </rfmt>
    <rfmt sheetId="2" sqref="AJ151" start="0" length="0">
      <dxf>
        <font>
          <b/>
          <sz val="11"/>
        </font>
        <alignment vertical="center" readingOrder="0"/>
      </dxf>
    </rfmt>
    <rfmt sheetId="2" sqref="AJ152" start="0" length="0">
      <dxf>
        <font>
          <b/>
          <sz val="11"/>
        </font>
        <alignment vertical="center" readingOrder="0"/>
      </dxf>
    </rfmt>
    <rfmt sheetId="2" sqref="AJ153" start="0" length="0">
      <dxf>
        <font>
          <b/>
          <sz val="11"/>
        </font>
        <alignment vertical="center" readingOrder="0"/>
      </dxf>
    </rfmt>
    <rfmt sheetId="2" sqref="AJ154" start="0" length="0">
      <dxf>
        <font>
          <b/>
          <sz val="11"/>
        </font>
        <alignment vertical="center" readingOrder="0"/>
      </dxf>
    </rfmt>
    <rfmt sheetId="2" sqref="AJ155" start="0" length="0">
      <dxf>
        <font>
          <b/>
          <sz val="11"/>
        </font>
        <alignment vertical="center" readingOrder="0"/>
      </dxf>
    </rfmt>
    <rfmt sheetId="2" sqref="AJ156" start="0" length="0">
      <dxf>
        <font>
          <b/>
          <sz val="11"/>
        </font>
        <alignment vertical="center" readingOrder="0"/>
      </dxf>
    </rfmt>
    <rfmt sheetId="2" sqref="AJ157" start="0" length="0">
      <dxf>
        <font>
          <b/>
          <sz val="11"/>
        </font>
        <alignment vertical="center" readingOrder="0"/>
      </dxf>
    </rfmt>
    <rfmt sheetId="2" sqref="AJ158" start="0" length="0">
      <dxf>
        <font>
          <b/>
          <sz val="11"/>
        </font>
        <alignment vertical="center" readingOrder="0"/>
      </dxf>
    </rfmt>
    <rfmt sheetId="2" sqref="AJ159" start="0" length="0">
      <dxf>
        <font>
          <b/>
          <sz val="11"/>
        </font>
        <alignment vertical="center" readingOrder="0"/>
      </dxf>
    </rfmt>
    <rfmt sheetId="2" sqref="AJ160" start="0" length="0">
      <dxf>
        <font>
          <b/>
          <sz val="11"/>
        </font>
        <alignment vertical="center" readingOrder="0"/>
      </dxf>
    </rfmt>
    <rfmt sheetId="2" sqref="AJ161" start="0" length="0">
      <dxf>
        <font>
          <b/>
          <sz val="11"/>
        </font>
        <alignment vertical="center" readingOrder="0"/>
      </dxf>
    </rfmt>
    <rfmt sheetId="2" sqref="AJ162" start="0" length="0">
      <dxf>
        <font>
          <b/>
          <sz val="11"/>
        </font>
        <alignment vertical="center" readingOrder="0"/>
      </dxf>
    </rfmt>
    <rfmt sheetId="2" sqref="AJ163" start="0" length="0">
      <dxf>
        <font>
          <b/>
          <sz val="11"/>
        </font>
        <alignment vertical="center" readingOrder="0"/>
      </dxf>
    </rfmt>
    <rfmt sheetId="2" sqref="AJ164" start="0" length="0">
      <dxf>
        <font>
          <b/>
          <sz val="11"/>
        </font>
        <alignment vertical="center" readingOrder="0"/>
      </dxf>
    </rfmt>
    <rfmt sheetId="2" sqref="AJ165" start="0" length="0">
      <dxf>
        <font>
          <b/>
          <sz val="11"/>
        </font>
        <alignment vertical="center" readingOrder="0"/>
      </dxf>
    </rfmt>
    <rfmt sheetId="2" sqref="AJ166" start="0" length="0">
      <dxf>
        <font>
          <b/>
          <sz val="11"/>
        </font>
        <alignment vertical="center" readingOrder="0"/>
      </dxf>
    </rfmt>
    <rfmt sheetId="2" sqref="AJ167" start="0" length="0">
      <dxf>
        <font>
          <b/>
          <sz val="11"/>
        </font>
        <alignment vertical="center" readingOrder="0"/>
      </dxf>
    </rfmt>
    <rfmt sheetId="2" sqref="AJ168" start="0" length="0">
      <dxf>
        <font>
          <b/>
          <sz val="11"/>
        </font>
        <alignment vertical="center" readingOrder="0"/>
      </dxf>
    </rfmt>
    <rfmt sheetId="2" sqref="AJ169" start="0" length="0">
      <dxf>
        <font>
          <b/>
          <sz val="11"/>
        </font>
        <alignment vertical="center" readingOrder="0"/>
      </dxf>
    </rfmt>
    <rfmt sheetId="2" sqref="AJ170" start="0" length="0">
      <dxf>
        <font>
          <b/>
          <sz val="11"/>
        </font>
        <alignment vertical="center" readingOrder="0"/>
      </dxf>
    </rfmt>
    <rfmt sheetId="2" sqref="AJ171" start="0" length="0">
      <dxf>
        <font>
          <b/>
          <sz val="11"/>
        </font>
        <alignment vertical="center" readingOrder="0"/>
      </dxf>
    </rfmt>
    <rfmt sheetId="2" sqref="AJ172" start="0" length="0">
      <dxf>
        <font>
          <b/>
          <sz val="11"/>
        </font>
        <alignment vertical="center" readingOrder="0"/>
      </dxf>
    </rfmt>
    <rfmt sheetId="2" sqref="AJ173" start="0" length="0">
      <dxf>
        <font>
          <b/>
          <sz val="11"/>
        </font>
        <alignment vertical="center" readingOrder="0"/>
      </dxf>
    </rfmt>
    <rfmt sheetId="2" sqref="AJ174" start="0" length="0">
      <dxf>
        <font>
          <b/>
          <sz val="11"/>
        </font>
        <alignment vertical="center" readingOrder="0"/>
      </dxf>
    </rfmt>
    <rfmt sheetId="2" sqref="AJ175" start="0" length="0">
      <dxf>
        <font>
          <b/>
          <sz val="11"/>
        </font>
        <alignment vertical="center" readingOrder="0"/>
      </dxf>
    </rfmt>
    <rfmt sheetId="2" sqref="AJ176" start="0" length="0">
      <dxf>
        <font>
          <b/>
          <sz val="11"/>
        </font>
        <alignment vertical="center" readingOrder="0"/>
      </dxf>
    </rfmt>
    <rfmt sheetId="2" sqref="AJ177" start="0" length="0">
      <dxf>
        <font>
          <b/>
          <sz val="11"/>
        </font>
        <alignment vertical="center" readingOrder="0"/>
      </dxf>
    </rfmt>
    <rfmt sheetId="2" sqref="AJ178" start="0" length="0">
      <dxf>
        <font>
          <b/>
          <sz val="11"/>
        </font>
        <alignment vertical="center" readingOrder="0"/>
      </dxf>
    </rfmt>
    <rfmt sheetId="2" sqref="AJ179" start="0" length="0">
      <dxf>
        <font>
          <b/>
          <sz val="11"/>
        </font>
        <alignment vertical="center" readingOrder="0"/>
      </dxf>
    </rfmt>
    <rfmt sheetId="2" sqref="AJ180" start="0" length="0">
      <dxf>
        <font>
          <b/>
          <sz val="11"/>
        </font>
        <alignment vertical="center" readingOrder="0"/>
      </dxf>
    </rfmt>
    <rfmt sheetId="2" sqref="AJ181" start="0" length="0">
      <dxf>
        <font>
          <b/>
          <sz val="11"/>
        </font>
        <alignment vertical="center" readingOrder="0"/>
      </dxf>
    </rfmt>
    <rfmt sheetId="2" sqref="AJ182" start="0" length="0">
      <dxf>
        <font>
          <b/>
          <sz val="11"/>
        </font>
        <alignment vertical="center" readingOrder="0"/>
      </dxf>
    </rfmt>
    <rfmt sheetId="2" sqref="AJ183" start="0" length="0">
      <dxf>
        <font>
          <b/>
          <sz val="11"/>
        </font>
        <alignment vertical="center" readingOrder="0"/>
      </dxf>
    </rfmt>
    <rfmt sheetId="2" sqref="AJ184" start="0" length="0">
      <dxf>
        <font>
          <b/>
          <sz val="11"/>
        </font>
        <alignment vertical="center" readingOrder="0"/>
      </dxf>
    </rfmt>
    <rfmt sheetId="2" sqref="AJ185" start="0" length="0">
      <dxf>
        <font>
          <b/>
          <sz val="11"/>
        </font>
        <alignment vertical="center" readingOrder="0"/>
      </dxf>
    </rfmt>
    <rfmt sheetId="2" sqref="AJ186" start="0" length="0">
      <dxf>
        <font>
          <b/>
          <sz val="11"/>
        </font>
        <alignment vertical="center" readingOrder="0"/>
      </dxf>
    </rfmt>
    <rfmt sheetId="2" sqref="AJ187" start="0" length="0">
      <dxf>
        <font>
          <b/>
          <sz val="11"/>
        </font>
        <alignment vertical="center" readingOrder="0"/>
      </dxf>
    </rfmt>
    <rfmt sheetId="2" sqref="AJ188" start="0" length="0">
      <dxf>
        <font>
          <b/>
          <sz val="11"/>
        </font>
        <alignment vertical="center" readingOrder="0"/>
      </dxf>
    </rfmt>
    <rfmt sheetId="2" sqref="AJ189" start="0" length="0">
      <dxf>
        <font>
          <b/>
          <sz val="11"/>
        </font>
        <alignment vertical="center" readingOrder="0"/>
      </dxf>
    </rfmt>
    <rfmt sheetId="2" sqref="AJ190" start="0" length="0">
      <dxf>
        <font>
          <b/>
          <sz val="11"/>
        </font>
        <alignment vertical="center" readingOrder="0"/>
      </dxf>
    </rfmt>
    <rfmt sheetId="2" sqref="AJ191" start="0" length="0">
      <dxf>
        <font>
          <b/>
          <sz val="11"/>
        </font>
        <alignment vertical="center" readingOrder="0"/>
      </dxf>
    </rfmt>
    <rfmt sheetId="2" sqref="AJ192" start="0" length="0">
      <dxf>
        <font>
          <b/>
          <sz val="11"/>
        </font>
        <alignment vertical="center" readingOrder="0"/>
      </dxf>
    </rfmt>
    <rfmt sheetId="2" sqref="AJ193" start="0" length="0">
      <dxf>
        <font>
          <b/>
          <sz val="11"/>
        </font>
        <alignment vertical="center" readingOrder="0"/>
      </dxf>
    </rfmt>
    <rfmt sheetId="2" sqref="AJ194" start="0" length="0">
      <dxf>
        <alignment vertical="center" readingOrder="0"/>
      </dxf>
    </rfmt>
    <rfmt sheetId="2" sqref="AJ195" start="0" length="0">
      <dxf>
        <font>
          <b/>
          <sz val="11"/>
        </font>
        <alignment vertical="center" readingOrder="0"/>
      </dxf>
    </rfmt>
    <rfmt sheetId="2" sqref="AJ196" start="0" length="0">
      <dxf>
        <font>
          <b/>
          <sz val="11"/>
        </font>
        <alignment vertical="center" readingOrder="0"/>
      </dxf>
    </rfmt>
    <rfmt sheetId="2" sqref="AJ197" start="0" length="0">
      <dxf>
        <font>
          <b/>
          <sz val="11"/>
        </font>
        <alignment vertical="center" readingOrder="0"/>
      </dxf>
    </rfmt>
    <rfmt sheetId="2" sqref="AJ198" start="0" length="0">
      <dxf>
        <font>
          <b/>
          <sz val="11"/>
        </font>
        <alignment vertical="center" readingOrder="0"/>
      </dxf>
    </rfmt>
    <rfmt sheetId="2" sqref="AJ199" start="0" length="0">
      <dxf>
        <font>
          <b/>
          <sz val="11"/>
        </font>
        <alignment vertical="center" readingOrder="0"/>
      </dxf>
    </rfmt>
    <rfmt sheetId="2" sqref="AJ200" start="0" length="0">
      <dxf>
        <font>
          <b/>
          <sz val="11"/>
        </font>
        <alignment vertical="center" readingOrder="0"/>
      </dxf>
    </rfmt>
    <rfmt sheetId="2" sqref="AJ201" start="0" length="0">
      <dxf>
        <font>
          <b/>
          <sz val="11"/>
        </font>
        <alignment vertical="center" readingOrder="0"/>
      </dxf>
    </rfmt>
    <rfmt sheetId="2" sqref="AJ202" start="0" length="0">
      <dxf>
        <font>
          <b/>
          <sz val="11"/>
        </font>
        <alignment vertical="center" readingOrder="0"/>
      </dxf>
    </rfmt>
    <rfmt sheetId="2" sqref="AJ203" start="0" length="0">
      <dxf>
        <font>
          <b/>
          <sz val="11"/>
        </font>
        <alignment vertical="center" readingOrder="0"/>
      </dxf>
    </rfmt>
    <rfmt sheetId="2" sqref="AJ204" start="0" length="0">
      <dxf>
        <font>
          <b/>
          <sz val="11"/>
        </font>
        <alignment vertical="center" readingOrder="0"/>
      </dxf>
    </rfmt>
    <rfmt sheetId="2" sqref="AJ205" start="0" length="0">
      <dxf>
        <font>
          <b/>
          <sz val="11"/>
        </font>
        <alignment vertical="center" readingOrder="0"/>
      </dxf>
    </rfmt>
    <rfmt sheetId="2" sqref="AJ206" start="0" length="0">
      <dxf>
        <font>
          <b/>
          <sz val="11"/>
        </font>
        <alignment vertical="center" readingOrder="0"/>
      </dxf>
    </rfmt>
    <rfmt sheetId="2" sqref="AJ207" start="0" length="0">
      <dxf>
        <font>
          <b/>
          <sz val="11"/>
        </font>
        <alignment vertical="center" readingOrder="0"/>
      </dxf>
    </rfmt>
    <rfmt sheetId="2" sqref="AJ208" start="0" length="0">
      <dxf>
        <font>
          <b/>
          <sz val="11"/>
        </font>
        <alignment vertical="center" readingOrder="0"/>
      </dxf>
    </rfmt>
    <rfmt sheetId="2" sqref="AJ209" start="0" length="0">
      <dxf>
        <font>
          <b/>
          <sz val="11"/>
        </font>
        <alignment vertical="center" readingOrder="0"/>
      </dxf>
    </rfmt>
    <rfmt sheetId="2" sqref="AJ210" start="0" length="0">
      <dxf>
        <font>
          <b/>
          <sz val="11"/>
        </font>
        <alignment vertical="center" readingOrder="0"/>
      </dxf>
    </rfmt>
    <rfmt sheetId="2" sqref="AJ211" start="0" length="0">
      <dxf>
        <font>
          <b/>
          <sz val="11"/>
        </font>
        <alignment vertical="center" readingOrder="0"/>
      </dxf>
    </rfmt>
    <rfmt sheetId="2" sqref="AJ212" start="0" length="0">
      <dxf>
        <font>
          <b/>
          <sz val="11"/>
        </font>
        <alignment vertical="center" readingOrder="0"/>
      </dxf>
    </rfmt>
    <rfmt sheetId="2" sqref="AJ213" start="0" length="0">
      <dxf>
        <font>
          <b/>
          <sz val="11"/>
        </font>
        <alignment vertical="center" readingOrder="0"/>
      </dxf>
    </rfmt>
    <rfmt sheetId="2" sqref="AJ214" start="0" length="0">
      <dxf>
        <font>
          <b/>
          <sz val="11"/>
        </font>
        <alignment vertical="center" readingOrder="0"/>
      </dxf>
    </rfmt>
    <rfmt sheetId="2" sqref="AJ215" start="0" length="0">
      <dxf>
        <font>
          <b/>
          <sz val="11"/>
        </font>
        <alignment vertical="center" readingOrder="0"/>
      </dxf>
    </rfmt>
    <rfmt sheetId="2" sqref="AJ216" start="0" length="0">
      <dxf>
        <font>
          <b/>
          <sz val="11"/>
        </font>
        <alignment vertical="center" readingOrder="0"/>
      </dxf>
    </rfmt>
    <rfmt sheetId="2" sqref="AJ217" start="0" length="0">
      <dxf>
        <font>
          <b/>
          <sz val="11"/>
        </font>
        <alignment vertical="center" readingOrder="0"/>
      </dxf>
    </rfmt>
    <rfmt sheetId="2" sqref="AJ218" start="0" length="0">
      <dxf>
        <font>
          <b/>
          <sz val="11"/>
        </font>
        <alignment vertical="center" readingOrder="0"/>
      </dxf>
    </rfmt>
    <rfmt sheetId="2" sqref="AJ219" start="0" length="0">
      <dxf>
        <font>
          <b/>
          <sz val="11"/>
        </font>
        <alignment vertical="center" readingOrder="0"/>
      </dxf>
    </rfmt>
    <rfmt sheetId="2" sqref="AJ220" start="0" length="0">
      <dxf>
        <font>
          <b/>
          <sz val="11"/>
        </font>
        <alignment vertical="center" readingOrder="0"/>
      </dxf>
    </rfmt>
    <rfmt sheetId="2" sqref="AJ221" start="0" length="0">
      <dxf>
        <font>
          <b/>
          <sz val="11"/>
        </font>
        <alignment vertical="center" readingOrder="0"/>
      </dxf>
    </rfmt>
    <rfmt sheetId="2" sqref="AJ222" start="0" length="0">
      <dxf>
        <font>
          <b/>
          <sz val="11"/>
        </font>
        <alignment vertical="center" readingOrder="0"/>
      </dxf>
    </rfmt>
    <rfmt sheetId="2" sqref="AJ223" start="0" length="0">
      <dxf>
        <font>
          <b/>
          <sz val="11"/>
        </font>
        <alignment vertical="center" readingOrder="0"/>
      </dxf>
    </rfmt>
    <rfmt sheetId="2" sqref="AJ224" start="0" length="0">
      <dxf>
        <font>
          <b/>
          <sz val="11"/>
        </font>
        <alignment vertical="center" readingOrder="0"/>
      </dxf>
    </rfmt>
    <rfmt sheetId="2" sqref="AJ225" start="0" length="0">
      <dxf>
        <font>
          <b/>
          <sz val="11"/>
        </font>
        <alignment vertical="center" readingOrder="0"/>
      </dxf>
    </rfmt>
    <rfmt sheetId="2" sqref="AJ226" start="0" length="0">
      <dxf>
        <font>
          <b/>
          <sz val="11"/>
        </font>
        <alignment vertical="center" readingOrder="0"/>
      </dxf>
    </rfmt>
    <rfmt sheetId="2" sqref="AJ227" start="0" length="0">
      <dxf>
        <font>
          <b/>
          <sz val="11"/>
        </font>
        <alignment vertical="center" readingOrder="0"/>
      </dxf>
    </rfmt>
    <rfmt sheetId="2" sqref="AJ228" start="0" length="0">
      <dxf>
        <font>
          <b/>
          <sz val="11"/>
        </font>
        <alignment vertical="center" readingOrder="0"/>
      </dxf>
    </rfmt>
    <rfmt sheetId="2" sqref="AJ229" start="0" length="0">
      <dxf>
        <font>
          <b/>
          <sz val="11"/>
        </font>
        <alignment vertical="center" readingOrder="0"/>
      </dxf>
    </rfmt>
    <rfmt sheetId="2" sqref="AJ230" start="0" length="0">
      <dxf>
        <font>
          <b/>
          <sz val="11"/>
        </font>
        <alignment vertical="center" readingOrder="0"/>
      </dxf>
    </rfmt>
    <rfmt sheetId="2" sqref="AJ231" start="0" length="0">
      <dxf>
        <font>
          <b/>
          <sz val="11"/>
        </font>
        <alignment vertical="center" readingOrder="0"/>
      </dxf>
    </rfmt>
    <rfmt sheetId="2" sqref="AJ232" start="0" length="0">
      <dxf>
        <font>
          <b/>
          <sz val="11"/>
        </font>
        <alignment vertical="center" readingOrder="0"/>
      </dxf>
    </rfmt>
    <rfmt sheetId="2" sqref="AJ233" start="0" length="0">
      <dxf>
        <font>
          <b/>
          <sz val="11"/>
        </font>
        <alignment vertical="center" readingOrder="0"/>
      </dxf>
    </rfmt>
    <rfmt sheetId="2" sqref="AJ234" start="0" length="0">
      <dxf>
        <font>
          <b/>
          <sz val="11"/>
        </font>
        <alignment vertical="center" readingOrder="0"/>
      </dxf>
    </rfmt>
    <rfmt sheetId="2" sqref="AJ235" start="0" length="0">
      <dxf>
        <font>
          <b/>
          <sz val="11"/>
        </font>
        <alignment vertical="center" readingOrder="0"/>
      </dxf>
    </rfmt>
    <rfmt sheetId="2" sqref="AJ236" start="0" length="0">
      <dxf>
        <font>
          <b/>
          <sz val="11"/>
        </font>
        <alignment vertical="center" readingOrder="0"/>
      </dxf>
    </rfmt>
    <rfmt sheetId="2" sqref="AJ237" start="0" length="0">
      <dxf>
        <font>
          <b/>
          <sz val="11"/>
        </font>
        <alignment vertical="center" readingOrder="0"/>
      </dxf>
    </rfmt>
    <rfmt sheetId="2" sqref="AJ238" start="0" length="0">
      <dxf>
        <font>
          <b/>
          <sz val="11"/>
        </font>
        <alignment vertical="center" readingOrder="0"/>
      </dxf>
    </rfmt>
    <rfmt sheetId="2" sqref="AJ239" start="0" length="0">
      <dxf>
        <font>
          <b/>
          <sz val="11"/>
        </font>
        <alignment vertical="center" readingOrder="0"/>
      </dxf>
    </rfmt>
    <rfmt sheetId="2" sqref="AJ240" start="0" length="0">
      <dxf>
        <font>
          <b/>
          <sz val="11"/>
        </font>
        <alignment vertical="center" readingOrder="0"/>
      </dxf>
    </rfmt>
    <rfmt sheetId="2" sqref="AJ241" start="0" length="0">
      <dxf>
        <font>
          <b/>
          <sz val="11"/>
        </font>
        <alignment vertical="center" readingOrder="0"/>
      </dxf>
    </rfmt>
    <rfmt sheetId="2" sqref="AJ242" start="0" length="0">
      <dxf>
        <font>
          <b/>
          <sz val="11"/>
        </font>
        <alignment vertical="center" readingOrder="0"/>
      </dxf>
    </rfmt>
    <rfmt sheetId="2" sqref="AJ243" start="0" length="0">
      <dxf>
        <font>
          <b/>
          <sz val="11"/>
        </font>
        <alignment vertical="center" readingOrder="0"/>
      </dxf>
    </rfmt>
    <rfmt sheetId="2" sqref="AJ244" start="0" length="0">
      <dxf>
        <font>
          <b/>
          <sz val="11"/>
        </font>
        <alignment vertical="center" readingOrder="0"/>
      </dxf>
    </rfmt>
    <rfmt sheetId="2" sqref="AJ245" start="0" length="0">
      <dxf>
        <font>
          <b/>
          <sz val="11"/>
        </font>
        <alignment vertical="center" readingOrder="0"/>
      </dxf>
    </rfmt>
    <rfmt sheetId="2" sqref="AJ246" start="0" length="0">
      <dxf>
        <font>
          <b/>
          <sz val="11"/>
        </font>
        <alignment vertical="center" readingOrder="0"/>
      </dxf>
    </rfmt>
    <rfmt sheetId="2" sqref="AJ247" start="0" length="0">
      <dxf>
        <font>
          <b/>
          <sz val="11"/>
        </font>
        <alignment vertical="center" readingOrder="0"/>
      </dxf>
    </rfmt>
    <rfmt sheetId="2" sqref="AJ248" start="0" length="0">
      <dxf>
        <font>
          <b/>
          <sz val="11"/>
        </font>
        <alignment vertical="center" readingOrder="0"/>
      </dxf>
    </rfmt>
    <rfmt sheetId="2" sqref="AJ249" start="0" length="0">
      <dxf>
        <font>
          <b/>
          <sz val="11"/>
        </font>
        <alignment vertical="center" readingOrder="0"/>
      </dxf>
    </rfmt>
    <rfmt sheetId="2" sqref="AJ250" start="0" length="0">
      <dxf>
        <font>
          <b/>
          <sz val="11"/>
        </font>
        <alignment vertical="center" readingOrder="0"/>
      </dxf>
    </rfmt>
    <rfmt sheetId="2" sqref="AJ251" start="0" length="0">
      <dxf>
        <font>
          <b/>
          <sz val="11"/>
        </font>
        <alignment vertical="center" readingOrder="0"/>
      </dxf>
    </rfmt>
    <rfmt sheetId="2" sqref="AJ252" start="0" length="0">
      <dxf>
        <font>
          <b/>
          <sz val="11"/>
        </font>
        <alignment vertical="center" readingOrder="0"/>
      </dxf>
    </rfmt>
    <rfmt sheetId="2" sqref="AJ253" start="0" length="0">
      <dxf>
        <font>
          <b/>
          <sz val="11"/>
        </font>
        <alignment vertical="center" readingOrder="0"/>
      </dxf>
    </rfmt>
    <rfmt sheetId="2" sqref="AJ254" start="0" length="0">
      <dxf>
        <font>
          <b/>
          <sz val="11"/>
        </font>
        <alignment vertical="center" readingOrder="0"/>
      </dxf>
    </rfmt>
    <rfmt sheetId="2" sqref="AJ255" start="0" length="0">
      <dxf>
        <font>
          <b/>
          <sz val="11"/>
        </font>
        <alignment vertical="center" readingOrder="0"/>
      </dxf>
    </rfmt>
    <rfmt sheetId="2" sqref="AJ256" start="0" length="0">
      <dxf>
        <font>
          <b/>
          <sz val="11"/>
        </font>
        <alignment vertical="center" readingOrder="0"/>
      </dxf>
    </rfmt>
    <rfmt sheetId="2" sqref="AJ257" start="0" length="0">
      <dxf>
        <font>
          <b/>
          <sz val="11"/>
        </font>
        <alignment vertical="center" readingOrder="0"/>
      </dxf>
    </rfmt>
    <rfmt sheetId="2" sqref="AJ258" start="0" length="0">
      <dxf>
        <font>
          <b/>
          <sz val="11"/>
        </font>
        <alignment vertical="center" readingOrder="0"/>
      </dxf>
    </rfmt>
    <rfmt sheetId="2" sqref="AJ259" start="0" length="0">
      <dxf>
        <font>
          <b/>
          <sz val="11"/>
        </font>
        <alignment vertical="center" readingOrder="0"/>
      </dxf>
    </rfmt>
    <rfmt sheetId="2" sqref="AJ260" start="0" length="0">
      <dxf>
        <font>
          <b/>
          <sz val="11"/>
        </font>
        <alignment vertical="center" readingOrder="0"/>
      </dxf>
    </rfmt>
    <rfmt sheetId="2" sqref="AJ261" start="0" length="0">
      <dxf>
        <font>
          <b/>
          <sz val="11"/>
        </font>
        <alignment vertical="center" readingOrder="0"/>
      </dxf>
    </rfmt>
    <rfmt sheetId="2" sqref="AJ262" start="0" length="0">
      <dxf>
        <font>
          <b/>
          <sz val="11"/>
        </font>
        <alignment vertical="center" readingOrder="0"/>
      </dxf>
    </rfmt>
    <rfmt sheetId="2" sqref="AJ263" start="0" length="0">
      <dxf>
        <font>
          <b/>
          <sz val="11"/>
        </font>
        <alignment vertical="center" readingOrder="0"/>
      </dxf>
    </rfmt>
    <rfmt sheetId="2" sqref="AJ264" start="0" length="0">
      <dxf>
        <font>
          <b/>
          <sz val="11"/>
        </font>
        <alignment vertical="center" readingOrder="0"/>
      </dxf>
    </rfmt>
    <rfmt sheetId="2" sqref="AJ265" start="0" length="0">
      <dxf>
        <font>
          <b/>
          <sz val="11"/>
        </font>
        <alignment vertical="center" readingOrder="0"/>
      </dxf>
    </rfmt>
    <rfmt sheetId="2" sqref="AJ266" start="0" length="0">
      <dxf>
        <font>
          <b/>
          <sz val="11"/>
        </font>
        <alignment vertical="center" readingOrder="0"/>
      </dxf>
    </rfmt>
    <rfmt sheetId="2" sqref="AJ267" start="0" length="0">
      <dxf>
        <font>
          <b/>
          <sz val="11"/>
        </font>
        <alignment vertical="center" readingOrder="0"/>
      </dxf>
    </rfmt>
    <rfmt sheetId="2" sqref="AJ268" start="0" length="0">
      <dxf>
        <font>
          <b/>
          <sz val="11"/>
        </font>
        <alignment vertical="center" readingOrder="0"/>
      </dxf>
    </rfmt>
    <rfmt sheetId="2" sqref="AJ269" start="0" length="0">
      <dxf>
        <font>
          <b/>
          <sz val="11"/>
        </font>
        <alignment vertical="center" readingOrder="0"/>
      </dxf>
    </rfmt>
    <rfmt sheetId="2" sqref="AJ270" start="0" length="0">
      <dxf>
        <font>
          <b/>
          <sz val="11"/>
        </font>
        <alignment vertical="center" readingOrder="0"/>
      </dxf>
    </rfmt>
    <rfmt sheetId="2" sqref="AJ271" start="0" length="0">
      <dxf>
        <font>
          <b/>
          <sz val="11"/>
        </font>
        <alignment vertical="center" readingOrder="0"/>
      </dxf>
    </rfmt>
    <rfmt sheetId="2" sqref="AJ272" start="0" length="0">
      <dxf>
        <font>
          <b/>
          <sz val="11"/>
        </font>
        <alignment vertical="center" readingOrder="0"/>
      </dxf>
    </rfmt>
    <rfmt sheetId="2" sqref="AJ273" start="0" length="0">
      <dxf>
        <font>
          <b/>
          <sz val="11"/>
        </font>
        <alignment vertical="center" readingOrder="0"/>
      </dxf>
    </rfmt>
    <rfmt sheetId="2" sqref="AJ274" start="0" length="0">
      <dxf>
        <font>
          <b/>
          <sz val="11"/>
        </font>
        <alignment vertical="center" readingOrder="0"/>
      </dxf>
    </rfmt>
    <rfmt sheetId="2" sqref="AJ275" start="0" length="0">
      <dxf>
        <font>
          <b/>
          <sz val="11"/>
        </font>
        <alignment vertical="center" readingOrder="0"/>
      </dxf>
    </rfmt>
    <rfmt sheetId="2" sqref="AJ276" start="0" length="0">
      <dxf>
        <font>
          <b/>
          <sz val="11"/>
        </font>
        <alignment vertical="center" readingOrder="0"/>
      </dxf>
    </rfmt>
    <rfmt sheetId="2" sqref="AJ277" start="0" length="0">
      <dxf>
        <font>
          <b/>
          <sz val="11"/>
        </font>
        <alignment vertical="center" readingOrder="0"/>
      </dxf>
    </rfmt>
    <rfmt sheetId="2" sqref="AJ278" start="0" length="0">
      <dxf>
        <font>
          <b/>
          <sz val="11"/>
        </font>
        <alignment vertical="center" readingOrder="0"/>
      </dxf>
    </rfmt>
    <rfmt sheetId="2" sqref="AJ279" start="0" length="0">
      <dxf>
        <font>
          <b/>
          <sz val="11"/>
        </font>
        <alignment vertical="center" readingOrder="0"/>
      </dxf>
    </rfmt>
    <rfmt sheetId="2" sqref="AJ280" start="0" length="0">
      <dxf>
        <font>
          <b/>
          <sz val="11"/>
        </font>
        <alignment vertical="center" readingOrder="0"/>
      </dxf>
    </rfmt>
    <rfmt sheetId="2" sqref="AJ281" start="0" length="0">
      <dxf>
        <font>
          <b/>
          <sz val="11"/>
        </font>
        <alignment vertical="center" readingOrder="0"/>
      </dxf>
    </rfmt>
    <rfmt sheetId="2" sqref="AJ282" start="0" length="0">
      <dxf>
        <font>
          <b/>
          <sz val="11"/>
        </font>
        <alignment vertical="center" readingOrder="0"/>
      </dxf>
    </rfmt>
    <rfmt sheetId="2" sqref="AJ283" start="0" length="0">
      <dxf>
        <font>
          <b/>
          <sz val="11"/>
        </font>
        <alignment vertical="center" readingOrder="0"/>
      </dxf>
    </rfmt>
    <rfmt sheetId="2" sqref="AJ284" start="0" length="0">
      <dxf>
        <font>
          <b/>
          <sz val="11"/>
        </font>
        <alignment vertical="center" readingOrder="0"/>
      </dxf>
    </rfmt>
    <rfmt sheetId="2" sqref="AJ285" start="0" length="0">
      <dxf>
        <font>
          <b/>
          <sz val="11"/>
        </font>
        <alignment vertical="center" readingOrder="0"/>
      </dxf>
    </rfmt>
    <rfmt sheetId="2" sqref="AJ286" start="0" length="0">
      <dxf>
        <font>
          <b/>
          <sz val="11"/>
        </font>
        <alignment vertical="center" readingOrder="0"/>
      </dxf>
    </rfmt>
    <rfmt sheetId="2" sqref="AJ287" start="0" length="0">
      <dxf>
        <font>
          <b/>
          <sz val="11"/>
        </font>
        <alignment vertical="center" readingOrder="0"/>
      </dxf>
    </rfmt>
    <rfmt sheetId="2" sqref="AJ288" start="0" length="0">
      <dxf>
        <font>
          <b/>
          <sz val="11"/>
        </font>
        <alignment vertical="center" readingOrder="0"/>
      </dxf>
    </rfmt>
    <rfmt sheetId="2" sqref="AJ289" start="0" length="0">
      <dxf>
        <font>
          <b/>
          <sz val="11"/>
        </font>
        <alignment vertical="center" readingOrder="0"/>
      </dxf>
    </rfmt>
    <rfmt sheetId="2" sqref="AJ290" start="0" length="0">
      <dxf>
        <font>
          <b/>
          <sz val="11"/>
        </font>
        <alignment vertical="center" readingOrder="0"/>
      </dxf>
    </rfmt>
    <rfmt sheetId="2" sqref="AJ291" start="0" length="0">
      <dxf>
        <font>
          <b/>
          <sz val="11"/>
        </font>
        <alignment vertical="center" readingOrder="0"/>
      </dxf>
    </rfmt>
    <rfmt sheetId="2" sqref="AJ292" start="0" length="0">
      <dxf>
        <font>
          <b/>
          <sz val="11"/>
        </font>
        <alignment vertical="center" readingOrder="0"/>
      </dxf>
    </rfmt>
    <rfmt sheetId="2" sqref="AJ293" start="0" length="0">
      <dxf>
        <font>
          <b/>
          <sz val="11"/>
        </font>
        <alignment vertical="center" readingOrder="0"/>
      </dxf>
    </rfmt>
    <rfmt sheetId="2" sqref="AJ294" start="0" length="0">
      <dxf>
        <font>
          <b/>
          <sz val="11"/>
        </font>
        <alignment vertical="center" readingOrder="0"/>
      </dxf>
    </rfmt>
    <rfmt sheetId="2" sqref="AJ295" start="0" length="0">
      <dxf>
        <font>
          <b/>
          <sz val="11"/>
        </font>
        <alignment vertical="center" readingOrder="0"/>
      </dxf>
    </rfmt>
    <rfmt sheetId="2" sqref="AJ296" start="0" length="0">
      <dxf>
        <font>
          <b/>
          <sz val="11"/>
        </font>
        <alignment vertical="center" readingOrder="0"/>
      </dxf>
    </rfmt>
    <rfmt sheetId="2" sqref="AJ297" start="0" length="0">
      <dxf>
        <font>
          <b/>
          <sz val="11"/>
        </font>
        <alignment vertical="center" readingOrder="0"/>
      </dxf>
    </rfmt>
    <rfmt sheetId="2" sqref="AJ298" start="0" length="0">
      <dxf>
        <font>
          <b/>
          <sz val="11"/>
        </font>
        <alignment vertical="center" readingOrder="0"/>
      </dxf>
    </rfmt>
    <rfmt sheetId="2" sqref="AJ299" start="0" length="0">
      <dxf>
        <font>
          <b/>
          <sz val="11"/>
        </font>
        <alignment vertical="center" readingOrder="0"/>
      </dxf>
    </rfmt>
    <rfmt sheetId="2" sqref="AJ300" start="0" length="0">
      <dxf>
        <font>
          <b/>
          <sz val="11"/>
        </font>
        <alignment vertical="center" readingOrder="0"/>
      </dxf>
    </rfmt>
    <rfmt sheetId="2" sqref="AJ301" start="0" length="0">
      <dxf>
        <font>
          <b/>
          <sz val="11"/>
        </font>
        <alignment vertical="center" readingOrder="0"/>
      </dxf>
    </rfmt>
    <rfmt sheetId="2" sqref="AJ302" start="0" length="0">
      <dxf>
        <font>
          <b/>
          <sz val="11"/>
        </font>
        <alignment vertical="center" readingOrder="0"/>
      </dxf>
    </rfmt>
    <rfmt sheetId="2" sqref="AJ303" start="0" length="0">
      <dxf>
        <font>
          <b/>
          <sz val="11"/>
        </font>
        <alignment vertical="center" readingOrder="0"/>
      </dxf>
    </rfmt>
    <rfmt sheetId="2" sqref="AJ304" start="0" length="0">
      <dxf>
        <font>
          <b/>
          <sz val="11"/>
        </font>
        <alignment vertical="center" readingOrder="0"/>
      </dxf>
    </rfmt>
    <rfmt sheetId="2" sqref="AJ305" start="0" length="0">
      <dxf>
        <font>
          <b/>
          <sz val="11"/>
        </font>
        <alignment vertical="center" readingOrder="0"/>
      </dxf>
    </rfmt>
    <rfmt sheetId="2" sqref="AJ306" start="0" length="0">
      <dxf>
        <font>
          <b/>
          <sz val="11"/>
        </font>
        <alignment vertical="center" readingOrder="0"/>
      </dxf>
    </rfmt>
    <rfmt sheetId="2" sqref="AJ307" start="0" length="0">
      <dxf>
        <font>
          <b/>
          <sz val="11"/>
        </font>
        <alignment vertical="center" readingOrder="0"/>
      </dxf>
    </rfmt>
    <rfmt sheetId="2" sqref="AJ308" start="0" length="0">
      <dxf>
        <font>
          <b/>
          <sz val="11"/>
        </font>
        <alignment vertical="center" readingOrder="0"/>
      </dxf>
    </rfmt>
    <rfmt sheetId="2" sqref="AJ309" start="0" length="0">
      <dxf>
        <font>
          <b/>
          <sz val="11"/>
        </font>
        <alignment vertical="center" readingOrder="0"/>
      </dxf>
    </rfmt>
    <rfmt sheetId="2" sqref="AJ310" start="0" length="0">
      <dxf>
        <font>
          <b/>
          <sz val="11"/>
        </font>
        <alignment vertical="center" readingOrder="0"/>
      </dxf>
    </rfmt>
    <rfmt sheetId="2" sqref="AJ311" start="0" length="0">
      <dxf>
        <font>
          <b/>
          <sz val="11"/>
        </font>
        <alignment vertical="center" readingOrder="0"/>
      </dxf>
    </rfmt>
    <rfmt sheetId="2" sqref="AJ312" start="0" length="0">
      <dxf>
        <font>
          <b/>
          <sz val="11"/>
        </font>
        <alignment vertical="center" readingOrder="0"/>
      </dxf>
    </rfmt>
    <rfmt sheetId="2" sqref="AJ313" start="0" length="0">
      <dxf>
        <font>
          <b/>
          <sz val="11"/>
        </font>
        <alignment vertical="center" readingOrder="0"/>
      </dxf>
    </rfmt>
    <rfmt sheetId="2" sqref="AJ314" start="0" length="0">
      <dxf>
        <font>
          <b/>
          <sz val="11"/>
        </font>
        <alignment vertical="center" readingOrder="0"/>
      </dxf>
    </rfmt>
    <rfmt sheetId="2" sqref="AJ315" start="0" length="0">
      <dxf>
        <font>
          <b/>
          <sz val="11"/>
        </font>
        <alignment vertical="center" readingOrder="0"/>
      </dxf>
    </rfmt>
    <rfmt sheetId="2" sqref="AJ316" start="0" length="0">
      <dxf>
        <font>
          <b/>
          <sz val="11"/>
        </font>
        <alignment vertical="center" readingOrder="0"/>
      </dxf>
    </rfmt>
    <rfmt sheetId="2" sqref="AJ317" start="0" length="0">
      <dxf>
        <font>
          <b/>
          <sz val="11"/>
        </font>
        <alignment vertical="center" readingOrder="0"/>
      </dxf>
    </rfmt>
    <rfmt sheetId="2" sqref="AJ318" start="0" length="0">
      <dxf>
        <font>
          <b/>
          <sz val="11"/>
        </font>
        <alignment vertical="center" readingOrder="0"/>
      </dxf>
    </rfmt>
    <rfmt sheetId="2" sqref="AJ319" start="0" length="0">
      <dxf>
        <font>
          <b/>
          <sz val="11"/>
        </font>
        <alignment vertical="center" readingOrder="0"/>
      </dxf>
    </rfmt>
    <rfmt sheetId="2" sqref="AJ320" start="0" length="0">
      <dxf>
        <font>
          <b/>
          <sz val="11"/>
        </font>
        <alignment vertical="center" readingOrder="0"/>
      </dxf>
    </rfmt>
    <rfmt sheetId="2" sqref="AJ321" start="0" length="0">
      <dxf>
        <font>
          <b/>
          <sz val="11"/>
        </font>
        <alignment vertical="center" readingOrder="0"/>
      </dxf>
    </rfmt>
    <rfmt sheetId="2" sqref="AJ322" start="0" length="0">
      <dxf>
        <font>
          <b/>
          <sz val="11"/>
        </font>
        <alignment vertical="center" readingOrder="0"/>
      </dxf>
    </rfmt>
    <rfmt sheetId="2" sqref="AJ323" start="0" length="0">
      <dxf>
        <font>
          <b/>
          <sz val="11"/>
        </font>
        <alignment vertical="center" readingOrder="0"/>
      </dxf>
    </rfmt>
    <rfmt sheetId="2" sqref="AJ324" start="0" length="0">
      <dxf>
        <font>
          <b/>
          <sz val="11"/>
        </font>
        <alignment vertical="center" readingOrder="0"/>
      </dxf>
    </rfmt>
    <rfmt sheetId="2" sqref="AJ325" start="0" length="0">
      <dxf>
        <font>
          <b/>
          <sz val="11"/>
        </font>
        <alignment vertical="center" readingOrder="0"/>
      </dxf>
    </rfmt>
    <rfmt sheetId="2" sqref="AJ326" start="0" length="0">
      <dxf>
        <font>
          <b/>
          <sz val="11"/>
        </font>
        <alignment vertical="center" readingOrder="0"/>
      </dxf>
    </rfmt>
    <rfmt sheetId="2" sqref="AJ327" start="0" length="0">
      <dxf>
        <font>
          <b/>
          <sz val="11"/>
        </font>
        <alignment vertical="center" readingOrder="0"/>
      </dxf>
    </rfmt>
    <rfmt sheetId="2" sqref="AJ328" start="0" length="0">
      <dxf>
        <font>
          <b/>
          <sz val="11"/>
        </font>
        <alignment vertical="center" readingOrder="0"/>
      </dxf>
    </rfmt>
    <rfmt sheetId="2" sqref="AJ329" start="0" length="0">
      <dxf>
        <font>
          <b/>
          <sz val="11"/>
        </font>
        <alignment vertical="center" readingOrder="0"/>
      </dxf>
    </rfmt>
    <rfmt sheetId="2" sqref="AJ330" start="0" length="0">
      <dxf>
        <font>
          <b/>
          <sz val="11"/>
        </font>
        <alignment vertical="center" readingOrder="0"/>
      </dxf>
    </rfmt>
    <rfmt sheetId="2" sqref="AJ331" start="0" length="0">
      <dxf>
        <font>
          <b/>
          <sz val="11"/>
        </font>
        <alignment vertical="center" readingOrder="0"/>
      </dxf>
    </rfmt>
    <rfmt sheetId="2" sqref="AJ332" start="0" length="0">
      <dxf>
        <font>
          <b/>
          <sz val="11"/>
        </font>
        <alignment vertical="center" readingOrder="0"/>
      </dxf>
    </rfmt>
    <rfmt sheetId="2" sqref="AJ333" start="0" length="0">
      <dxf>
        <font>
          <b/>
          <sz val="11"/>
        </font>
        <alignment vertical="center" readingOrder="0"/>
      </dxf>
    </rfmt>
    <rfmt sheetId="2" sqref="AJ334" start="0" length="0">
      <dxf>
        <font>
          <b/>
          <sz val="11"/>
        </font>
        <alignment vertical="center" readingOrder="0"/>
      </dxf>
    </rfmt>
    <rfmt sheetId="2" sqref="AJ335" start="0" length="0">
      <dxf>
        <font>
          <b/>
          <sz val="11"/>
        </font>
        <alignment vertical="center" readingOrder="0"/>
      </dxf>
    </rfmt>
    <rfmt sheetId="2" sqref="AJ336" start="0" length="0">
      <dxf>
        <font>
          <b/>
          <sz val="11"/>
        </font>
        <alignment vertical="center" readingOrder="0"/>
      </dxf>
    </rfmt>
    <rfmt sheetId="2" sqref="AJ337" start="0" length="0">
      <dxf>
        <font>
          <b/>
          <sz val="11"/>
        </font>
        <alignment vertical="center" readingOrder="0"/>
      </dxf>
    </rfmt>
    <rfmt sheetId="2" sqref="AJ338" start="0" length="0">
      <dxf>
        <font>
          <b/>
          <sz val="11"/>
        </font>
        <alignment vertical="center" readingOrder="0"/>
      </dxf>
    </rfmt>
    <rfmt sheetId="2" sqref="AJ339" start="0" length="0">
      <dxf>
        <font>
          <b/>
          <sz val="11"/>
        </font>
        <alignment vertical="center" readingOrder="0"/>
      </dxf>
    </rfmt>
    <rfmt sheetId="2" sqref="AJ340" start="0" length="0">
      <dxf>
        <font>
          <b/>
          <sz val="11"/>
        </font>
        <alignment vertical="center" readingOrder="0"/>
      </dxf>
    </rfmt>
    <rfmt sheetId="2" sqref="AJ341" start="0" length="0">
      <dxf>
        <font>
          <b/>
          <sz val="11"/>
        </font>
        <alignment vertical="center" readingOrder="0"/>
      </dxf>
    </rfmt>
    <rfmt sheetId="2" sqref="AJ342" start="0" length="0">
      <dxf>
        <font>
          <b/>
          <sz val="11"/>
        </font>
        <alignment vertical="center" readingOrder="0"/>
      </dxf>
    </rfmt>
    <rfmt sheetId="2" sqref="AJ343" start="0" length="0">
      <dxf>
        <font>
          <b/>
          <sz val="11"/>
        </font>
        <alignment vertical="center" readingOrder="0"/>
      </dxf>
    </rfmt>
    <rfmt sheetId="2" sqref="AJ344" start="0" length="0">
      <dxf>
        <font>
          <b/>
          <sz val="11"/>
        </font>
        <alignment vertical="center" readingOrder="0"/>
      </dxf>
    </rfmt>
    <rfmt sheetId="2" sqref="AJ345" start="0" length="0">
      <dxf>
        <font>
          <b/>
          <sz val="11"/>
        </font>
        <alignment vertical="center" readingOrder="0"/>
      </dxf>
    </rfmt>
    <rfmt sheetId="2" sqref="AJ346" start="0" length="0">
      <dxf>
        <font>
          <b/>
          <sz val="11"/>
        </font>
        <alignment vertical="center" readingOrder="0"/>
      </dxf>
    </rfmt>
    <rfmt sheetId="2" sqref="AJ347" start="0" length="0">
      <dxf>
        <font>
          <b/>
          <sz val="11"/>
        </font>
        <alignment vertical="center" readingOrder="0"/>
      </dxf>
    </rfmt>
    <rfmt sheetId="2" sqref="AJ348" start="0" length="0">
      <dxf>
        <font>
          <b/>
          <sz val="11"/>
        </font>
        <alignment vertical="center" readingOrder="0"/>
      </dxf>
    </rfmt>
    <rfmt sheetId="2" sqref="AJ349" start="0" length="0">
      <dxf>
        <font>
          <b/>
          <sz val="11"/>
        </font>
        <alignment vertical="center" readingOrder="0"/>
      </dxf>
    </rfmt>
    <rfmt sheetId="2" sqref="AJ350" start="0" length="0">
      <dxf>
        <font>
          <b/>
          <sz val="11"/>
        </font>
        <alignment vertical="center" readingOrder="0"/>
      </dxf>
    </rfmt>
    <rfmt sheetId="2" sqref="AJ351" start="0" length="0">
      <dxf>
        <font>
          <b/>
          <sz val="11"/>
        </font>
        <alignment vertical="center" readingOrder="0"/>
      </dxf>
    </rfmt>
    <rfmt sheetId="2" sqref="AJ352" start="0" length="0">
      <dxf>
        <font>
          <b/>
          <sz val="11"/>
        </font>
        <alignment vertical="center" readingOrder="0"/>
      </dxf>
    </rfmt>
    <rfmt sheetId="2" sqref="AJ353" start="0" length="0">
      <dxf>
        <font>
          <b/>
          <sz val="11"/>
        </font>
        <alignment vertical="center" readingOrder="0"/>
      </dxf>
    </rfmt>
    <rfmt sheetId="2" sqref="AJ354" start="0" length="0">
      <dxf>
        <font>
          <b/>
          <sz val="11"/>
        </font>
        <alignment vertical="center" readingOrder="0"/>
      </dxf>
    </rfmt>
    <rfmt sheetId="2" sqref="AJ355" start="0" length="0">
      <dxf>
        <font>
          <b/>
          <sz val="11"/>
        </font>
        <alignment vertical="center" readingOrder="0"/>
      </dxf>
    </rfmt>
    <rfmt sheetId="2" sqref="AJ356" start="0" length="0">
      <dxf>
        <font>
          <b/>
          <sz val="11"/>
        </font>
        <alignment vertical="center" readingOrder="0"/>
      </dxf>
    </rfmt>
    <rfmt sheetId="2" sqref="AJ357" start="0" length="0">
      <dxf>
        <font>
          <b/>
          <sz val="11"/>
        </font>
        <alignment vertical="center" readingOrder="0"/>
      </dxf>
    </rfmt>
    <rfmt sheetId="2" sqref="AJ358" start="0" length="0">
      <dxf>
        <font>
          <b/>
          <sz val="11"/>
        </font>
        <alignment vertical="center" readingOrder="0"/>
      </dxf>
    </rfmt>
    <rfmt sheetId="2" sqref="AJ359" start="0" length="0">
      <dxf>
        <font>
          <b/>
          <sz val="11"/>
        </font>
        <alignment vertical="center" readingOrder="0"/>
      </dxf>
    </rfmt>
    <rfmt sheetId="2" sqref="AJ360" start="0" length="0">
      <dxf>
        <font>
          <b/>
          <sz val="11"/>
        </font>
        <alignment vertical="center" readingOrder="0"/>
      </dxf>
    </rfmt>
    <rfmt sheetId="2" sqref="AJ361" start="0" length="0">
      <dxf>
        <font>
          <b/>
          <sz val="11"/>
        </font>
        <alignment vertical="center" readingOrder="0"/>
      </dxf>
    </rfmt>
    <rfmt sheetId="2" sqref="AJ362" start="0" length="0">
      <dxf>
        <font>
          <b/>
          <sz val="11"/>
        </font>
        <alignment vertical="center" readingOrder="0"/>
      </dxf>
    </rfmt>
    <rfmt sheetId="2" sqref="AJ363" start="0" length="0">
      <dxf>
        <font>
          <b/>
          <sz val="11"/>
        </font>
        <alignment vertical="center" readingOrder="0"/>
      </dxf>
    </rfmt>
    <rfmt sheetId="2" sqref="AJ364" start="0" length="0">
      <dxf>
        <font>
          <b/>
          <sz val="11"/>
        </font>
        <alignment vertical="center" readingOrder="0"/>
      </dxf>
    </rfmt>
    <rfmt sheetId="2" sqref="AJ365" start="0" length="0">
      <dxf>
        <font>
          <b/>
          <sz val="11"/>
        </font>
        <alignment vertical="center" readingOrder="0"/>
      </dxf>
    </rfmt>
    <rfmt sheetId="2" sqref="AJ366" start="0" length="0">
      <dxf>
        <font>
          <b/>
          <sz val="11"/>
        </font>
        <alignment vertical="center" readingOrder="0"/>
      </dxf>
    </rfmt>
    <rfmt sheetId="2" sqref="AJ367" start="0" length="0">
      <dxf>
        <font>
          <b/>
          <sz val="11"/>
        </font>
        <alignment vertical="center" readingOrder="0"/>
      </dxf>
    </rfmt>
    <rfmt sheetId="2" sqref="AJ368" start="0" length="0">
      <dxf>
        <font>
          <b/>
          <sz val="11"/>
        </font>
        <alignment vertical="center" readingOrder="0"/>
      </dxf>
    </rfmt>
    <rfmt sheetId="2" sqref="AJ369" start="0" length="0">
      <dxf>
        <font>
          <b/>
          <sz val="11"/>
        </font>
        <alignment vertical="center" readingOrder="0"/>
      </dxf>
    </rfmt>
    <rfmt sheetId="2" sqref="AJ370" start="0" length="0">
      <dxf>
        <font>
          <b/>
          <sz val="11"/>
        </font>
        <alignment vertical="center" readingOrder="0"/>
      </dxf>
    </rfmt>
    <rfmt sheetId="2" sqref="AJ371" start="0" length="0">
      <dxf>
        <font>
          <b/>
          <sz val="11"/>
        </font>
        <alignment vertical="center" readingOrder="0"/>
      </dxf>
    </rfmt>
    <rfmt sheetId="2" sqref="AJ372" start="0" length="0">
      <dxf>
        <font>
          <b/>
          <sz val="11"/>
        </font>
        <alignment vertical="center" readingOrder="0"/>
      </dxf>
    </rfmt>
    <rfmt sheetId="2" sqref="AJ373" start="0" length="0">
      <dxf>
        <font>
          <b/>
          <sz val="11"/>
        </font>
        <alignment vertical="center" readingOrder="0"/>
      </dxf>
    </rfmt>
    <rfmt sheetId="2" sqref="AJ374" start="0" length="0">
      <dxf>
        <font>
          <b/>
          <sz val="11"/>
        </font>
        <alignment vertical="center" readingOrder="0"/>
      </dxf>
    </rfmt>
    <rfmt sheetId="2" sqref="AJ375" start="0" length="0">
      <dxf>
        <font>
          <b/>
          <sz val="11"/>
        </font>
        <alignment vertical="center" readingOrder="0"/>
      </dxf>
    </rfmt>
    <rfmt sheetId="2" sqref="AJ376" start="0" length="0">
      <dxf>
        <font>
          <b/>
          <sz val="11"/>
        </font>
        <alignment vertical="center" readingOrder="0"/>
      </dxf>
    </rfmt>
    <rfmt sheetId="2" sqref="AJ377" start="0" length="0">
      <dxf>
        <font>
          <b/>
          <sz val="11"/>
        </font>
        <alignment vertical="center" readingOrder="0"/>
      </dxf>
    </rfmt>
    <rfmt sheetId="2" sqref="AJ378" start="0" length="0">
      <dxf>
        <font>
          <b/>
          <sz val="11"/>
        </font>
        <alignment vertical="center" readingOrder="0"/>
      </dxf>
    </rfmt>
    <rfmt sheetId="2" sqref="AJ379" start="0" length="0">
      <dxf>
        <font>
          <b/>
          <sz val="11"/>
        </font>
        <alignment vertical="center" readingOrder="0"/>
      </dxf>
    </rfmt>
    <rfmt sheetId="2" sqref="AJ380" start="0" length="0">
      <dxf>
        <font>
          <b/>
          <sz val="11"/>
        </font>
        <alignment vertical="center" readingOrder="0"/>
      </dxf>
    </rfmt>
    <rfmt sheetId="2" sqref="AJ381" start="0" length="0">
      <dxf>
        <font>
          <b/>
          <sz val="11"/>
        </font>
        <alignment vertical="center" readingOrder="0"/>
      </dxf>
    </rfmt>
    <rfmt sheetId="2" sqref="AJ382" start="0" length="0">
      <dxf>
        <font>
          <b/>
          <sz val="11"/>
        </font>
        <alignment vertical="center" readingOrder="0"/>
      </dxf>
    </rfmt>
    <rfmt sheetId="2" sqref="AJ383" start="0" length="0">
      <dxf>
        <font>
          <b/>
          <sz val="11"/>
        </font>
        <alignment vertical="center" readingOrder="0"/>
      </dxf>
    </rfmt>
    <rfmt sheetId="2" sqref="AJ384" start="0" length="0">
      <dxf>
        <font>
          <b/>
          <sz val="11"/>
        </font>
        <alignment vertical="center" readingOrder="0"/>
      </dxf>
    </rfmt>
    <rfmt sheetId="2" sqref="AJ385" start="0" length="0">
      <dxf>
        <font>
          <b/>
          <sz val="11"/>
        </font>
        <alignment vertical="center" readingOrder="0"/>
      </dxf>
    </rfmt>
    <rfmt sheetId="2" sqref="AJ386" start="0" length="0">
      <dxf>
        <font>
          <b/>
          <sz val="11"/>
        </font>
        <alignment vertical="center" readingOrder="0"/>
      </dxf>
    </rfmt>
    <rfmt sheetId="2" sqref="AJ387" start="0" length="0">
      <dxf>
        <font>
          <b/>
          <sz val="11"/>
        </font>
        <alignment vertical="center" readingOrder="0"/>
      </dxf>
    </rfmt>
    <rfmt sheetId="2" sqref="AJ388" start="0" length="0">
      <dxf>
        <font>
          <b/>
          <sz val="11"/>
        </font>
        <alignment vertical="center" readingOrder="0"/>
      </dxf>
    </rfmt>
    <rfmt sheetId="2" sqref="AJ389" start="0" length="0">
      <dxf>
        <font>
          <b/>
          <sz val="11"/>
        </font>
        <alignment vertical="center" readingOrder="0"/>
      </dxf>
    </rfmt>
    <rfmt sheetId="2" sqref="AJ390" start="0" length="0">
      <dxf>
        <font>
          <b/>
          <sz val="11"/>
        </font>
        <alignment vertical="center" readingOrder="0"/>
      </dxf>
    </rfmt>
    <rfmt sheetId="2" sqref="AJ391" start="0" length="0">
      <dxf>
        <font>
          <b/>
          <sz val="11"/>
        </font>
        <alignment vertical="center" readingOrder="0"/>
      </dxf>
    </rfmt>
    <rfmt sheetId="2" sqref="AJ392" start="0" length="0">
      <dxf>
        <font>
          <b/>
          <sz val="11"/>
        </font>
        <alignment vertical="center" readingOrder="0"/>
      </dxf>
    </rfmt>
    <rfmt sheetId="2" sqref="AJ393" start="0" length="0">
      <dxf>
        <font>
          <b/>
          <sz val="11"/>
        </font>
        <alignment vertical="center" readingOrder="0"/>
      </dxf>
    </rfmt>
    <rfmt sheetId="2" sqref="AJ394" start="0" length="0">
      <dxf>
        <font>
          <b/>
          <sz val="11"/>
        </font>
        <alignment vertical="center" readingOrder="0"/>
      </dxf>
    </rfmt>
    <rfmt sheetId="2" sqref="AJ395" start="0" length="0">
      <dxf>
        <font>
          <b/>
          <sz val="11"/>
        </font>
        <alignment vertical="center" readingOrder="0"/>
      </dxf>
    </rfmt>
    <rfmt sheetId="2" sqref="AJ396" start="0" length="0">
      <dxf>
        <font>
          <b/>
          <sz val="11"/>
        </font>
        <alignment vertical="center" readingOrder="0"/>
      </dxf>
    </rfmt>
    <rfmt sheetId="2" sqref="AJ397" start="0" length="0">
      <dxf>
        <font>
          <b/>
          <sz val="11"/>
        </font>
        <alignment vertical="center" readingOrder="0"/>
      </dxf>
    </rfmt>
    <rfmt sheetId="2" sqref="AJ398" start="0" length="0">
      <dxf>
        <font>
          <b/>
          <sz val="11"/>
        </font>
        <alignment vertical="center" readingOrder="0"/>
      </dxf>
    </rfmt>
    <rfmt sheetId="2" sqref="AJ399" start="0" length="0">
      <dxf>
        <font>
          <b/>
          <sz val="11"/>
        </font>
        <alignment vertical="center" readingOrder="0"/>
      </dxf>
    </rfmt>
    <rfmt sheetId="2" sqref="AJ400" start="0" length="0">
      <dxf>
        <font>
          <b/>
          <sz val="11"/>
        </font>
        <alignment vertical="center" readingOrder="0"/>
      </dxf>
    </rfmt>
    <rfmt sheetId="2" sqref="AJ401" start="0" length="0">
      <dxf>
        <font>
          <b/>
          <sz val="11"/>
        </font>
        <alignment vertical="center" readingOrder="0"/>
      </dxf>
    </rfmt>
    <rfmt sheetId="2" sqref="AJ402" start="0" length="0">
      <dxf>
        <font>
          <b/>
          <sz val="11"/>
        </font>
        <alignment vertical="center" readingOrder="0"/>
      </dxf>
    </rfmt>
    <rfmt sheetId="2" sqref="AJ403" start="0" length="0">
      <dxf>
        <font>
          <b/>
          <sz val="11"/>
        </font>
        <alignment vertical="center" readingOrder="0"/>
      </dxf>
    </rfmt>
    <rfmt sheetId="2" sqref="AJ404" start="0" length="0">
      <dxf>
        <font>
          <b/>
          <sz val="11"/>
        </font>
        <alignment vertical="center" readingOrder="0"/>
      </dxf>
    </rfmt>
    <rfmt sheetId="2" sqref="AJ405" start="0" length="0">
      <dxf>
        <font>
          <b/>
          <sz val="11"/>
        </font>
        <alignment vertical="center" readingOrder="0"/>
      </dxf>
    </rfmt>
    <rfmt sheetId="2" sqref="AJ406" start="0" length="0">
      <dxf>
        <font>
          <b/>
          <sz val="11"/>
        </font>
        <alignment vertical="center" readingOrder="0"/>
      </dxf>
    </rfmt>
    <rfmt sheetId="2" sqref="AJ407" start="0" length="0">
      <dxf>
        <font>
          <b/>
          <sz val="11"/>
        </font>
        <alignment vertical="center" readingOrder="0"/>
      </dxf>
    </rfmt>
    <rfmt sheetId="2" sqref="AJ408" start="0" length="0">
      <dxf>
        <font>
          <b/>
          <sz val="11"/>
        </font>
        <alignment vertical="center" readingOrder="0"/>
      </dxf>
    </rfmt>
    <rfmt sheetId="2" sqref="AJ409" start="0" length="0">
      <dxf>
        <font>
          <b/>
          <sz val="11"/>
        </font>
        <alignment vertical="center" readingOrder="0"/>
      </dxf>
    </rfmt>
    <rfmt sheetId="2" sqref="AJ410" start="0" length="0">
      <dxf>
        <font>
          <b/>
          <sz val="11"/>
        </font>
        <alignment vertical="center" readingOrder="0"/>
      </dxf>
    </rfmt>
    <rfmt sheetId="2" sqref="AJ411" start="0" length="0">
      <dxf>
        <font>
          <b/>
          <sz val="11"/>
        </font>
        <alignment vertical="center" readingOrder="0"/>
      </dxf>
    </rfmt>
    <rfmt sheetId="2" sqref="AJ412" start="0" length="0">
      <dxf>
        <font>
          <b/>
          <sz val="11"/>
        </font>
        <alignment vertical="center" readingOrder="0"/>
      </dxf>
    </rfmt>
    <rfmt sheetId="2" sqref="AJ413" start="0" length="0">
      <dxf>
        <font>
          <b/>
          <sz val="11"/>
        </font>
        <alignment vertical="center" readingOrder="0"/>
      </dxf>
    </rfmt>
    <rfmt sheetId="2" sqref="AJ414" start="0" length="0">
      <dxf>
        <font>
          <b/>
          <sz val="11"/>
        </font>
        <alignment vertical="center" readingOrder="0"/>
      </dxf>
    </rfmt>
    <rfmt sheetId="2" sqref="AJ415" start="0" length="0">
      <dxf>
        <font>
          <b/>
          <sz val="11"/>
        </font>
        <alignment vertical="center" readingOrder="0"/>
      </dxf>
    </rfmt>
    <rfmt sheetId="2" sqref="AJ416" start="0" length="0">
      <dxf>
        <font>
          <b/>
          <sz val="11"/>
        </font>
        <alignment vertical="center" readingOrder="0"/>
      </dxf>
    </rfmt>
    <rfmt sheetId="2" sqref="AJ417" start="0" length="0">
      <dxf>
        <font>
          <b/>
          <sz val="11"/>
        </font>
        <alignment vertical="center" readingOrder="0"/>
      </dxf>
    </rfmt>
    <rfmt sheetId="2" sqref="AJ418" start="0" length="0">
      <dxf>
        <font>
          <b/>
          <sz val="11"/>
        </font>
        <fill>
          <patternFill patternType="solid">
            <bgColor theme="0"/>
          </patternFill>
        </fill>
        <alignment vertical="center" readingOrder="0"/>
      </dxf>
    </rfmt>
    <rfmt sheetId="2" sqref="AJ419" start="0" length="0">
      <dxf>
        <font>
          <b/>
          <sz val="11"/>
        </font>
        <alignment vertical="center" readingOrder="0"/>
      </dxf>
    </rfmt>
    <rfmt sheetId="2" sqref="AJ420" start="0" length="0">
      <dxf>
        <font>
          <b/>
          <sz val="11"/>
        </font>
        <alignment vertical="center" readingOrder="0"/>
      </dxf>
    </rfmt>
    <rfmt sheetId="2" sqref="AJ421" start="0" length="0">
      <dxf>
        <font>
          <b/>
          <sz val="11"/>
        </font>
        <alignment vertical="center" readingOrder="0"/>
      </dxf>
    </rfmt>
    <rfmt sheetId="2" sqref="AJ422" start="0" length="0">
      <dxf>
        <font>
          <b/>
          <sz val="11"/>
        </font>
        <alignment vertical="center" readingOrder="0"/>
      </dxf>
    </rfmt>
    <rfmt sheetId="2" sqref="AJ423" start="0" length="0">
      <dxf>
        <font>
          <b/>
          <sz val="11"/>
        </font>
        <alignment vertical="center" readingOrder="0"/>
      </dxf>
    </rfmt>
    <rfmt sheetId="2" sqref="AJ424" start="0" length="0">
      <dxf>
        <font>
          <b/>
          <sz val="11"/>
        </font>
        <alignment vertical="center" readingOrder="0"/>
      </dxf>
    </rfmt>
    <rfmt sheetId="2" sqref="AJ425" start="0" length="0">
      <dxf>
        <font>
          <b/>
          <sz val="11"/>
        </font>
        <alignment vertical="center" readingOrder="0"/>
      </dxf>
    </rfmt>
    <rfmt sheetId="2" sqref="AJ426" start="0" length="0">
      <dxf>
        <font>
          <b/>
          <sz val="11"/>
        </font>
        <alignment vertical="center" readingOrder="0"/>
      </dxf>
    </rfmt>
    <rfmt sheetId="2" sqref="AJ427" start="0" length="0">
      <dxf>
        <font>
          <b/>
          <sz val="11"/>
        </font>
        <alignment vertical="center" readingOrder="0"/>
      </dxf>
    </rfmt>
    <rfmt sheetId="2" sqref="AJ428" start="0" length="0">
      <dxf>
        <font>
          <b/>
          <sz val="11"/>
        </font>
        <alignment vertical="center" readingOrder="0"/>
      </dxf>
    </rfmt>
    <rfmt sheetId="2" sqref="AJ429" start="0" length="0">
      <dxf>
        <font>
          <b/>
          <sz val="11"/>
        </font>
        <alignment vertical="center" readingOrder="0"/>
      </dxf>
    </rfmt>
    <rfmt sheetId="2" sqref="AJ430" start="0" length="0">
      <dxf>
        <font>
          <b/>
          <sz val="11"/>
        </font>
        <alignment vertical="center" readingOrder="0"/>
      </dxf>
    </rfmt>
    <rfmt sheetId="2" sqref="AJ431" start="0" length="0">
      <dxf>
        <font>
          <b/>
          <sz val="11"/>
        </font>
        <alignment vertical="center" readingOrder="0"/>
      </dxf>
    </rfmt>
    <rfmt sheetId="2" sqref="AJ432" start="0" length="0">
      <dxf>
        <font>
          <b/>
          <sz val="11"/>
        </font>
        <alignment vertical="center" readingOrder="0"/>
      </dxf>
    </rfmt>
    <rfmt sheetId="2" sqref="AJ433" start="0" length="0">
      <dxf>
        <font>
          <b/>
          <sz val="11"/>
        </font>
        <alignment vertical="center" readingOrder="0"/>
      </dxf>
    </rfmt>
    <rfmt sheetId="2" sqref="AJ434" start="0" length="0">
      <dxf>
        <font>
          <b/>
          <sz val="11"/>
        </font>
        <alignment vertical="center" readingOrder="0"/>
      </dxf>
    </rfmt>
    <rfmt sheetId="2" sqref="AJ435" start="0" length="0">
      <dxf>
        <font>
          <b/>
          <sz val="11"/>
        </font>
        <alignment vertical="center" readingOrder="0"/>
      </dxf>
    </rfmt>
    <rfmt sheetId="2" sqref="AJ436" start="0" length="0">
      <dxf>
        <font>
          <b/>
          <sz val="11"/>
        </font>
        <alignment vertical="center" readingOrder="0"/>
      </dxf>
    </rfmt>
    <rfmt sheetId="2" sqref="AJ437" start="0" length="0">
      <dxf>
        <font>
          <b/>
          <sz val="11"/>
        </font>
        <alignment vertical="center" readingOrder="0"/>
      </dxf>
    </rfmt>
    <rfmt sheetId="2" sqref="AJ438" start="0" length="0">
      <dxf>
        <font>
          <b/>
          <sz val="11"/>
        </font>
        <alignment vertical="center" readingOrder="0"/>
      </dxf>
    </rfmt>
    <rfmt sheetId="2" sqref="AJ439" start="0" length="0">
      <dxf>
        <font>
          <b/>
          <sz val="11"/>
        </font>
        <alignment vertical="center" readingOrder="0"/>
      </dxf>
    </rfmt>
    <rfmt sheetId="2" sqref="AJ440" start="0" length="0">
      <dxf>
        <font>
          <b/>
          <sz val="11"/>
        </font>
        <alignment vertical="center" readingOrder="0"/>
      </dxf>
    </rfmt>
    <rfmt sheetId="2" sqref="AJ441" start="0" length="0">
      <dxf>
        <font>
          <b/>
          <sz val="11"/>
        </font>
        <alignment vertical="center" readingOrder="0"/>
      </dxf>
    </rfmt>
    <rfmt sheetId="2" sqref="AJ442" start="0" length="0">
      <dxf>
        <font>
          <b/>
          <sz val="11"/>
        </font>
        <alignment vertical="center" readingOrder="0"/>
      </dxf>
    </rfmt>
    <rfmt sheetId="2" sqref="AJ443" start="0" length="0">
      <dxf>
        <font>
          <b/>
          <sz val="11"/>
        </font>
        <alignment vertical="center" readingOrder="0"/>
      </dxf>
    </rfmt>
    <rfmt sheetId="2" sqref="AJ444" start="0" length="0">
      <dxf>
        <font>
          <b/>
          <sz val="11"/>
        </font>
        <alignment vertical="center" readingOrder="0"/>
      </dxf>
    </rfmt>
    <rfmt sheetId="2" sqref="AJ445" start="0" length="0">
      <dxf>
        <font>
          <b/>
          <sz val="11"/>
        </font>
        <alignment vertical="center" readingOrder="0"/>
      </dxf>
    </rfmt>
    <rfmt sheetId="2" sqref="AJ446" start="0" length="0">
      <dxf>
        <font>
          <b/>
          <sz val="11"/>
        </font>
        <alignment vertical="center" readingOrder="0"/>
      </dxf>
    </rfmt>
    <rfmt sheetId="2" sqref="AJ447" start="0" length="0">
      <dxf>
        <font>
          <b/>
          <sz val="11"/>
        </font>
        <alignment vertical="center" readingOrder="0"/>
      </dxf>
    </rfmt>
    <rfmt sheetId="2" sqref="AJ448" start="0" length="0">
      <dxf>
        <font>
          <b/>
          <sz val="11"/>
        </font>
        <alignment vertical="center" readingOrder="0"/>
      </dxf>
    </rfmt>
    <rfmt sheetId="2" sqref="AJ449" start="0" length="0">
      <dxf>
        <font>
          <b/>
          <sz val="11"/>
        </font>
        <alignment vertical="center" readingOrder="0"/>
      </dxf>
    </rfmt>
    <rfmt sheetId="2" sqref="AJ450" start="0" length="0">
      <dxf>
        <font>
          <b/>
          <sz val="11"/>
        </font>
        <alignment vertical="center" readingOrder="0"/>
      </dxf>
    </rfmt>
    <rfmt sheetId="2" sqref="AJ451" start="0" length="0">
      <dxf>
        <font>
          <b/>
          <sz val="11"/>
        </font>
        <alignment vertical="center" readingOrder="0"/>
      </dxf>
    </rfmt>
    <rfmt sheetId="2" sqref="AJ452" start="0" length="0">
      <dxf>
        <font>
          <b/>
          <sz val="11"/>
        </font>
        <alignment vertical="center" readingOrder="0"/>
      </dxf>
    </rfmt>
    <rfmt sheetId="2" sqref="AJ453" start="0" length="0">
      <dxf>
        <font>
          <b/>
          <sz val="11"/>
        </font>
        <alignment vertical="center" readingOrder="0"/>
      </dxf>
    </rfmt>
    <rfmt sheetId="2" sqref="AJ454" start="0" length="0">
      <dxf>
        <font>
          <b/>
          <sz val="11"/>
        </font>
        <alignment vertical="center" readingOrder="0"/>
      </dxf>
    </rfmt>
    <rfmt sheetId="2" sqref="AJ455" start="0" length="0">
      <dxf>
        <font>
          <b/>
          <sz val="11"/>
        </font>
        <alignment vertical="center" readingOrder="0"/>
      </dxf>
    </rfmt>
    <rfmt sheetId="2" sqref="AJ456" start="0" length="0">
      <dxf>
        <font>
          <b/>
          <sz val="11"/>
        </font>
        <alignment vertical="center" readingOrder="0"/>
      </dxf>
    </rfmt>
    <rfmt sheetId="2" sqref="AJ457" start="0" length="0">
      <dxf>
        <font>
          <b/>
          <sz val="11"/>
        </font>
        <alignment vertical="center" readingOrder="0"/>
      </dxf>
    </rfmt>
    <rfmt sheetId="2" sqref="AJ458" start="0" length="0">
      <dxf>
        <font>
          <b/>
          <sz val="11"/>
        </font>
        <alignment vertical="center" readingOrder="0"/>
      </dxf>
    </rfmt>
    <rfmt sheetId="2" sqref="AJ459" start="0" length="0">
      <dxf>
        <font>
          <b/>
          <sz val="11"/>
        </font>
        <alignment vertical="center" readingOrder="0"/>
      </dxf>
    </rfmt>
    <rfmt sheetId="2" sqref="AJ460" start="0" length="0">
      <dxf>
        <font>
          <b/>
          <sz val="11"/>
        </font>
        <alignment vertical="center" readingOrder="0"/>
      </dxf>
    </rfmt>
    <rfmt sheetId="2" sqref="AJ461" start="0" length="0">
      <dxf>
        <font>
          <b/>
          <sz val="11"/>
        </font>
        <alignment vertical="center" readingOrder="0"/>
      </dxf>
    </rfmt>
    <rfmt sheetId="2" sqref="AJ462" start="0" length="0">
      <dxf>
        <font>
          <b/>
          <sz val="11"/>
        </font>
        <alignment vertical="center" readingOrder="0"/>
      </dxf>
    </rfmt>
    <rfmt sheetId="2" sqref="AJ463" start="0" length="0">
      <dxf>
        <font>
          <b/>
          <sz val="11"/>
        </font>
        <alignment vertical="center" readingOrder="0"/>
      </dxf>
    </rfmt>
    <rfmt sheetId="2" sqref="AJ464" start="0" length="0">
      <dxf>
        <font>
          <b/>
          <sz val="11"/>
        </font>
        <alignment vertical="center" readingOrder="0"/>
      </dxf>
    </rfmt>
    <rfmt sheetId="2" sqref="AJ465" start="0" length="0">
      <dxf>
        <font>
          <b/>
          <sz val="11"/>
        </font>
        <alignment vertical="center" readingOrder="0"/>
      </dxf>
    </rfmt>
    <rfmt sheetId="2" sqref="AJ466" start="0" length="0">
      <dxf>
        <font>
          <b/>
          <sz val="11"/>
        </font>
        <alignment vertical="center" readingOrder="0"/>
      </dxf>
    </rfmt>
    <rfmt sheetId="2" sqref="AJ467" start="0" length="0">
      <dxf>
        <font>
          <b/>
          <sz val="11"/>
        </font>
        <alignment vertical="center" readingOrder="0"/>
      </dxf>
    </rfmt>
    <rfmt sheetId="2" sqref="AJ468" start="0" length="0">
      <dxf>
        <font>
          <b/>
          <sz val="11"/>
        </font>
        <alignment vertical="center" readingOrder="0"/>
      </dxf>
    </rfmt>
    <rfmt sheetId="2" sqref="AJ469" start="0" length="0">
      <dxf>
        <font>
          <b/>
          <sz val="11"/>
        </font>
        <alignment vertical="center" readingOrder="0"/>
      </dxf>
    </rfmt>
    <rfmt sheetId="2" sqref="AJ470" start="0" length="0">
      <dxf>
        <font>
          <b/>
          <sz val="11"/>
        </font>
        <alignment vertical="center" readingOrder="0"/>
      </dxf>
    </rfmt>
    <rfmt sheetId="2" sqref="AJ471" start="0" length="0">
      <dxf>
        <alignment vertical="center" readingOrder="0"/>
      </dxf>
    </rfmt>
    <rfmt sheetId="2" sqref="AJ472" start="0" length="0">
      <dxf>
        <alignment vertical="center" readingOrder="0"/>
      </dxf>
    </rfmt>
    <rfmt sheetId="2" sqref="AJ473" start="0" length="0">
      <dxf>
        <alignment vertical="center" readingOrder="0"/>
      </dxf>
    </rfmt>
    <rfmt sheetId="2" sqref="AJ474" start="0" length="0">
      <dxf>
        <font>
          <b/>
          <sz val="11"/>
        </font>
        <alignment vertical="center" readingOrder="0"/>
      </dxf>
    </rfmt>
    <rfmt sheetId="2" sqref="AJ475" start="0" length="0">
      <dxf>
        <alignment vertical="center" readingOrder="0"/>
      </dxf>
    </rfmt>
    <rfmt sheetId="2" sqref="AJ476" start="0" length="0">
      <dxf>
        <alignment vertical="center" readingOrder="0"/>
      </dxf>
    </rfmt>
    <rfmt sheetId="2" sqref="AJ477" start="0" length="0">
      <dxf>
        <alignment vertical="center" readingOrder="0"/>
      </dxf>
    </rfmt>
    <rfmt sheetId="2" sqref="AJ478" start="0" length="0">
      <dxf>
        <alignment vertical="center" readingOrder="0"/>
      </dxf>
    </rfmt>
    <rfmt sheetId="2" sqref="AJ479" start="0" length="0">
      <dxf>
        <alignment vertical="center" readingOrder="0"/>
      </dxf>
    </rfmt>
    <rfmt sheetId="2" sqref="AJ480" start="0" length="0">
      <dxf>
        <alignment vertical="center" readingOrder="0"/>
      </dxf>
    </rfmt>
    <rfmt sheetId="2" sqref="AJ481" start="0" length="0">
      <dxf>
        <alignment vertical="center" readingOrder="0"/>
      </dxf>
    </rfmt>
    <rfmt sheetId="2" sqref="AJ482" start="0" length="0">
      <dxf>
        <alignment vertical="center" readingOrder="0"/>
      </dxf>
    </rfmt>
    <rfmt sheetId="2" sqref="AJ483" start="0" length="0">
      <dxf>
        <alignment vertical="center" readingOrder="0"/>
      </dxf>
    </rfmt>
    <rfmt sheetId="2" sqref="AJ484" start="0" length="0">
      <dxf>
        <alignment vertical="center" readingOrder="0"/>
      </dxf>
    </rfmt>
    <rfmt sheetId="2" sqref="AJ485" start="0" length="0">
      <dxf>
        <alignment vertical="center" readingOrder="0"/>
      </dxf>
    </rfmt>
    <rfmt sheetId="2" sqref="AJ486" start="0" length="0">
      <dxf>
        <alignment vertical="center" readingOrder="0"/>
      </dxf>
    </rfmt>
    <rfmt sheetId="2" sqref="AJ487" start="0" length="0">
      <dxf>
        <alignment vertical="center" readingOrder="0"/>
      </dxf>
    </rfmt>
    <rfmt sheetId="2" sqref="AJ488" start="0" length="0">
      <dxf>
        <alignment vertical="center" readingOrder="0"/>
      </dxf>
    </rfmt>
    <rfmt sheetId="2" sqref="AJ489" start="0" length="0">
      <dxf>
        <alignment vertical="center" readingOrder="0"/>
      </dxf>
    </rfmt>
    <rfmt sheetId="2" sqref="AJ490" start="0" length="0">
      <dxf>
        <alignment vertical="center" readingOrder="0"/>
      </dxf>
    </rfmt>
    <rfmt sheetId="2" sqref="AJ491" start="0" length="0">
      <dxf>
        <alignment vertical="center" readingOrder="0"/>
      </dxf>
    </rfmt>
    <rfmt sheetId="2" sqref="AJ492" start="0" length="0">
      <dxf>
        <alignment vertical="center" readingOrder="0"/>
      </dxf>
    </rfmt>
    <rfmt sheetId="2" sqref="AJ493" start="0" length="0">
      <dxf>
        <alignment vertical="center" readingOrder="0"/>
      </dxf>
    </rfmt>
    <rfmt sheetId="2" sqref="AJ494" start="0" length="0">
      <dxf>
        <alignment vertical="center" readingOrder="0"/>
      </dxf>
    </rfmt>
    <rfmt sheetId="2" sqref="AJ495" start="0" length="0">
      <dxf>
        <alignment vertical="center" readingOrder="0"/>
      </dxf>
    </rfmt>
    <rfmt sheetId="2" sqref="AJ496" start="0" length="0">
      <dxf>
        <alignment vertical="center" readingOrder="0"/>
      </dxf>
    </rfmt>
    <rfmt sheetId="2" sqref="AJ497" start="0" length="0">
      <dxf>
        <alignment vertical="center" readingOrder="0"/>
      </dxf>
    </rfmt>
    <rfmt sheetId="2" sqref="AJ498" start="0" length="0">
      <dxf>
        <alignment vertical="center" readingOrder="0"/>
      </dxf>
    </rfmt>
    <rfmt sheetId="2" sqref="AJ499" start="0" length="0">
      <dxf>
        <alignment vertical="center" readingOrder="0"/>
      </dxf>
    </rfmt>
    <rfmt sheetId="2" sqref="AJ500" start="0" length="0">
      <dxf>
        <alignment vertical="center" readingOrder="0"/>
      </dxf>
    </rfmt>
    <rfmt sheetId="2" sqref="AJ501" start="0" length="0">
      <dxf>
        <alignment vertical="center" readingOrder="0"/>
      </dxf>
    </rfmt>
    <rfmt sheetId="2" sqref="AJ502" start="0" length="0">
      <dxf>
        <alignment vertical="center" readingOrder="0"/>
      </dxf>
    </rfmt>
    <rfmt sheetId="2" sqref="AJ503" start="0" length="0">
      <dxf>
        <alignment vertical="center" readingOrder="0"/>
      </dxf>
    </rfmt>
    <rfmt sheetId="2" sqref="AJ504" start="0" length="0">
      <dxf>
        <alignment vertical="center" readingOrder="0"/>
      </dxf>
    </rfmt>
    <rfmt sheetId="2" sqref="AJ505" start="0" length="0">
      <dxf>
        <alignment vertical="center" readingOrder="0"/>
      </dxf>
    </rfmt>
    <rfmt sheetId="2" sqref="AJ506" start="0" length="0">
      <dxf>
        <alignment vertical="center" readingOrder="0"/>
      </dxf>
    </rfmt>
    <rfmt sheetId="2" sqref="AJ507" start="0" length="0">
      <dxf>
        <alignment vertical="center" readingOrder="0"/>
      </dxf>
    </rfmt>
    <rfmt sheetId="2" sqref="AJ508" start="0" length="0">
      <dxf>
        <alignment vertical="center" readingOrder="0"/>
      </dxf>
    </rfmt>
    <rfmt sheetId="2" sqref="AJ509" start="0" length="0">
      <dxf>
        <alignment vertical="center" readingOrder="0"/>
      </dxf>
    </rfmt>
    <rfmt sheetId="2" sqref="AJ510" start="0" length="0">
      <dxf>
        <alignment vertical="center" readingOrder="0"/>
      </dxf>
    </rfmt>
    <rfmt sheetId="2" sqref="AJ511" start="0" length="0">
      <dxf>
        <alignment vertical="center" readingOrder="0"/>
      </dxf>
    </rfmt>
    <rfmt sheetId="2" sqref="AJ512" start="0" length="0">
      <dxf>
        <alignment vertical="center" readingOrder="0"/>
      </dxf>
    </rfmt>
    <rfmt sheetId="2" sqref="AJ513" start="0" length="0">
      <dxf>
        <alignment vertical="center" readingOrder="0"/>
      </dxf>
    </rfmt>
    <rfmt sheetId="2" sqref="AJ514" start="0" length="0">
      <dxf>
        <alignment vertical="center" readingOrder="0"/>
      </dxf>
    </rfmt>
    <rfmt sheetId="2" sqref="AJ515" start="0" length="0">
      <dxf>
        <alignment vertical="center" readingOrder="0"/>
      </dxf>
    </rfmt>
    <rfmt sheetId="2" sqref="AJ516" start="0" length="0">
      <dxf>
        <alignment vertical="center" readingOrder="0"/>
      </dxf>
    </rfmt>
    <rfmt sheetId="2" sqref="AJ517" start="0" length="0">
      <dxf>
        <alignment vertical="center" readingOrder="0"/>
      </dxf>
    </rfmt>
    <rfmt sheetId="2" sqref="AJ518" start="0" length="0">
      <dxf>
        <alignment vertical="center" readingOrder="0"/>
      </dxf>
    </rfmt>
    <rfmt sheetId="2" sqref="AJ519" start="0" length="0">
      <dxf>
        <alignment vertical="center" readingOrder="0"/>
      </dxf>
    </rfmt>
    <rfmt sheetId="2" sqref="AJ520" start="0" length="0">
      <dxf>
        <alignment vertical="center" readingOrder="0"/>
      </dxf>
    </rfmt>
    <rfmt sheetId="2" sqref="AJ521" start="0" length="0">
      <dxf>
        <alignment vertical="center" readingOrder="0"/>
      </dxf>
    </rfmt>
    <rfmt sheetId="2" sqref="AJ522" start="0" length="0">
      <dxf>
        <alignment vertical="center" readingOrder="0"/>
      </dxf>
    </rfmt>
    <rfmt sheetId="2" sqref="AJ523" start="0" length="0">
      <dxf>
        <alignment vertical="center" readingOrder="0"/>
      </dxf>
    </rfmt>
    <rfmt sheetId="2" sqref="AJ524" start="0" length="0">
      <dxf>
        <alignment vertical="center" readingOrder="0"/>
      </dxf>
    </rfmt>
    <rfmt sheetId="2" sqref="AJ525" start="0" length="0">
      <dxf>
        <alignment vertical="center" readingOrder="0"/>
      </dxf>
    </rfmt>
    <rfmt sheetId="2" sqref="AJ526" start="0" length="0">
      <dxf>
        <alignment vertical="center" readingOrder="0"/>
      </dxf>
    </rfmt>
    <rfmt sheetId="2" sqref="AJ527" start="0" length="0">
      <dxf>
        <alignment vertical="center" readingOrder="0"/>
      </dxf>
    </rfmt>
    <rfmt sheetId="2" sqref="AJ528" start="0" length="0">
      <dxf>
        <alignment vertical="center" readingOrder="0"/>
      </dxf>
    </rfmt>
    <rfmt sheetId="2" sqref="AJ529" start="0" length="0">
      <dxf>
        <alignment vertical="center" readingOrder="0"/>
      </dxf>
    </rfmt>
    <rfmt sheetId="2" sqref="AJ530" start="0" length="0">
      <dxf>
        <alignment vertical="center" readingOrder="0"/>
      </dxf>
    </rfmt>
    <rfmt sheetId="2" sqref="AJ531" start="0" length="0">
      <dxf>
        <alignment vertical="center" readingOrder="0"/>
      </dxf>
    </rfmt>
    <rfmt sheetId="2" sqref="AJ532" start="0" length="0">
      <dxf>
        <alignment vertical="center" readingOrder="0"/>
      </dxf>
    </rfmt>
    <rfmt sheetId="2" sqref="AJ533" start="0" length="0">
      <dxf>
        <alignment vertical="center" readingOrder="0"/>
      </dxf>
    </rfmt>
    <rfmt sheetId="2" sqref="AJ534" start="0" length="0">
      <dxf>
        <alignment vertical="center" readingOrder="0"/>
      </dxf>
    </rfmt>
    <rfmt sheetId="2" sqref="AJ535" start="0" length="0">
      <dxf>
        <alignment vertical="center" readingOrder="0"/>
      </dxf>
    </rfmt>
    <rfmt sheetId="2" sqref="AJ536" start="0" length="0">
      <dxf>
        <alignment vertical="center" readingOrder="0"/>
      </dxf>
    </rfmt>
    <rfmt sheetId="2" sqref="AJ537" start="0" length="0">
      <dxf>
        <alignment vertical="center" readingOrder="0"/>
      </dxf>
    </rfmt>
    <rfmt sheetId="2" sqref="AJ538" start="0" length="0">
      <dxf>
        <alignment vertical="center" readingOrder="0"/>
      </dxf>
    </rfmt>
    <rfmt sheetId="2" sqref="AJ539" start="0" length="0">
      <dxf>
        <alignment vertical="center" readingOrder="0"/>
      </dxf>
    </rfmt>
    <rfmt sheetId="2" sqref="AJ540" start="0" length="0">
      <dxf>
        <alignment vertical="center" readingOrder="0"/>
      </dxf>
    </rfmt>
    <rfmt sheetId="2" sqref="AJ541" start="0" length="0">
      <dxf>
        <alignment vertical="center" readingOrder="0"/>
      </dxf>
    </rfmt>
    <rfmt sheetId="2" sqref="AJ542" start="0" length="0">
      <dxf>
        <alignment vertical="center" readingOrder="0"/>
      </dxf>
    </rfmt>
    <rfmt sheetId="2" sqref="AJ543" start="0" length="0">
      <dxf>
        <alignment vertical="center" readingOrder="0"/>
      </dxf>
    </rfmt>
    <rfmt sheetId="2" sqref="AJ544" start="0" length="0">
      <dxf>
        <alignment vertical="center" readingOrder="0"/>
      </dxf>
    </rfmt>
    <rfmt sheetId="2" sqref="AJ545" start="0" length="0">
      <dxf>
        <alignment vertical="center" readingOrder="0"/>
      </dxf>
    </rfmt>
    <rfmt sheetId="2" sqref="AJ546" start="0" length="0">
      <dxf>
        <alignment vertical="center" readingOrder="0"/>
      </dxf>
    </rfmt>
    <rfmt sheetId="2" sqref="AJ547" start="0" length="0">
      <dxf>
        <alignment vertical="center" readingOrder="0"/>
      </dxf>
    </rfmt>
    <rfmt sheetId="2" sqref="AJ548" start="0" length="0">
      <dxf>
        <alignment vertical="center" readingOrder="0"/>
      </dxf>
    </rfmt>
    <rfmt sheetId="2" sqref="AJ549" start="0" length="0">
      <dxf>
        <alignment vertical="center" readingOrder="0"/>
      </dxf>
    </rfmt>
    <rfmt sheetId="2" sqref="AJ550" start="0" length="0">
      <dxf>
        <alignment vertical="center" readingOrder="0"/>
      </dxf>
    </rfmt>
    <rfmt sheetId="2" sqref="AJ551" start="0" length="0">
      <dxf>
        <alignment vertical="center" readingOrder="0"/>
      </dxf>
    </rfmt>
    <rfmt sheetId="2" sqref="AJ552" start="0" length="0">
      <dxf>
        <alignment vertical="center" readingOrder="0"/>
      </dxf>
    </rfmt>
    <rfmt sheetId="2" sqref="AJ553" start="0" length="0">
      <dxf>
        <alignment vertical="center" readingOrder="0"/>
      </dxf>
    </rfmt>
    <rfmt sheetId="2" sqref="AJ554" start="0" length="0">
      <dxf>
        <alignment vertical="center" readingOrder="0"/>
      </dxf>
    </rfmt>
    <rfmt sheetId="2" sqref="AJ555" start="0" length="0">
      <dxf>
        <alignment vertical="center" readingOrder="0"/>
      </dxf>
    </rfmt>
    <rfmt sheetId="2" sqref="AJ556" start="0" length="0">
      <dxf>
        <alignment vertical="center" readingOrder="0"/>
      </dxf>
    </rfmt>
    <rfmt sheetId="2" sqref="AJ557" start="0" length="0">
      <dxf>
        <alignment vertical="center" readingOrder="0"/>
      </dxf>
    </rfmt>
    <rfmt sheetId="2" sqref="AJ558" start="0" length="0">
      <dxf>
        <alignment vertical="center" readingOrder="0"/>
      </dxf>
    </rfmt>
    <rfmt sheetId="2" sqref="AJ559" start="0" length="0">
      <dxf>
        <alignment vertical="center" readingOrder="0"/>
      </dxf>
    </rfmt>
    <rfmt sheetId="2" sqref="AJ560" start="0" length="0">
      <dxf>
        <alignment vertical="center" readingOrder="0"/>
      </dxf>
    </rfmt>
    <rfmt sheetId="2" sqref="AJ561" start="0" length="0">
      <dxf>
        <alignment vertical="center" readingOrder="0"/>
      </dxf>
    </rfmt>
    <rfmt sheetId="2" sqref="AJ562" start="0" length="0">
      <dxf>
        <alignment vertical="center" readingOrder="0"/>
      </dxf>
    </rfmt>
    <rfmt sheetId="2" sqref="AJ563" start="0" length="0">
      <dxf>
        <alignment vertical="center" readingOrder="0"/>
      </dxf>
    </rfmt>
    <rfmt sheetId="2" sqref="AJ564" start="0" length="0">
      <dxf>
        <alignment vertical="center" readingOrder="0"/>
      </dxf>
    </rfmt>
    <rfmt sheetId="2" sqref="AJ565" start="0" length="0">
      <dxf>
        <alignment vertical="center" readingOrder="0"/>
      </dxf>
    </rfmt>
    <rfmt sheetId="2" sqref="AJ566" start="0" length="0">
      <dxf>
        <alignment vertical="center" readingOrder="0"/>
      </dxf>
    </rfmt>
    <rfmt sheetId="2" sqref="AJ567" start="0" length="0">
      <dxf>
        <alignment vertical="center" readingOrder="0"/>
      </dxf>
    </rfmt>
    <rfmt sheetId="2" sqref="AJ568" start="0" length="0">
      <dxf>
        <alignment vertical="center" readingOrder="0"/>
      </dxf>
    </rfmt>
    <rfmt sheetId="2" sqref="AJ569" start="0" length="0">
      <dxf>
        <alignment vertical="center" readingOrder="0"/>
      </dxf>
    </rfmt>
    <rfmt sheetId="2" sqref="AJ570" start="0" length="0">
      <dxf>
        <alignment vertical="center" readingOrder="0"/>
      </dxf>
    </rfmt>
    <rfmt sheetId="2" sqref="AJ571" start="0" length="0">
      <dxf>
        <alignment vertical="center" readingOrder="0"/>
      </dxf>
    </rfmt>
    <rfmt sheetId="2" sqref="AJ572" start="0" length="0">
      <dxf>
        <alignment vertical="center" readingOrder="0"/>
      </dxf>
    </rfmt>
    <rfmt sheetId="2" sqref="AJ573" start="0" length="0">
      <dxf>
        <alignment vertical="center" readingOrder="0"/>
      </dxf>
    </rfmt>
    <rfmt sheetId="2" sqref="AJ574" start="0" length="0">
      <dxf>
        <alignment vertical="center" readingOrder="0"/>
      </dxf>
    </rfmt>
    <rfmt sheetId="2" sqref="AJ575" start="0" length="0">
      <dxf>
        <alignment vertical="center" readingOrder="0"/>
      </dxf>
    </rfmt>
    <rfmt sheetId="2" sqref="AJ576" start="0" length="0">
      <dxf>
        <alignment vertical="center" readingOrder="0"/>
      </dxf>
    </rfmt>
    <rfmt sheetId="2" sqref="AJ577" start="0" length="0">
      <dxf>
        <alignment vertical="center" readingOrder="0"/>
      </dxf>
    </rfmt>
    <rfmt sheetId="2" sqref="AJ578" start="0" length="0">
      <dxf>
        <alignment vertical="center" readingOrder="0"/>
      </dxf>
    </rfmt>
    <rfmt sheetId="2" sqref="AJ579" start="0" length="0">
      <dxf>
        <alignment vertical="center" readingOrder="0"/>
      </dxf>
    </rfmt>
    <rfmt sheetId="2" sqref="AJ580" start="0" length="0">
      <dxf>
        <alignment vertical="center" readingOrder="0"/>
      </dxf>
    </rfmt>
    <rfmt sheetId="2" sqref="AJ581" start="0" length="0">
      <dxf>
        <alignment vertical="center" readingOrder="0"/>
      </dxf>
    </rfmt>
    <rfmt sheetId="2" sqref="AJ582" start="0" length="0">
      <dxf>
        <alignment vertical="center" readingOrder="0"/>
      </dxf>
    </rfmt>
    <rfmt sheetId="2" sqref="AJ583" start="0" length="0">
      <dxf>
        <alignment vertical="center" readingOrder="0"/>
      </dxf>
    </rfmt>
    <rfmt sheetId="2" sqref="AJ584" start="0" length="0">
      <dxf>
        <alignment vertical="center" readingOrder="0"/>
      </dxf>
    </rfmt>
    <rfmt sheetId="2" sqref="AJ585" start="0" length="0">
      <dxf>
        <alignment vertical="center" readingOrder="0"/>
      </dxf>
    </rfmt>
    <rfmt sheetId="2" sqref="AJ586" start="0" length="0">
      <dxf>
        <alignment vertical="center" readingOrder="0"/>
      </dxf>
    </rfmt>
    <rfmt sheetId="2" sqref="AJ587" start="0" length="0">
      <dxf>
        <alignment vertical="center" readingOrder="0"/>
      </dxf>
    </rfmt>
    <rfmt sheetId="2" sqref="AJ588" start="0" length="0">
      <dxf>
        <alignment vertical="center" readingOrder="0"/>
      </dxf>
    </rfmt>
    <rfmt sheetId="2" sqref="AJ589" start="0" length="0">
      <dxf>
        <alignment vertical="center" readingOrder="0"/>
      </dxf>
    </rfmt>
    <rfmt sheetId="2" sqref="AJ590" start="0" length="0">
      <dxf>
        <alignment vertical="center" readingOrder="0"/>
      </dxf>
    </rfmt>
    <rfmt sheetId="2" sqref="AJ591" start="0" length="0">
      <dxf>
        <alignment vertical="center" readingOrder="0"/>
      </dxf>
    </rfmt>
    <rfmt sheetId="2" sqref="AJ592" start="0" length="0">
      <dxf>
        <alignment vertical="center" readingOrder="0"/>
      </dxf>
    </rfmt>
    <rfmt sheetId="2" sqref="AJ593" start="0" length="0">
      <dxf>
        <alignment vertical="center" readingOrder="0"/>
      </dxf>
    </rfmt>
    <rfmt sheetId="2" sqref="AJ594" start="0" length="0">
      <dxf>
        <alignment vertical="center" readingOrder="0"/>
      </dxf>
    </rfmt>
    <rfmt sheetId="2" sqref="AJ595" start="0" length="0">
      <dxf>
        <alignment vertical="center" readingOrder="0"/>
      </dxf>
    </rfmt>
    <rfmt sheetId="2" sqref="AJ596" start="0" length="0">
      <dxf>
        <alignment vertical="center" readingOrder="0"/>
      </dxf>
    </rfmt>
    <rfmt sheetId="2" sqref="AJ597" start="0" length="0">
      <dxf>
        <alignment vertical="center" readingOrder="0"/>
      </dxf>
    </rfmt>
    <rfmt sheetId="2" sqref="AJ598" start="0" length="0">
      <dxf>
        <alignment vertical="center" readingOrder="0"/>
      </dxf>
    </rfmt>
    <rfmt sheetId="2" sqref="AJ599" start="0" length="0">
      <dxf>
        <alignment vertical="center" readingOrder="0"/>
      </dxf>
    </rfmt>
    <rfmt sheetId="2" sqref="AJ600" start="0" length="0">
      <dxf>
        <alignment vertical="center" readingOrder="0"/>
      </dxf>
    </rfmt>
    <rfmt sheetId="2" sqref="AJ601" start="0" length="0">
      <dxf>
        <alignment vertical="center" readingOrder="0"/>
      </dxf>
    </rfmt>
    <rfmt sheetId="2" sqref="AJ602" start="0" length="0">
      <dxf>
        <alignment vertical="center" readingOrder="0"/>
      </dxf>
    </rfmt>
    <rfmt sheetId="2" sqref="AJ603" start="0" length="0">
      <dxf>
        <alignment vertical="center" readingOrder="0"/>
      </dxf>
    </rfmt>
    <rfmt sheetId="2" sqref="AJ604" start="0" length="0">
      <dxf>
        <alignment vertical="center" readingOrder="0"/>
      </dxf>
    </rfmt>
    <rfmt sheetId="2" sqref="AJ605" start="0" length="0">
      <dxf>
        <alignment vertical="center" readingOrder="0"/>
      </dxf>
    </rfmt>
    <rfmt sheetId="2" sqref="AJ606" start="0" length="0">
      <dxf>
        <alignment vertical="center" readingOrder="0"/>
      </dxf>
    </rfmt>
    <rfmt sheetId="2" sqref="AJ607" start="0" length="0">
      <dxf>
        <alignment vertical="center" readingOrder="0"/>
      </dxf>
    </rfmt>
    <rfmt sheetId="2" sqref="AJ608" start="0" length="0">
      <dxf>
        <alignment vertical="center" readingOrder="0"/>
      </dxf>
    </rfmt>
    <rfmt sheetId="2" sqref="AJ609" start="0" length="0">
      <dxf>
        <alignment vertical="center" readingOrder="0"/>
      </dxf>
    </rfmt>
    <rfmt sheetId="2" sqref="AJ610" start="0" length="0">
      <dxf>
        <alignment vertical="center" readingOrder="0"/>
      </dxf>
    </rfmt>
    <rfmt sheetId="2" sqref="AJ611" start="0" length="0">
      <dxf>
        <alignment vertical="center" readingOrder="0"/>
      </dxf>
    </rfmt>
    <rfmt sheetId="2" sqref="AJ612" start="0" length="0">
      <dxf>
        <alignment vertical="center" readingOrder="0"/>
      </dxf>
    </rfmt>
    <rfmt sheetId="2" sqref="AJ613" start="0" length="0">
      <dxf>
        <alignment vertical="center" readingOrder="0"/>
      </dxf>
    </rfmt>
    <rfmt sheetId="2" sqref="AJ614" start="0" length="0">
      <dxf>
        <alignment vertical="center" readingOrder="0"/>
      </dxf>
    </rfmt>
    <rfmt sheetId="2" sqref="AJ615" start="0" length="0">
      <dxf>
        <alignment vertical="center" readingOrder="0"/>
      </dxf>
    </rfmt>
    <rfmt sheetId="2" sqref="AJ616" start="0" length="0">
      <dxf>
        <alignment vertical="center" readingOrder="0"/>
      </dxf>
    </rfmt>
    <rfmt sheetId="2" sqref="AJ617" start="0" length="0">
      <dxf>
        <alignment vertical="center" readingOrder="0"/>
      </dxf>
    </rfmt>
    <rfmt sheetId="2" sqref="AJ618" start="0" length="0">
      <dxf>
        <alignment vertical="center" readingOrder="0"/>
      </dxf>
    </rfmt>
    <rfmt sheetId="2" sqref="AJ619" start="0" length="0">
      <dxf>
        <alignment vertical="center" readingOrder="0"/>
      </dxf>
    </rfmt>
    <rfmt sheetId="2" sqref="AJ620" start="0" length="0">
      <dxf>
        <alignment vertical="center" readingOrder="0"/>
      </dxf>
    </rfmt>
    <rfmt sheetId="2" sqref="AJ621" start="0" length="0">
      <dxf>
        <alignment vertical="center" readingOrder="0"/>
      </dxf>
    </rfmt>
    <rfmt sheetId="2" sqref="AJ622" start="0" length="0">
      <dxf>
        <alignment vertical="center" readingOrder="0"/>
      </dxf>
    </rfmt>
    <rfmt sheetId="2" sqref="AJ623" start="0" length="0">
      <dxf>
        <alignment vertical="center" readingOrder="0"/>
      </dxf>
    </rfmt>
    <rfmt sheetId="2" sqref="AJ624" start="0" length="0">
      <dxf>
        <alignment vertical="center" readingOrder="0"/>
      </dxf>
    </rfmt>
    <rfmt sheetId="2" sqref="AJ625" start="0" length="0">
      <dxf>
        <alignment vertical="center" readingOrder="0"/>
      </dxf>
    </rfmt>
    <rfmt sheetId="2" sqref="AJ626" start="0" length="0">
      <dxf>
        <alignment vertical="center" readingOrder="0"/>
      </dxf>
    </rfmt>
  </rrc>
  <rrc rId="618" sId="2" ref="AJ1:AJ1048576" action="deleteCol">
    <undo index="2" exp="area" ref3D="1" dr="$A$2:$XFD$3" dn="Z_EC82EC42_76E0_4781_B877_13BB6D0777DF_.wvu.PrintTitles" sId="2"/>
    <undo index="2" exp="area" ref3D="1" dr="$A$2:$XFD$3" dn="Z_EAB0E31B_6637_4D4E_A1C4_84B123167B72_.wvu.PrintTitles" sId="2"/>
    <undo index="2" exp="area" ref3D="1" dr="$A$2:$XFD$3" dn="Z_E9FE6A6F_3618_4F0B_9595_2A4A0816C087_.wvu.PrintTitles" sId="2"/>
    <undo index="2" exp="area" ref3D="1" dr="$A$2:$XFD$3" dn="Z_E5AB5744_4C8A_40CE_9F0B_33627CEEF0B3_.wvu.PrintTitles" sId="2"/>
    <undo index="2" exp="area" ref3D="1" dr="$A$2:$XFD$3" dn="Z_D804A323_1934_42A5_ADE5_667998EEFD9B_.wvu.PrintTitles" sId="2"/>
    <undo index="2" exp="area" ref3D="1" dr="$A$2:$XFD$3" dn="Z_D6E84AB2_3371_40A9_86DA_A7CB0C4470C3_.wvu.PrintTitles" sId="2"/>
    <undo index="0" exp="area" ref3D="1" dr="$A$250:$XFD$250" dn="Z_D36219D0_A7BF_4FA8_8DD8_488F13E3673E_.wvu.Rows" sId="2"/>
    <undo index="2" exp="area" ref3D="1" dr="$A$2:$XFD$3" dn="Z_D36219D0_A7BF_4FA8_8DD8_488F13E3673E_.wvu.PrintTitles" sId="2"/>
    <undo index="0" exp="area" ref3D="1" dr="$A$250:$XFD$250" dn="Z_C22417F1_0922_495C_826E_BDAEA7C2F5B1_.wvu.Rows" sId="2"/>
    <undo index="2" exp="area" ref3D="1" dr="$A$2:$XFD$3" dn="Z_C22417F1_0922_495C_826E_BDAEA7C2F5B1_.wvu.PrintTitles" sId="2"/>
    <undo index="2" exp="area" ref3D="1" dr="$A$2:$XFD$3" dn="Z_B7F6F808_C796_4841_A128_909C4D10553C_.wvu.PrintTitles" sId="2"/>
    <undo index="2" exp="area" ref3D="1" dr="$A$2:$XFD$3" dn="Z_9A544348_C62B_4C52_9881_7B81D8AABC20_.wvu.PrintTitles" sId="2"/>
    <undo index="2" exp="area" ref3D="1" dr="$A$2:$XFD$3" dn="Z_97310CF4_8226_4A1A_B74A_4157DE6ECEB4_.wvu.PrintTitles" sId="2"/>
    <undo index="0" exp="area" ref3D="1" dr="$A$250:$XFD$250" dn="Z_8DC3BF2D_804D_41E7_9D94_D62D5D3A81A6_.wvu.Rows" sId="2"/>
    <undo index="2" exp="area" ref3D="1" dr="$A$2:$XFD$3" dn="Z_8DC3BF2D_804D_41E7_9D94_D62D5D3A81A6_.wvu.PrintTitles" sId="2"/>
    <undo index="1" exp="area" ref3D="1" dr="$A$113:$XFD$113" dn="Z_8CF23890_B80D_43CE_AC47_A5A077AE53A3_.wvu.Rows" sId="2"/>
    <undo index="2" exp="area" ref3D="1" dr="$A$2:$XFD$3" dn="Z_8CF23890_B80D_43CE_AC47_A5A077AE53A3_.wvu.PrintTitles" sId="2"/>
    <undo index="2" exp="area" ref3D="1" dr="$A$2:$XFD$3" dn="Z_70379542_B2D6_40D2_80AE_F1B0F6194280_.wvu.PrintTitles" sId="2"/>
    <undo index="2" exp="area" ref3D="1" dr="$A$2:$XFD$3" dn="Z_5EC924FF_8BC8_40AD_A319_4C9D91240D71_.wvu.PrintTitles" sId="2"/>
    <undo index="2" exp="area" ref3D="1" dr="$A$2:$XFD$3" dn="Z_5D3CE05E_E258_49BD_A56F_B41F6E2E1760_.wvu.PrintTitles" sId="2"/>
    <undo index="0" exp="area" ref3D="1" dr="$A$250:$XFD$250" dn="Z_50921383_7DBA_4510_9D4A_313E4C433247_.wvu.Rows" sId="2"/>
    <undo index="2" exp="area" ref3D="1" dr="$A$2:$XFD$3" dn="Z_50921383_7DBA_4510_9D4A_313E4C433247_.wvu.PrintTitles" sId="2"/>
    <undo index="2" exp="area" ref3D="1" dr="$A$2:$XFD$3" dn="Z_4AAFD51F_A55D_4BD7_8E8E_8ADC9828244C_.wvu.PrintTitles" sId="2"/>
    <undo index="2" exp="area" ref3D="1" dr="$A$2:$XFD$3" dn="Z_2A64C2BC_53ED_460F_8F73_8F31D0C747C5_.wvu.PrintTitles" sId="2"/>
    <undo index="2" exp="area" ref3D="1" dr="$A$2:$XFD$3" dn="Z_22DCB34F_2C24_4230_98F6_DAF7677861F8_.wvu.PrintTitles" sId="2"/>
    <undo index="2" exp="area" ref3D="1" dr="$A$2:$XFD$3" dn="Nyomtatási_cím" sId="2"/>
    <rfmt sheetId="2" xfDxf="1" sqref="AJ1:AJ1048576" start="0" length="0">
      <dxf>
        <font>
          <sz val="11"/>
        </font>
      </dxf>
    </rfmt>
    <rfmt sheetId="2" s="1" sqref="AJ1" start="0" length="0">
      <dxf>
        <font>
          <sz val="16"/>
          <color auto="1"/>
          <name val="Arial"/>
          <scheme val="none"/>
        </font>
      </dxf>
    </rfmt>
    <rcc rId="0" sId="2" dxf="1">
      <nc r="AJ2" t="inlineStr">
        <is>
          <r>
            <t>K</t>
          </r>
          <r>
            <rPr>
              <b/>
              <vertAlign val="subscript"/>
              <sz val="16"/>
              <rFont val="Arial"/>
              <family val="2"/>
              <charset val="238"/>
            </rPr>
            <t>15→0(2H)</t>
          </r>
          <r>
            <rPr>
              <b/>
              <sz val="16"/>
              <rFont val="Arial"/>
              <family val="2"/>
              <charset val="238"/>
            </rPr>
            <t xml:space="preserve">   =</t>
          </r>
        </is>
      </nc>
      <ndxf>
        <font>
          <b/>
          <i/>
          <sz val="16"/>
        </font>
        <alignment horizontal="left" vertical="center" readingOrder="0"/>
      </ndxf>
    </rcc>
    <rcc rId="0" sId="2" dxf="1">
      <nc r="AJ3" t="inlineStr">
        <is>
          <r>
            <t>K</t>
          </r>
          <r>
            <rPr>
              <b/>
              <vertAlign val="subscript"/>
              <sz val="16"/>
              <rFont val="Arial"/>
              <family val="2"/>
              <charset val="238"/>
            </rPr>
            <t>15→0(2S)</t>
          </r>
          <r>
            <rPr>
              <b/>
              <sz val="16"/>
              <rFont val="Arial"/>
              <family val="2"/>
              <charset val="238"/>
            </rPr>
            <t xml:space="preserve">   =</t>
          </r>
        </is>
      </nc>
      <ndxf>
        <font>
          <b/>
          <i/>
          <sz val="16"/>
        </font>
        <alignment horizontal="left" vertical="center" readingOrder="0"/>
      </ndxf>
    </rcc>
    <rcc rId="0" sId="2" dxf="1">
      <nc r="AJ4" t="inlineStr">
        <is>
          <r>
            <t>K</t>
          </r>
          <r>
            <rPr>
              <b/>
              <vertAlign val="subscript"/>
              <sz val="16"/>
              <rFont val="Arial"/>
              <family val="2"/>
              <charset val="238"/>
            </rPr>
            <t>15→0(inert)</t>
          </r>
          <r>
            <rPr>
              <b/>
              <sz val="16"/>
              <rFont val="Arial"/>
              <family val="2"/>
              <charset val="238"/>
            </rPr>
            <t xml:space="preserve"> =</t>
          </r>
        </is>
      </nc>
      <ndxf>
        <font>
          <b/>
          <i/>
          <sz val="16"/>
        </font>
        <alignment horizontal="left" vertical="center" readingOrder="0"/>
      </ndxf>
    </rcc>
    <rfmt sheetId="2" sqref="AJ5" start="0" length="0">
      <dxf>
        <font>
          <b/>
          <sz val="11"/>
        </font>
        <alignment vertical="center" readingOrder="0"/>
      </dxf>
    </rfmt>
    <rfmt sheetId="2" sqref="AJ6" start="0" length="0">
      <dxf>
        <font>
          <b/>
          <sz val="11"/>
        </font>
        <alignment vertical="center" readingOrder="0"/>
      </dxf>
    </rfmt>
    <rfmt sheetId="2" sqref="AJ7" start="0" length="0">
      <dxf>
        <font>
          <b/>
          <sz val="11"/>
        </font>
        <alignment vertical="center" readingOrder="0"/>
      </dxf>
    </rfmt>
    <rfmt sheetId="2" sqref="AJ8" start="0" length="0">
      <dxf>
        <font>
          <b/>
          <sz val="11"/>
        </font>
        <alignment vertical="center" readingOrder="0"/>
      </dxf>
    </rfmt>
    <rfmt sheetId="2" sqref="AJ9" start="0" length="0">
      <dxf>
        <font>
          <b/>
          <sz val="11"/>
        </font>
        <alignment vertical="center" readingOrder="0"/>
      </dxf>
    </rfmt>
    <rfmt sheetId="2" sqref="AJ10" start="0" length="0">
      <dxf>
        <font>
          <b/>
          <sz val="11"/>
        </font>
        <alignment vertical="center" readingOrder="0"/>
      </dxf>
    </rfmt>
    <rfmt sheetId="2" sqref="AJ11" start="0" length="0">
      <dxf>
        <font>
          <b/>
          <sz val="11"/>
        </font>
        <alignment vertical="center" readingOrder="0"/>
      </dxf>
    </rfmt>
    <rfmt sheetId="2" sqref="AJ12" start="0" length="0">
      <dxf>
        <font>
          <b/>
          <sz val="11"/>
        </font>
        <alignment vertical="center" readingOrder="0"/>
      </dxf>
    </rfmt>
    <rfmt sheetId="2" sqref="AJ13" start="0" length="0">
      <dxf>
        <font>
          <b/>
          <sz val="11"/>
        </font>
        <alignment vertical="center" readingOrder="0"/>
      </dxf>
    </rfmt>
    <rfmt sheetId="2" sqref="AJ14" start="0" length="0">
      <dxf>
        <font>
          <b/>
          <sz val="11"/>
        </font>
        <alignment vertical="center" readingOrder="0"/>
      </dxf>
    </rfmt>
    <rfmt sheetId="2" sqref="AJ15" start="0" length="0">
      <dxf>
        <font>
          <b/>
          <sz val="11"/>
        </font>
        <alignment vertical="center" readingOrder="0"/>
      </dxf>
    </rfmt>
    <rfmt sheetId="2" sqref="AJ16" start="0" length="0">
      <dxf>
        <font>
          <b/>
          <sz val="11"/>
        </font>
        <alignment vertical="center" readingOrder="0"/>
      </dxf>
    </rfmt>
    <rfmt sheetId="2" sqref="AJ17" start="0" length="0">
      <dxf>
        <font>
          <b/>
          <sz val="11"/>
        </font>
        <alignment vertical="center" readingOrder="0"/>
      </dxf>
    </rfmt>
    <rfmt sheetId="2" sqref="AJ18" start="0" length="0">
      <dxf>
        <font>
          <b/>
          <sz val="11"/>
        </font>
        <alignment vertical="center" readingOrder="0"/>
      </dxf>
    </rfmt>
    <rfmt sheetId="2" sqref="AJ19" start="0" length="0">
      <dxf>
        <font>
          <b/>
          <sz val="11"/>
        </font>
        <alignment vertical="center" readingOrder="0"/>
      </dxf>
    </rfmt>
    <rfmt sheetId="2" sqref="AJ20" start="0" length="0">
      <dxf>
        <font>
          <b/>
          <sz val="11"/>
        </font>
        <alignment vertical="center" readingOrder="0"/>
      </dxf>
    </rfmt>
    <rfmt sheetId="2" sqref="AJ21" start="0" length="0">
      <dxf>
        <font>
          <b/>
          <sz val="11"/>
        </font>
        <alignment vertical="center" readingOrder="0"/>
      </dxf>
    </rfmt>
    <rfmt sheetId="2" sqref="AJ22" start="0" length="0">
      <dxf>
        <font>
          <b/>
          <sz val="11"/>
        </font>
        <alignment vertical="center" readingOrder="0"/>
      </dxf>
    </rfmt>
    <rfmt sheetId="2" sqref="AJ23" start="0" length="0">
      <dxf>
        <font>
          <b/>
          <sz val="11"/>
        </font>
        <alignment vertical="center" readingOrder="0"/>
      </dxf>
    </rfmt>
    <rfmt sheetId="2" sqref="AJ24" start="0" length="0">
      <dxf>
        <font>
          <b/>
          <sz val="11"/>
        </font>
        <alignment vertical="center" readingOrder="0"/>
      </dxf>
    </rfmt>
    <rfmt sheetId="2" sqref="AJ25" start="0" length="0">
      <dxf>
        <font>
          <b/>
          <sz val="11"/>
        </font>
        <alignment vertical="center" readingOrder="0"/>
      </dxf>
    </rfmt>
    <rfmt sheetId="2" sqref="AJ26" start="0" length="0">
      <dxf>
        <font>
          <b/>
          <sz val="11"/>
        </font>
        <alignment vertical="center" readingOrder="0"/>
      </dxf>
    </rfmt>
    <rfmt sheetId="2" sqref="AJ27" start="0" length="0">
      <dxf>
        <font>
          <b/>
          <sz val="11"/>
        </font>
        <alignment vertical="center" readingOrder="0"/>
      </dxf>
    </rfmt>
    <rfmt sheetId="2" sqref="AJ28" start="0" length="0">
      <dxf>
        <font>
          <b/>
          <sz val="11"/>
        </font>
        <alignment vertical="center" readingOrder="0"/>
      </dxf>
    </rfmt>
    <rfmt sheetId="2" sqref="AJ29" start="0" length="0">
      <dxf>
        <font>
          <b/>
          <sz val="11"/>
        </font>
        <alignment vertical="center" readingOrder="0"/>
      </dxf>
    </rfmt>
    <rfmt sheetId="2" sqref="AJ30" start="0" length="0">
      <dxf>
        <font>
          <b/>
          <sz val="11"/>
        </font>
        <alignment vertical="center" readingOrder="0"/>
      </dxf>
    </rfmt>
    <rfmt sheetId="2" sqref="AJ31" start="0" length="0">
      <dxf>
        <font>
          <b/>
          <sz val="11"/>
        </font>
        <alignment vertical="center" readingOrder="0"/>
      </dxf>
    </rfmt>
    <rfmt sheetId="2" sqref="AJ32" start="0" length="0">
      <dxf>
        <font>
          <b/>
          <sz val="11"/>
        </font>
        <alignment vertical="center" readingOrder="0"/>
      </dxf>
    </rfmt>
    <rfmt sheetId="2" sqref="AJ33" start="0" length="0">
      <dxf>
        <font>
          <b/>
          <sz val="11"/>
        </font>
        <alignment vertical="center" readingOrder="0"/>
      </dxf>
    </rfmt>
    <rfmt sheetId="2" sqref="AJ34" start="0" length="0">
      <dxf>
        <font>
          <b/>
          <sz val="11"/>
        </font>
        <alignment vertical="center" readingOrder="0"/>
      </dxf>
    </rfmt>
    <rfmt sheetId="2" sqref="AJ35" start="0" length="0">
      <dxf>
        <font>
          <b/>
          <sz val="11"/>
        </font>
        <alignment vertical="center" readingOrder="0"/>
      </dxf>
    </rfmt>
    <rfmt sheetId="2" sqref="AJ36" start="0" length="0">
      <dxf>
        <font>
          <b/>
          <sz val="11"/>
        </font>
        <alignment vertical="center" readingOrder="0"/>
      </dxf>
    </rfmt>
    <rfmt sheetId="2" sqref="AJ37" start="0" length="0">
      <dxf>
        <font>
          <b/>
          <sz val="11"/>
        </font>
        <alignment vertical="center" readingOrder="0"/>
      </dxf>
    </rfmt>
    <rfmt sheetId="2" sqref="AJ38" start="0" length="0">
      <dxf>
        <font>
          <b/>
          <sz val="11"/>
        </font>
        <alignment vertical="center" readingOrder="0"/>
      </dxf>
    </rfmt>
    <rfmt sheetId="2" sqref="AJ39" start="0" length="0">
      <dxf>
        <font>
          <b/>
          <sz val="11"/>
        </font>
        <alignment vertical="center" readingOrder="0"/>
      </dxf>
    </rfmt>
    <rfmt sheetId="2" sqref="AJ40" start="0" length="0">
      <dxf>
        <font>
          <b/>
          <sz val="11"/>
        </font>
        <alignment vertical="center" readingOrder="0"/>
      </dxf>
    </rfmt>
    <rfmt sheetId="2" sqref="AJ41" start="0" length="0">
      <dxf>
        <font>
          <b/>
          <sz val="11"/>
        </font>
        <alignment vertical="center" readingOrder="0"/>
      </dxf>
    </rfmt>
    <rfmt sheetId="2" sqref="AJ42" start="0" length="0">
      <dxf>
        <font>
          <b/>
          <sz val="11"/>
        </font>
        <alignment vertical="center" readingOrder="0"/>
      </dxf>
    </rfmt>
    <rfmt sheetId="2" sqref="AJ43" start="0" length="0">
      <dxf>
        <font>
          <b/>
          <sz val="11"/>
        </font>
        <alignment vertical="center" readingOrder="0"/>
      </dxf>
    </rfmt>
    <rfmt sheetId="2" sqref="AJ44" start="0" length="0">
      <dxf>
        <font>
          <b/>
          <sz val="11"/>
        </font>
        <alignment vertical="center" readingOrder="0"/>
      </dxf>
    </rfmt>
    <rfmt sheetId="2" sqref="AJ45" start="0" length="0">
      <dxf>
        <font>
          <b/>
          <sz val="11"/>
        </font>
        <alignment vertical="center" readingOrder="0"/>
      </dxf>
    </rfmt>
    <rfmt sheetId="2" sqref="AJ46" start="0" length="0">
      <dxf>
        <font>
          <b/>
          <sz val="11"/>
        </font>
        <alignment vertical="center" readingOrder="0"/>
      </dxf>
    </rfmt>
    <rfmt sheetId="2" sqref="AJ47" start="0" length="0">
      <dxf>
        <font>
          <b/>
          <sz val="11"/>
        </font>
        <alignment vertical="center" readingOrder="0"/>
      </dxf>
    </rfmt>
    <rfmt sheetId="2" sqref="AJ48" start="0" length="0">
      <dxf>
        <font>
          <b/>
          <sz val="11"/>
        </font>
        <alignment vertical="center" readingOrder="0"/>
      </dxf>
    </rfmt>
    <rfmt sheetId="2" sqref="AJ49" start="0" length="0">
      <dxf>
        <font>
          <b/>
          <sz val="11"/>
        </font>
        <alignment vertical="center" readingOrder="0"/>
      </dxf>
    </rfmt>
    <rfmt sheetId="2" sqref="AJ50" start="0" length="0">
      <dxf>
        <font>
          <b/>
          <sz val="11"/>
        </font>
        <alignment vertical="center" readingOrder="0"/>
      </dxf>
    </rfmt>
    <rfmt sheetId="2" sqref="AJ51" start="0" length="0">
      <dxf>
        <font>
          <b/>
          <sz val="11"/>
        </font>
        <alignment vertical="center" readingOrder="0"/>
      </dxf>
    </rfmt>
    <rfmt sheetId="2" sqref="AJ52" start="0" length="0">
      <dxf>
        <font>
          <b/>
          <sz val="11"/>
        </font>
        <alignment vertical="center" readingOrder="0"/>
      </dxf>
    </rfmt>
    <rfmt sheetId="2" sqref="AJ53" start="0" length="0">
      <dxf>
        <font>
          <b/>
          <sz val="11"/>
        </font>
        <alignment vertical="center" readingOrder="0"/>
      </dxf>
    </rfmt>
    <rfmt sheetId="2" sqref="AJ54" start="0" length="0">
      <dxf>
        <font>
          <b/>
          <sz val="11"/>
        </font>
        <alignment vertical="center" readingOrder="0"/>
      </dxf>
    </rfmt>
    <rfmt sheetId="2" sqref="AJ55" start="0" length="0">
      <dxf>
        <font>
          <b/>
          <sz val="11"/>
        </font>
        <alignment vertical="center" readingOrder="0"/>
      </dxf>
    </rfmt>
    <rfmt sheetId="2" sqref="AJ56" start="0" length="0">
      <dxf>
        <font>
          <b/>
          <sz val="11"/>
        </font>
        <alignment vertical="center" readingOrder="0"/>
      </dxf>
    </rfmt>
    <rfmt sheetId="2" sqref="AJ57" start="0" length="0">
      <dxf>
        <font>
          <b/>
          <sz val="11"/>
        </font>
        <alignment vertical="center" readingOrder="0"/>
      </dxf>
    </rfmt>
    <rfmt sheetId="2" sqref="AJ58" start="0" length="0">
      <dxf>
        <font>
          <b/>
          <sz val="11"/>
        </font>
        <alignment vertical="center" readingOrder="0"/>
      </dxf>
    </rfmt>
    <rfmt sheetId="2" sqref="AJ59" start="0" length="0">
      <dxf>
        <alignment vertical="center" readingOrder="0"/>
      </dxf>
    </rfmt>
    <rfmt sheetId="2" sqref="AJ60" start="0" length="0">
      <dxf>
        <font>
          <b/>
          <sz val="11"/>
        </font>
        <alignment vertical="center" readingOrder="0"/>
      </dxf>
    </rfmt>
    <rfmt sheetId="2" sqref="AJ61" start="0" length="0">
      <dxf>
        <font>
          <b/>
          <sz val="11"/>
        </font>
        <alignment vertical="center" readingOrder="0"/>
      </dxf>
    </rfmt>
    <rfmt sheetId="2" sqref="AJ62" start="0" length="0">
      <dxf>
        <font>
          <b/>
          <sz val="11"/>
        </font>
        <alignment vertical="center" readingOrder="0"/>
      </dxf>
    </rfmt>
    <rfmt sheetId="2" sqref="AJ63" start="0" length="0">
      <dxf>
        <font>
          <b/>
          <sz val="11"/>
        </font>
        <alignment vertical="center" readingOrder="0"/>
      </dxf>
    </rfmt>
    <rfmt sheetId="2" sqref="AJ64" start="0" length="0">
      <dxf>
        <font>
          <b/>
          <sz val="11"/>
        </font>
        <alignment vertical="center" readingOrder="0"/>
      </dxf>
    </rfmt>
    <rfmt sheetId="2" sqref="AJ65" start="0" length="0">
      <dxf>
        <font>
          <b/>
          <sz val="11"/>
        </font>
        <alignment vertical="center" readingOrder="0"/>
      </dxf>
    </rfmt>
    <rfmt sheetId="2" sqref="AJ66" start="0" length="0">
      <dxf>
        <font>
          <b/>
          <sz val="11"/>
        </font>
        <alignment vertical="center" readingOrder="0"/>
      </dxf>
    </rfmt>
    <rfmt sheetId="2" sqref="AJ67" start="0" length="0">
      <dxf>
        <font>
          <b/>
          <sz val="11"/>
        </font>
        <alignment vertical="center" readingOrder="0"/>
      </dxf>
    </rfmt>
    <rfmt sheetId="2" sqref="AJ68" start="0" length="0">
      <dxf>
        <font>
          <b/>
          <sz val="11"/>
        </font>
        <alignment vertical="center" readingOrder="0"/>
      </dxf>
    </rfmt>
    <rfmt sheetId="2" sqref="AJ69" start="0" length="0">
      <dxf>
        <font>
          <b/>
          <sz val="11"/>
        </font>
        <alignment vertical="center" readingOrder="0"/>
      </dxf>
    </rfmt>
    <rfmt sheetId="2" sqref="AJ70" start="0" length="0">
      <dxf>
        <font>
          <b/>
          <sz val="11"/>
        </font>
        <alignment vertical="center" readingOrder="0"/>
      </dxf>
    </rfmt>
    <rfmt sheetId="2" sqref="AJ71" start="0" length="0">
      <dxf>
        <font>
          <b/>
          <sz val="11"/>
        </font>
        <alignment vertical="center" readingOrder="0"/>
      </dxf>
    </rfmt>
    <rfmt sheetId="2" sqref="AJ72" start="0" length="0">
      <dxf>
        <font>
          <b/>
          <sz val="11"/>
        </font>
        <alignment vertical="center" readingOrder="0"/>
      </dxf>
    </rfmt>
    <rfmt sheetId="2" sqref="AJ73" start="0" length="0">
      <dxf>
        <font>
          <b/>
          <sz val="11"/>
        </font>
        <alignment vertical="center" readingOrder="0"/>
      </dxf>
    </rfmt>
    <rfmt sheetId="2" sqref="AJ74" start="0" length="0">
      <dxf>
        <font>
          <b/>
          <sz val="11"/>
        </font>
        <alignment vertical="center" readingOrder="0"/>
      </dxf>
    </rfmt>
    <rfmt sheetId="2" sqref="AJ75" start="0" length="0">
      <dxf>
        <font>
          <b/>
          <sz val="11"/>
        </font>
        <alignment vertical="center" readingOrder="0"/>
      </dxf>
    </rfmt>
    <rfmt sheetId="2" sqref="AJ76" start="0" length="0">
      <dxf>
        <font>
          <b/>
          <sz val="11"/>
        </font>
        <alignment vertical="center" readingOrder="0"/>
      </dxf>
    </rfmt>
    <rfmt sheetId="2" sqref="AJ77" start="0" length="0">
      <dxf>
        <font>
          <b/>
          <sz val="11"/>
        </font>
        <alignment vertical="center" readingOrder="0"/>
      </dxf>
    </rfmt>
    <rfmt sheetId="2" sqref="AJ78" start="0" length="0">
      <dxf>
        <font>
          <b/>
          <sz val="11"/>
        </font>
        <alignment vertical="center" readingOrder="0"/>
      </dxf>
    </rfmt>
    <rfmt sheetId="2" sqref="AJ79" start="0" length="0">
      <dxf>
        <font>
          <b/>
          <sz val="11"/>
        </font>
        <alignment vertical="center" readingOrder="0"/>
      </dxf>
    </rfmt>
    <rfmt sheetId="2" sqref="AJ80" start="0" length="0">
      <dxf>
        <font>
          <b/>
          <sz val="11"/>
        </font>
        <alignment vertical="center" readingOrder="0"/>
      </dxf>
    </rfmt>
    <rfmt sheetId="2" sqref="AJ81" start="0" length="0">
      <dxf>
        <font>
          <b/>
          <sz val="11"/>
        </font>
        <alignment vertical="center" readingOrder="0"/>
      </dxf>
    </rfmt>
    <rfmt sheetId="2" sqref="AJ82" start="0" length="0">
      <dxf>
        <font>
          <b/>
          <sz val="11"/>
        </font>
        <alignment vertical="center" readingOrder="0"/>
      </dxf>
    </rfmt>
    <rfmt sheetId="2" sqref="AJ83" start="0" length="0">
      <dxf>
        <font>
          <b/>
          <sz val="11"/>
        </font>
        <alignment vertical="center" readingOrder="0"/>
      </dxf>
    </rfmt>
    <rfmt sheetId="2" sqref="AJ84" start="0" length="0">
      <dxf>
        <font>
          <b/>
          <sz val="11"/>
        </font>
        <alignment vertical="center" readingOrder="0"/>
      </dxf>
    </rfmt>
    <rfmt sheetId="2" sqref="AJ85" start="0" length="0">
      <dxf>
        <font>
          <b/>
          <sz val="11"/>
        </font>
        <alignment vertical="center" readingOrder="0"/>
      </dxf>
    </rfmt>
    <rfmt sheetId="2" sqref="AJ86" start="0" length="0">
      <dxf>
        <font>
          <b/>
          <sz val="11"/>
        </font>
        <alignment vertical="center" readingOrder="0"/>
      </dxf>
    </rfmt>
    <rfmt sheetId="2" sqref="AJ87" start="0" length="0">
      <dxf>
        <font>
          <b/>
          <sz val="11"/>
        </font>
        <alignment vertical="center" readingOrder="0"/>
      </dxf>
    </rfmt>
    <rfmt sheetId="2" sqref="AJ88" start="0" length="0">
      <dxf>
        <font>
          <b/>
          <sz val="11"/>
        </font>
        <alignment vertical="center" readingOrder="0"/>
      </dxf>
    </rfmt>
    <rfmt sheetId="2" sqref="AJ89" start="0" length="0">
      <dxf>
        <font>
          <b/>
          <sz val="11"/>
        </font>
        <alignment vertical="center" readingOrder="0"/>
      </dxf>
    </rfmt>
    <rfmt sheetId="2" sqref="AJ90" start="0" length="0">
      <dxf>
        <font>
          <b/>
          <sz val="11"/>
        </font>
        <alignment vertical="center" readingOrder="0"/>
      </dxf>
    </rfmt>
    <rfmt sheetId="2" sqref="AJ91" start="0" length="0">
      <dxf>
        <font>
          <b/>
          <sz val="11"/>
        </font>
        <alignment vertical="center" readingOrder="0"/>
      </dxf>
    </rfmt>
    <rfmt sheetId="2" sqref="AJ92" start="0" length="0">
      <dxf>
        <alignment vertical="center" readingOrder="0"/>
      </dxf>
    </rfmt>
    <rfmt sheetId="2" sqref="AJ93" start="0" length="0">
      <dxf>
        <font>
          <b/>
          <sz val="11"/>
        </font>
        <alignment vertical="center" readingOrder="0"/>
      </dxf>
    </rfmt>
    <rfmt sheetId="2" sqref="AJ94" start="0" length="0">
      <dxf>
        <font>
          <b/>
          <sz val="11"/>
        </font>
        <alignment vertical="center" readingOrder="0"/>
      </dxf>
    </rfmt>
    <rfmt sheetId="2" sqref="AJ95" start="0" length="0">
      <dxf>
        <font>
          <b/>
          <sz val="11"/>
        </font>
        <alignment vertical="center" readingOrder="0"/>
      </dxf>
    </rfmt>
    <rfmt sheetId="2" sqref="AJ96" start="0" length="0">
      <dxf>
        <font>
          <b/>
          <sz val="11"/>
        </font>
        <alignment vertical="center" readingOrder="0"/>
      </dxf>
    </rfmt>
    <rfmt sheetId="2" sqref="AJ97" start="0" length="0">
      <dxf>
        <font>
          <b/>
          <sz val="11"/>
        </font>
        <alignment vertical="center" readingOrder="0"/>
      </dxf>
    </rfmt>
    <rfmt sheetId="2" sqref="AJ98" start="0" length="0">
      <dxf>
        <font>
          <b/>
          <sz val="11"/>
        </font>
        <alignment vertical="center" readingOrder="0"/>
      </dxf>
    </rfmt>
    <rfmt sheetId="2" sqref="AJ99" start="0" length="0">
      <dxf>
        <font>
          <b/>
          <sz val="11"/>
        </font>
        <alignment vertical="center" readingOrder="0"/>
      </dxf>
    </rfmt>
    <rfmt sheetId="2" sqref="AJ100" start="0" length="0">
      <dxf>
        <font>
          <b/>
          <sz val="11"/>
        </font>
        <alignment vertical="center" readingOrder="0"/>
      </dxf>
    </rfmt>
    <rfmt sheetId="2" sqref="AJ101" start="0" length="0">
      <dxf>
        <font>
          <b/>
          <sz val="11"/>
        </font>
        <alignment vertical="center" readingOrder="0"/>
      </dxf>
    </rfmt>
    <rfmt sheetId="2" sqref="AJ102" start="0" length="0">
      <dxf>
        <font>
          <b/>
          <sz val="11"/>
        </font>
        <alignment vertical="center" readingOrder="0"/>
      </dxf>
    </rfmt>
    <rfmt sheetId="2" sqref="AJ103" start="0" length="0">
      <dxf>
        <font>
          <b/>
          <sz val="11"/>
        </font>
        <alignment vertical="center" readingOrder="0"/>
      </dxf>
    </rfmt>
    <rfmt sheetId="2" sqref="AJ104" start="0" length="0">
      <dxf>
        <font>
          <b/>
          <sz val="11"/>
        </font>
        <alignment vertical="center" readingOrder="0"/>
      </dxf>
    </rfmt>
    <rfmt sheetId="2" sqref="AJ105" start="0" length="0">
      <dxf>
        <font>
          <b/>
          <sz val="11"/>
        </font>
        <alignment vertical="center" readingOrder="0"/>
      </dxf>
    </rfmt>
    <rfmt sheetId="2" sqref="AJ106" start="0" length="0">
      <dxf>
        <font>
          <b/>
          <sz val="11"/>
        </font>
        <alignment vertical="center" readingOrder="0"/>
      </dxf>
    </rfmt>
    <rfmt sheetId="2" sqref="AJ107" start="0" length="0">
      <dxf>
        <font>
          <b/>
          <sz val="11"/>
        </font>
        <alignment vertical="center" readingOrder="0"/>
      </dxf>
    </rfmt>
    <rfmt sheetId="2" sqref="AJ108" start="0" length="0">
      <dxf>
        <font>
          <b/>
          <sz val="11"/>
        </font>
        <alignment vertical="center" readingOrder="0"/>
      </dxf>
    </rfmt>
    <rfmt sheetId="2" sqref="AJ109" start="0" length="0">
      <dxf>
        <font>
          <b/>
          <sz val="11"/>
        </font>
        <alignment vertical="center" readingOrder="0"/>
      </dxf>
    </rfmt>
    <rfmt sheetId="2" sqref="AJ110" start="0" length="0">
      <dxf>
        <font>
          <b/>
          <sz val="11"/>
        </font>
        <alignment vertical="center" readingOrder="0"/>
      </dxf>
    </rfmt>
    <rfmt sheetId="2" sqref="AJ111" start="0" length="0">
      <dxf>
        <font>
          <b/>
          <sz val="11"/>
        </font>
        <alignment vertical="center" readingOrder="0"/>
      </dxf>
    </rfmt>
    <rfmt sheetId="2" sqref="AJ112" start="0" length="0">
      <dxf>
        <font>
          <b/>
          <sz val="11"/>
        </font>
        <alignment vertical="center" readingOrder="0"/>
      </dxf>
    </rfmt>
    <rfmt sheetId="2" sqref="AJ113" start="0" length="0">
      <dxf>
        <font>
          <b/>
          <sz val="11"/>
        </font>
        <alignment vertical="center" readingOrder="0"/>
      </dxf>
    </rfmt>
    <rfmt sheetId="2" sqref="AJ114" start="0" length="0">
      <dxf>
        <font>
          <b/>
          <sz val="11"/>
        </font>
        <alignment vertical="center" readingOrder="0"/>
      </dxf>
    </rfmt>
    <rfmt sheetId="2" sqref="AJ115" start="0" length="0">
      <dxf>
        <font>
          <b/>
          <sz val="11"/>
        </font>
        <alignment vertical="center" readingOrder="0"/>
      </dxf>
    </rfmt>
    <rfmt sheetId="2" sqref="AJ116" start="0" length="0">
      <dxf>
        <font>
          <b/>
          <sz val="11"/>
        </font>
        <alignment vertical="center" readingOrder="0"/>
      </dxf>
    </rfmt>
    <rfmt sheetId="2" sqref="AJ117" start="0" length="0">
      <dxf>
        <font>
          <b/>
          <sz val="11"/>
        </font>
        <alignment vertical="center" readingOrder="0"/>
      </dxf>
    </rfmt>
    <rfmt sheetId="2" sqref="AJ118" start="0" length="0">
      <dxf>
        <font>
          <b/>
          <sz val="11"/>
        </font>
        <alignment vertical="center" readingOrder="0"/>
      </dxf>
    </rfmt>
    <rfmt sheetId="2" sqref="AJ119" start="0" length="0">
      <dxf>
        <font>
          <b/>
          <sz val="11"/>
        </font>
        <alignment vertical="center" readingOrder="0"/>
      </dxf>
    </rfmt>
    <rfmt sheetId="2" sqref="AJ120" start="0" length="0">
      <dxf>
        <font>
          <b/>
          <sz val="11"/>
        </font>
        <alignment vertical="center" readingOrder="0"/>
      </dxf>
    </rfmt>
    <rfmt sheetId="2" sqref="AJ121" start="0" length="0">
      <dxf>
        <alignment vertical="center" readingOrder="0"/>
      </dxf>
    </rfmt>
    <rfmt sheetId="2" sqref="AJ122" start="0" length="0">
      <dxf>
        <font>
          <b/>
          <sz val="11"/>
        </font>
        <alignment vertical="center" readingOrder="0"/>
      </dxf>
    </rfmt>
    <rfmt sheetId="2" sqref="AJ123" start="0" length="0">
      <dxf>
        <font>
          <b/>
          <sz val="11"/>
        </font>
        <alignment vertical="center" readingOrder="0"/>
      </dxf>
    </rfmt>
    <rfmt sheetId="2" sqref="AJ124" start="0" length="0">
      <dxf>
        <font>
          <b/>
          <sz val="11"/>
        </font>
        <alignment vertical="center" readingOrder="0"/>
      </dxf>
    </rfmt>
    <rfmt sheetId="2" sqref="AJ125" start="0" length="0">
      <dxf>
        <font>
          <b/>
          <sz val="11"/>
        </font>
        <alignment vertical="center" readingOrder="0"/>
      </dxf>
    </rfmt>
    <rfmt sheetId="2" sqref="AJ126" start="0" length="0">
      <dxf>
        <font>
          <b/>
          <sz val="11"/>
        </font>
        <alignment vertical="center" readingOrder="0"/>
      </dxf>
    </rfmt>
    <rfmt sheetId="2" sqref="AJ127" start="0" length="0">
      <dxf>
        <font>
          <b/>
          <sz val="11"/>
        </font>
        <alignment vertical="center" readingOrder="0"/>
      </dxf>
    </rfmt>
    <rfmt sheetId="2" sqref="AJ128" start="0" length="0">
      <dxf>
        <font>
          <b/>
          <sz val="11"/>
        </font>
        <alignment vertical="center" readingOrder="0"/>
      </dxf>
    </rfmt>
    <rfmt sheetId="2" sqref="AJ129" start="0" length="0">
      <dxf>
        <font>
          <b/>
          <sz val="11"/>
        </font>
        <alignment vertical="center" readingOrder="0"/>
      </dxf>
    </rfmt>
    <rfmt sheetId="2" sqref="AJ130" start="0" length="0">
      <dxf>
        <font>
          <b/>
          <sz val="11"/>
        </font>
        <alignment vertical="center" readingOrder="0"/>
      </dxf>
    </rfmt>
    <rfmt sheetId="2" sqref="AJ131" start="0" length="0">
      <dxf>
        <font>
          <b/>
          <sz val="11"/>
        </font>
        <alignment vertical="center" readingOrder="0"/>
      </dxf>
    </rfmt>
    <rfmt sheetId="2" sqref="AJ132" start="0" length="0">
      <dxf>
        <font>
          <b/>
          <sz val="11"/>
        </font>
        <alignment vertical="center" readingOrder="0"/>
      </dxf>
    </rfmt>
    <rfmt sheetId="2" sqref="AJ133" start="0" length="0">
      <dxf>
        <font>
          <b/>
          <sz val="11"/>
        </font>
        <alignment vertical="center" readingOrder="0"/>
      </dxf>
    </rfmt>
    <rfmt sheetId="2" sqref="AJ134" start="0" length="0">
      <dxf>
        <font>
          <b/>
          <sz val="11"/>
        </font>
        <alignment vertical="center" readingOrder="0"/>
      </dxf>
    </rfmt>
    <rfmt sheetId="2" sqref="AJ135" start="0" length="0">
      <dxf>
        <font>
          <b/>
          <sz val="11"/>
        </font>
        <alignment vertical="center" readingOrder="0"/>
      </dxf>
    </rfmt>
    <rfmt sheetId="2" sqref="AJ136" start="0" length="0">
      <dxf>
        <font>
          <b/>
          <sz val="11"/>
        </font>
        <alignment vertical="center" readingOrder="0"/>
      </dxf>
    </rfmt>
    <rfmt sheetId="2" sqref="AJ137" start="0" length="0">
      <dxf>
        <font>
          <b/>
          <sz val="11"/>
        </font>
        <alignment vertical="center" readingOrder="0"/>
      </dxf>
    </rfmt>
    <rfmt sheetId="2" sqref="AJ138" start="0" length="0">
      <dxf>
        <font>
          <b/>
          <sz val="11"/>
        </font>
        <alignment vertical="center" readingOrder="0"/>
      </dxf>
    </rfmt>
    <rfmt sheetId="2" sqref="AJ139" start="0" length="0">
      <dxf>
        <font>
          <b/>
          <sz val="11"/>
        </font>
        <alignment vertical="center" readingOrder="0"/>
      </dxf>
    </rfmt>
    <rfmt sheetId="2" sqref="AJ140" start="0" length="0">
      <dxf>
        <font>
          <b/>
          <sz val="11"/>
        </font>
        <alignment vertical="center" readingOrder="0"/>
      </dxf>
    </rfmt>
    <rfmt sheetId="2" sqref="AJ141" start="0" length="0">
      <dxf>
        <font>
          <b/>
          <sz val="11"/>
        </font>
        <alignment vertical="center" readingOrder="0"/>
      </dxf>
    </rfmt>
    <rfmt sheetId="2" sqref="AJ142" start="0" length="0">
      <dxf>
        <font>
          <b/>
          <sz val="11"/>
        </font>
        <alignment vertical="center" readingOrder="0"/>
      </dxf>
    </rfmt>
    <rfmt sheetId="2" sqref="AJ143" start="0" length="0">
      <dxf>
        <font>
          <b/>
          <sz val="11"/>
        </font>
        <alignment vertical="center" readingOrder="0"/>
      </dxf>
    </rfmt>
    <rfmt sheetId="2" sqref="AJ144" start="0" length="0">
      <dxf>
        <font>
          <b/>
          <sz val="11"/>
        </font>
        <alignment vertical="center" readingOrder="0"/>
      </dxf>
    </rfmt>
    <rfmt sheetId="2" sqref="AJ145" start="0" length="0">
      <dxf>
        <font>
          <b/>
          <sz val="11"/>
        </font>
        <alignment vertical="center" readingOrder="0"/>
      </dxf>
    </rfmt>
    <rfmt sheetId="2" sqref="AJ146" start="0" length="0">
      <dxf>
        <font>
          <b/>
          <sz val="11"/>
        </font>
        <alignment vertical="center" readingOrder="0"/>
      </dxf>
    </rfmt>
    <rfmt sheetId="2" sqref="AJ147" start="0" length="0">
      <dxf>
        <font>
          <b/>
          <sz val="11"/>
        </font>
        <alignment vertical="center" readingOrder="0"/>
      </dxf>
    </rfmt>
    <rfmt sheetId="2" sqref="AJ148" start="0" length="0">
      <dxf>
        <font>
          <b/>
          <sz val="11"/>
        </font>
        <alignment vertical="center" readingOrder="0"/>
      </dxf>
    </rfmt>
    <rfmt sheetId="2" sqref="AJ149" start="0" length="0">
      <dxf>
        <font>
          <b/>
          <sz val="11"/>
        </font>
        <alignment vertical="center" readingOrder="0"/>
      </dxf>
    </rfmt>
    <rfmt sheetId="2" sqref="AJ150" start="0" length="0">
      <dxf>
        <font>
          <b/>
          <sz val="11"/>
        </font>
        <alignment vertical="center" readingOrder="0"/>
      </dxf>
    </rfmt>
    <rfmt sheetId="2" sqref="AJ151" start="0" length="0">
      <dxf>
        <font>
          <b/>
          <sz val="11"/>
        </font>
        <alignment vertical="center" readingOrder="0"/>
      </dxf>
    </rfmt>
    <rfmt sheetId="2" sqref="AJ152" start="0" length="0">
      <dxf>
        <font>
          <b/>
          <sz val="11"/>
        </font>
        <alignment vertical="center" readingOrder="0"/>
      </dxf>
    </rfmt>
    <rfmt sheetId="2" sqref="AJ153" start="0" length="0">
      <dxf>
        <font>
          <b/>
          <sz val="11"/>
        </font>
        <alignment vertical="center" readingOrder="0"/>
      </dxf>
    </rfmt>
    <rfmt sheetId="2" sqref="AJ154" start="0" length="0">
      <dxf>
        <font>
          <b/>
          <sz val="11"/>
        </font>
        <alignment vertical="center" readingOrder="0"/>
      </dxf>
    </rfmt>
    <rfmt sheetId="2" sqref="AJ155" start="0" length="0">
      <dxf>
        <font>
          <b/>
          <sz val="11"/>
        </font>
        <alignment vertical="center" readingOrder="0"/>
      </dxf>
    </rfmt>
    <rfmt sheetId="2" sqref="AJ156" start="0" length="0">
      <dxf>
        <font>
          <b/>
          <sz val="11"/>
        </font>
        <alignment vertical="center" readingOrder="0"/>
      </dxf>
    </rfmt>
    <rfmt sheetId="2" sqref="AJ157" start="0" length="0">
      <dxf>
        <font>
          <b/>
          <sz val="11"/>
        </font>
        <alignment vertical="center" readingOrder="0"/>
      </dxf>
    </rfmt>
    <rfmt sheetId="2" sqref="AJ158" start="0" length="0">
      <dxf>
        <font>
          <b/>
          <sz val="11"/>
        </font>
        <alignment vertical="center" readingOrder="0"/>
      </dxf>
    </rfmt>
    <rfmt sheetId="2" sqref="AJ159" start="0" length="0">
      <dxf>
        <font>
          <b/>
          <sz val="11"/>
        </font>
        <alignment vertical="center" readingOrder="0"/>
      </dxf>
    </rfmt>
    <rfmt sheetId="2" sqref="AJ160" start="0" length="0">
      <dxf>
        <font>
          <b/>
          <sz val="11"/>
        </font>
        <alignment vertical="center" readingOrder="0"/>
      </dxf>
    </rfmt>
    <rfmt sheetId="2" sqref="AJ161" start="0" length="0">
      <dxf>
        <font>
          <b/>
          <sz val="11"/>
        </font>
        <alignment vertical="center" readingOrder="0"/>
      </dxf>
    </rfmt>
    <rfmt sheetId="2" sqref="AJ162" start="0" length="0">
      <dxf>
        <font>
          <b/>
          <sz val="11"/>
        </font>
        <alignment vertical="center" readingOrder="0"/>
      </dxf>
    </rfmt>
    <rfmt sheetId="2" sqref="AJ163" start="0" length="0">
      <dxf>
        <font>
          <b/>
          <sz val="11"/>
        </font>
        <alignment vertical="center" readingOrder="0"/>
      </dxf>
    </rfmt>
    <rfmt sheetId="2" sqref="AJ164" start="0" length="0">
      <dxf>
        <font>
          <b/>
          <sz val="11"/>
        </font>
        <alignment vertical="center" readingOrder="0"/>
      </dxf>
    </rfmt>
    <rfmt sheetId="2" sqref="AJ165" start="0" length="0">
      <dxf>
        <font>
          <b/>
          <sz val="11"/>
        </font>
        <alignment vertical="center" readingOrder="0"/>
      </dxf>
    </rfmt>
    <rfmt sheetId="2" sqref="AJ166" start="0" length="0">
      <dxf>
        <font>
          <b/>
          <sz val="11"/>
        </font>
        <alignment vertical="center" readingOrder="0"/>
      </dxf>
    </rfmt>
    <rfmt sheetId="2" sqref="AJ167" start="0" length="0">
      <dxf>
        <font>
          <b/>
          <sz val="11"/>
        </font>
        <alignment vertical="center" readingOrder="0"/>
      </dxf>
    </rfmt>
    <rfmt sheetId="2" sqref="AJ168" start="0" length="0">
      <dxf>
        <font>
          <b/>
          <sz val="11"/>
        </font>
        <alignment vertical="center" readingOrder="0"/>
      </dxf>
    </rfmt>
    <rfmt sheetId="2" sqref="AJ169" start="0" length="0">
      <dxf>
        <font>
          <b/>
          <sz val="11"/>
        </font>
        <alignment vertical="center" readingOrder="0"/>
      </dxf>
    </rfmt>
    <rfmt sheetId="2" sqref="AJ170" start="0" length="0">
      <dxf>
        <font>
          <b/>
          <sz val="11"/>
        </font>
        <alignment vertical="center" readingOrder="0"/>
      </dxf>
    </rfmt>
    <rfmt sheetId="2" sqref="AJ171" start="0" length="0">
      <dxf>
        <font>
          <b/>
          <sz val="11"/>
        </font>
        <alignment vertical="center" readingOrder="0"/>
      </dxf>
    </rfmt>
    <rfmt sheetId="2" sqref="AJ172" start="0" length="0">
      <dxf>
        <font>
          <b/>
          <sz val="11"/>
        </font>
        <alignment vertical="center" readingOrder="0"/>
      </dxf>
    </rfmt>
    <rfmt sheetId="2" sqref="AJ173" start="0" length="0">
      <dxf>
        <font>
          <b/>
          <sz val="11"/>
        </font>
        <alignment vertical="center" readingOrder="0"/>
      </dxf>
    </rfmt>
    <rfmt sheetId="2" sqref="AJ174" start="0" length="0">
      <dxf>
        <font>
          <b/>
          <sz val="11"/>
        </font>
        <alignment vertical="center" readingOrder="0"/>
      </dxf>
    </rfmt>
    <rfmt sheetId="2" sqref="AJ175" start="0" length="0">
      <dxf>
        <font>
          <b/>
          <sz val="11"/>
        </font>
        <alignment vertical="center" readingOrder="0"/>
      </dxf>
    </rfmt>
    <rfmt sheetId="2" sqref="AJ176" start="0" length="0">
      <dxf>
        <font>
          <b/>
          <sz val="11"/>
        </font>
        <alignment vertical="center" readingOrder="0"/>
      </dxf>
    </rfmt>
    <rfmt sheetId="2" sqref="AJ177" start="0" length="0">
      <dxf>
        <font>
          <b/>
          <sz val="11"/>
        </font>
        <alignment vertical="center" readingOrder="0"/>
      </dxf>
    </rfmt>
    <rfmt sheetId="2" sqref="AJ178" start="0" length="0">
      <dxf>
        <font>
          <b/>
          <sz val="11"/>
        </font>
        <alignment vertical="center" readingOrder="0"/>
      </dxf>
    </rfmt>
    <rfmt sheetId="2" sqref="AJ179" start="0" length="0">
      <dxf>
        <font>
          <b/>
          <sz val="11"/>
        </font>
        <alignment vertical="center" readingOrder="0"/>
      </dxf>
    </rfmt>
    <rfmt sheetId="2" sqref="AJ180" start="0" length="0">
      <dxf>
        <font>
          <b/>
          <sz val="11"/>
        </font>
        <alignment vertical="center" readingOrder="0"/>
      </dxf>
    </rfmt>
    <rfmt sheetId="2" sqref="AJ181" start="0" length="0">
      <dxf>
        <font>
          <b/>
          <sz val="11"/>
        </font>
        <alignment vertical="center" readingOrder="0"/>
      </dxf>
    </rfmt>
    <rfmt sheetId="2" sqref="AJ182" start="0" length="0">
      <dxf>
        <font>
          <b/>
          <sz val="11"/>
        </font>
        <alignment vertical="center" readingOrder="0"/>
      </dxf>
    </rfmt>
    <rfmt sheetId="2" sqref="AJ183" start="0" length="0">
      <dxf>
        <font>
          <b/>
          <sz val="11"/>
        </font>
        <alignment vertical="center" readingOrder="0"/>
      </dxf>
    </rfmt>
    <rfmt sheetId="2" sqref="AJ184" start="0" length="0">
      <dxf>
        <font>
          <b/>
          <sz val="11"/>
        </font>
        <alignment vertical="center" readingOrder="0"/>
      </dxf>
    </rfmt>
    <rfmt sheetId="2" sqref="AJ185" start="0" length="0">
      <dxf>
        <font>
          <b/>
          <sz val="11"/>
        </font>
        <alignment vertical="center" readingOrder="0"/>
      </dxf>
    </rfmt>
    <rfmt sheetId="2" sqref="AJ186" start="0" length="0">
      <dxf>
        <font>
          <b/>
          <sz val="11"/>
        </font>
        <alignment vertical="center" readingOrder="0"/>
      </dxf>
    </rfmt>
    <rfmt sheetId="2" sqref="AJ187" start="0" length="0">
      <dxf>
        <font>
          <b/>
          <sz val="11"/>
        </font>
        <alignment vertical="center" readingOrder="0"/>
      </dxf>
    </rfmt>
    <rfmt sheetId="2" sqref="AJ188" start="0" length="0">
      <dxf>
        <font>
          <b/>
          <sz val="11"/>
        </font>
        <alignment vertical="center" readingOrder="0"/>
      </dxf>
    </rfmt>
    <rfmt sheetId="2" sqref="AJ189" start="0" length="0">
      <dxf>
        <font>
          <b/>
          <sz val="11"/>
        </font>
        <alignment vertical="center" readingOrder="0"/>
      </dxf>
    </rfmt>
    <rfmt sheetId="2" sqref="AJ190" start="0" length="0">
      <dxf>
        <font>
          <b/>
          <sz val="11"/>
        </font>
        <alignment vertical="center" readingOrder="0"/>
      </dxf>
    </rfmt>
    <rfmt sheetId="2" sqref="AJ191" start="0" length="0">
      <dxf>
        <font>
          <b/>
          <sz val="11"/>
        </font>
        <alignment vertical="center" readingOrder="0"/>
      </dxf>
    </rfmt>
    <rfmt sheetId="2" sqref="AJ192" start="0" length="0">
      <dxf>
        <font>
          <b/>
          <sz val="11"/>
        </font>
        <alignment vertical="center" readingOrder="0"/>
      </dxf>
    </rfmt>
    <rfmt sheetId="2" sqref="AJ193" start="0" length="0">
      <dxf>
        <font>
          <b/>
          <sz val="11"/>
        </font>
        <alignment vertical="center" readingOrder="0"/>
      </dxf>
    </rfmt>
    <rfmt sheetId="2" sqref="AJ194" start="0" length="0">
      <dxf>
        <alignment vertical="center" readingOrder="0"/>
      </dxf>
    </rfmt>
    <rfmt sheetId="2" sqref="AJ195" start="0" length="0">
      <dxf>
        <font>
          <b/>
          <sz val="11"/>
        </font>
        <alignment vertical="center" readingOrder="0"/>
      </dxf>
    </rfmt>
    <rfmt sheetId="2" sqref="AJ196" start="0" length="0">
      <dxf>
        <font>
          <b/>
          <sz val="11"/>
        </font>
        <alignment vertical="center" readingOrder="0"/>
      </dxf>
    </rfmt>
    <rfmt sheetId="2" sqref="AJ197" start="0" length="0">
      <dxf>
        <font>
          <b/>
          <sz val="11"/>
        </font>
        <alignment vertical="center" readingOrder="0"/>
      </dxf>
    </rfmt>
    <rfmt sheetId="2" sqref="AJ198" start="0" length="0">
      <dxf>
        <font>
          <b/>
          <sz val="11"/>
        </font>
        <alignment vertical="center" readingOrder="0"/>
      </dxf>
    </rfmt>
    <rfmt sheetId="2" sqref="AJ199" start="0" length="0">
      <dxf>
        <font>
          <b/>
          <sz val="11"/>
        </font>
        <alignment vertical="center" readingOrder="0"/>
      </dxf>
    </rfmt>
    <rfmt sheetId="2" sqref="AJ200" start="0" length="0">
      <dxf>
        <font>
          <b/>
          <sz val="11"/>
        </font>
        <alignment vertical="center" readingOrder="0"/>
      </dxf>
    </rfmt>
    <rfmt sheetId="2" sqref="AJ201" start="0" length="0">
      <dxf>
        <font>
          <b/>
          <sz val="11"/>
        </font>
        <alignment vertical="center" readingOrder="0"/>
      </dxf>
    </rfmt>
    <rfmt sheetId="2" sqref="AJ202" start="0" length="0">
      <dxf>
        <font>
          <b/>
          <sz val="11"/>
        </font>
        <alignment vertical="center" readingOrder="0"/>
      </dxf>
    </rfmt>
    <rfmt sheetId="2" sqref="AJ203" start="0" length="0">
      <dxf>
        <font>
          <b/>
          <sz val="11"/>
        </font>
        <alignment vertical="center" readingOrder="0"/>
      </dxf>
    </rfmt>
    <rfmt sheetId="2" sqref="AJ204" start="0" length="0">
      <dxf>
        <font>
          <b/>
          <sz val="11"/>
        </font>
        <alignment vertical="center" readingOrder="0"/>
      </dxf>
    </rfmt>
    <rfmt sheetId="2" sqref="AJ205" start="0" length="0">
      <dxf>
        <font>
          <b/>
          <sz val="11"/>
        </font>
        <alignment vertical="center" readingOrder="0"/>
      </dxf>
    </rfmt>
    <rfmt sheetId="2" sqref="AJ206" start="0" length="0">
      <dxf>
        <font>
          <b/>
          <sz val="11"/>
        </font>
        <alignment vertical="center" readingOrder="0"/>
      </dxf>
    </rfmt>
    <rfmt sheetId="2" sqref="AJ207" start="0" length="0">
      <dxf>
        <font>
          <b/>
          <sz val="11"/>
        </font>
        <alignment vertical="center" readingOrder="0"/>
      </dxf>
    </rfmt>
    <rfmt sheetId="2" sqref="AJ208" start="0" length="0">
      <dxf>
        <font>
          <b/>
          <sz val="11"/>
        </font>
        <alignment vertical="center" readingOrder="0"/>
      </dxf>
    </rfmt>
    <rfmt sheetId="2" sqref="AJ209" start="0" length="0">
      <dxf>
        <font>
          <b/>
          <sz val="11"/>
        </font>
        <alignment vertical="center" readingOrder="0"/>
      </dxf>
    </rfmt>
    <rfmt sheetId="2" sqref="AJ210" start="0" length="0">
      <dxf>
        <font>
          <b/>
          <sz val="11"/>
        </font>
        <alignment vertical="center" readingOrder="0"/>
      </dxf>
    </rfmt>
    <rfmt sheetId="2" sqref="AJ211" start="0" length="0">
      <dxf>
        <font>
          <b/>
          <sz val="11"/>
        </font>
        <alignment vertical="center" readingOrder="0"/>
      </dxf>
    </rfmt>
    <rfmt sheetId="2" sqref="AJ212" start="0" length="0">
      <dxf>
        <font>
          <b/>
          <sz val="11"/>
        </font>
        <alignment vertical="center" readingOrder="0"/>
      </dxf>
    </rfmt>
    <rfmt sheetId="2" sqref="AJ213" start="0" length="0">
      <dxf>
        <font>
          <b/>
          <sz val="11"/>
        </font>
        <alignment vertical="center" readingOrder="0"/>
      </dxf>
    </rfmt>
    <rfmt sheetId="2" sqref="AJ214" start="0" length="0">
      <dxf>
        <font>
          <b/>
          <sz val="11"/>
        </font>
        <alignment vertical="center" readingOrder="0"/>
      </dxf>
    </rfmt>
    <rfmt sheetId="2" sqref="AJ215" start="0" length="0">
      <dxf>
        <font>
          <b/>
          <sz val="11"/>
        </font>
        <alignment vertical="center" readingOrder="0"/>
      </dxf>
    </rfmt>
    <rfmt sheetId="2" sqref="AJ216" start="0" length="0">
      <dxf>
        <font>
          <b/>
          <sz val="11"/>
        </font>
        <alignment vertical="center" readingOrder="0"/>
      </dxf>
    </rfmt>
    <rfmt sheetId="2" sqref="AJ217" start="0" length="0">
      <dxf>
        <font>
          <b/>
          <sz val="11"/>
        </font>
        <alignment vertical="center" readingOrder="0"/>
      </dxf>
    </rfmt>
    <rfmt sheetId="2" sqref="AJ218" start="0" length="0">
      <dxf>
        <font>
          <b/>
          <sz val="11"/>
        </font>
        <alignment vertical="center" readingOrder="0"/>
      </dxf>
    </rfmt>
    <rfmt sheetId="2" sqref="AJ219" start="0" length="0">
      <dxf>
        <font>
          <b/>
          <sz val="11"/>
        </font>
        <alignment vertical="center" readingOrder="0"/>
      </dxf>
    </rfmt>
    <rfmt sheetId="2" sqref="AJ220" start="0" length="0">
      <dxf>
        <font>
          <b/>
          <sz val="11"/>
        </font>
        <alignment vertical="center" readingOrder="0"/>
      </dxf>
    </rfmt>
    <rfmt sheetId="2" sqref="AJ221" start="0" length="0">
      <dxf>
        <font>
          <b/>
          <sz val="11"/>
        </font>
        <alignment vertical="center" readingOrder="0"/>
      </dxf>
    </rfmt>
    <rfmt sheetId="2" sqref="AJ222" start="0" length="0">
      <dxf>
        <font>
          <b/>
          <sz val="11"/>
        </font>
        <alignment vertical="center" readingOrder="0"/>
      </dxf>
    </rfmt>
    <rfmt sheetId="2" sqref="AJ223" start="0" length="0">
      <dxf>
        <font>
          <b/>
          <sz val="11"/>
        </font>
        <alignment vertical="center" readingOrder="0"/>
      </dxf>
    </rfmt>
    <rfmt sheetId="2" sqref="AJ224" start="0" length="0">
      <dxf>
        <font>
          <b/>
          <sz val="11"/>
        </font>
        <alignment vertical="center" readingOrder="0"/>
      </dxf>
    </rfmt>
    <rfmt sheetId="2" sqref="AJ225" start="0" length="0">
      <dxf>
        <font>
          <b/>
          <sz val="11"/>
        </font>
        <alignment vertical="center" readingOrder="0"/>
      </dxf>
    </rfmt>
    <rfmt sheetId="2" sqref="AJ226" start="0" length="0">
      <dxf>
        <font>
          <b/>
          <sz val="11"/>
        </font>
        <alignment vertical="center" readingOrder="0"/>
      </dxf>
    </rfmt>
    <rfmt sheetId="2" sqref="AJ227" start="0" length="0">
      <dxf>
        <font>
          <b/>
          <sz val="11"/>
        </font>
        <alignment vertical="center" readingOrder="0"/>
      </dxf>
    </rfmt>
    <rfmt sheetId="2" sqref="AJ228" start="0" length="0">
      <dxf>
        <font>
          <b/>
          <sz val="11"/>
        </font>
        <alignment vertical="center" readingOrder="0"/>
      </dxf>
    </rfmt>
    <rfmt sheetId="2" sqref="AJ229" start="0" length="0">
      <dxf>
        <font>
          <b/>
          <sz val="11"/>
        </font>
        <alignment vertical="center" readingOrder="0"/>
      </dxf>
    </rfmt>
    <rfmt sheetId="2" sqref="AJ230" start="0" length="0">
      <dxf>
        <font>
          <b/>
          <sz val="11"/>
        </font>
        <alignment vertical="center" readingOrder="0"/>
      </dxf>
    </rfmt>
    <rfmt sheetId="2" sqref="AJ231" start="0" length="0">
      <dxf>
        <font>
          <b/>
          <sz val="11"/>
        </font>
        <alignment vertical="center" readingOrder="0"/>
      </dxf>
    </rfmt>
    <rfmt sheetId="2" sqref="AJ232" start="0" length="0">
      <dxf>
        <font>
          <b/>
          <sz val="11"/>
        </font>
        <alignment vertical="center" readingOrder="0"/>
      </dxf>
    </rfmt>
    <rfmt sheetId="2" sqref="AJ233" start="0" length="0">
      <dxf>
        <font>
          <b/>
          <sz val="11"/>
        </font>
        <alignment vertical="center" readingOrder="0"/>
      </dxf>
    </rfmt>
    <rfmt sheetId="2" sqref="AJ234" start="0" length="0">
      <dxf>
        <font>
          <b/>
          <sz val="11"/>
        </font>
        <alignment vertical="center" readingOrder="0"/>
      </dxf>
    </rfmt>
    <rfmt sheetId="2" sqref="AJ235" start="0" length="0">
      <dxf>
        <font>
          <b/>
          <sz val="11"/>
        </font>
        <alignment vertical="center" readingOrder="0"/>
      </dxf>
    </rfmt>
    <rfmt sheetId="2" sqref="AJ236" start="0" length="0">
      <dxf>
        <font>
          <b/>
          <sz val="11"/>
        </font>
        <alignment vertical="center" readingOrder="0"/>
      </dxf>
    </rfmt>
    <rfmt sheetId="2" sqref="AJ237" start="0" length="0">
      <dxf>
        <font>
          <b/>
          <sz val="11"/>
        </font>
        <alignment vertical="center" readingOrder="0"/>
      </dxf>
    </rfmt>
    <rfmt sheetId="2" sqref="AJ238" start="0" length="0">
      <dxf>
        <font>
          <b/>
          <sz val="11"/>
        </font>
        <alignment vertical="center" readingOrder="0"/>
      </dxf>
    </rfmt>
    <rfmt sheetId="2" sqref="AJ239" start="0" length="0">
      <dxf>
        <font>
          <b/>
          <sz val="11"/>
        </font>
        <alignment vertical="center" readingOrder="0"/>
      </dxf>
    </rfmt>
    <rfmt sheetId="2" sqref="AJ240" start="0" length="0">
      <dxf>
        <font>
          <b/>
          <sz val="11"/>
        </font>
        <alignment vertical="center" readingOrder="0"/>
      </dxf>
    </rfmt>
    <rfmt sheetId="2" sqref="AJ241" start="0" length="0">
      <dxf>
        <font>
          <b/>
          <sz val="11"/>
        </font>
        <alignment vertical="center" readingOrder="0"/>
      </dxf>
    </rfmt>
    <rfmt sheetId="2" sqref="AJ242" start="0" length="0">
      <dxf>
        <font>
          <b/>
          <sz val="11"/>
        </font>
        <alignment vertical="center" readingOrder="0"/>
      </dxf>
    </rfmt>
    <rfmt sheetId="2" sqref="AJ243" start="0" length="0">
      <dxf>
        <font>
          <b/>
          <sz val="11"/>
        </font>
        <alignment vertical="center" readingOrder="0"/>
      </dxf>
    </rfmt>
    <rfmt sheetId="2" sqref="AJ244" start="0" length="0">
      <dxf>
        <font>
          <b/>
          <sz val="11"/>
        </font>
        <alignment vertical="center" readingOrder="0"/>
      </dxf>
    </rfmt>
    <rfmt sheetId="2" sqref="AJ245" start="0" length="0">
      <dxf>
        <font>
          <b/>
          <sz val="11"/>
        </font>
        <alignment vertical="center" readingOrder="0"/>
      </dxf>
    </rfmt>
    <rfmt sheetId="2" sqref="AJ246" start="0" length="0">
      <dxf>
        <font>
          <b/>
          <sz val="11"/>
        </font>
        <alignment vertical="center" readingOrder="0"/>
      </dxf>
    </rfmt>
    <rfmt sheetId="2" sqref="AJ247" start="0" length="0">
      <dxf>
        <font>
          <b/>
          <sz val="11"/>
        </font>
        <alignment vertical="center" readingOrder="0"/>
      </dxf>
    </rfmt>
    <rfmt sheetId="2" sqref="AJ248" start="0" length="0">
      <dxf>
        <font>
          <b/>
          <sz val="11"/>
        </font>
        <alignment vertical="center" readingOrder="0"/>
      </dxf>
    </rfmt>
    <rfmt sheetId="2" sqref="AJ249" start="0" length="0">
      <dxf>
        <font>
          <b/>
          <sz val="11"/>
        </font>
        <alignment vertical="center" readingOrder="0"/>
      </dxf>
    </rfmt>
    <rfmt sheetId="2" sqref="AJ250" start="0" length="0">
      <dxf>
        <font>
          <b/>
          <sz val="11"/>
        </font>
        <alignment vertical="center" readingOrder="0"/>
      </dxf>
    </rfmt>
    <rfmt sheetId="2" sqref="AJ251" start="0" length="0">
      <dxf>
        <font>
          <b/>
          <sz val="11"/>
        </font>
        <alignment vertical="center" readingOrder="0"/>
      </dxf>
    </rfmt>
    <rfmt sheetId="2" sqref="AJ252" start="0" length="0">
      <dxf>
        <font>
          <b/>
          <sz val="11"/>
        </font>
        <alignment vertical="center" readingOrder="0"/>
      </dxf>
    </rfmt>
    <rfmt sheetId="2" sqref="AJ253" start="0" length="0">
      <dxf>
        <font>
          <b/>
          <sz val="11"/>
        </font>
        <alignment vertical="center" readingOrder="0"/>
      </dxf>
    </rfmt>
    <rfmt sheetId="2" sqref="AJ254" start="0" length="0">
      <dxf>
        <font>
          <b/>
          <sz val="11"/>
        </font>
        <alignment vertical="center" readingOrder="0"/>
      </dxf>
    </rfmt>
    <rfmt sheetId="2" sqref="AJ255" start="0" length="0">
      <dxf>
        <font>
          <b/>
          <sz val="11"/>
        </font>
        <alignment vertical="center" readingOrder="0"/>
      </dxf>
    </rfmt>
    <rfmt sheetId="2" sqref="AJ256" start="0" length="0">
      <dxf>
        <font>
          <b/>
          <sz val="11"/>
        </font>
        <alignment vertical="center" readingOrder="0"/>
      </dxf>
    </rfmt>
    <rfmt sheetId="2" sqref="AJ257" start="0" length="0">
      <dxf>
        <font>
          <b/>
          <sz val="11"/>
        </font>
        <alignment vertical="center" readingOrder="0"/>
      </dxf>
    </rfmt>
    <rfmt sheetId="2" sqref="AJ258" start="0" length="0">
      <dxf>
        <font>
          <b/>
          <sz val="11"/>
        </font>
        <alignment vertical="center" readingOrder="0"/>
      </dxf>
    </rfmt>
    <rfmt sheetId="2" sqref="AJ259" start="0" length="0">
      <dxf>
        <font>
          <b/>
          <sz val="11"/>
        </font>
        <alignment vertical="center" readingOrder="0"/>
      </dxf>
    </rfmt>
    <rfmt sheetId="2" sqref="AJ260" start="0" length="0">
      <dxf>
        <font>
          <b/>
          <sz val="11"/>
        </font>
        <alignment vertical="center" readingOrder="0"/>
      </dxf>
    </rfmt>
    <rfmt sheetId="2" sqref="AJ261" start="0" length="0">
      <dxf>
        <font>
          <b/>
          <sz val="11"/>
        </font>
        <alignment vertical="center" readingOrder="0"/>
      </dxf>
    </rfmt>
    <rfmt sheetId="2" sqref="AJ262" start="0" length="0">
      <dxf>
        <font>
          <b/>
          <sz val="11"/>
        </font>
        <alignment vertical="center" readingOrder="0"/>
      </dxf>
    </rfmt>
    <rfmt sheetId="2" sqref="AJ263" start="0" length="0">
      <dxf>
        <font>
          <b/>
          <sz val="11"/>
        </font>
        <alignment vertical="center" readingOrder="0"/>
      </dxf>
    </rfmt>
    <rfmt sheetId="2" sqref="AJ264" start="0" length="0">
      <dxf>
        <font>
          <b/>
          <sz val="11"/>
        </font>
        <alignment vertical="center" readingOrder="0"/>
      </dxf>
    </rfmt>
    <rfmt sheetId="2" sqref="AJ265" start="0" length="0">
      <dxf>
        <font>
          <b/>
          <sz val="11"/>
        </font>
        <alignment vertical="center" readingOrder="0"/>
      </dxf>
    </rfmt>
    <rfmt sheetId="2" sqref="AJ266" start="0" length="0">
      <dxf>
        <font>
          <b/>
          <sz val="11"/>
        </font>
        <alignment vertical="center" readingOrder="0"/>
      </dxf>
    </rfmt>
    <rfmt sheetId="2" sqref="AJ267" start="0" length="0">
      <dxf>
        <font>
          <b/>
          <sz val="11"/>
        </font>
        <alignment vertical="center" readingOrder="0"/>
      </dxf>
    </rfmt>
    <rfmt sheetId="2" sqref="AJ268" start="0" length="0">
      <dxf>
        <font>
          <b/>
          <sz val="11"/>
        </font>
        <alignment vertical="center" readingOrder="0"/>
      </dxf>
    </rfmt>
    <rfmt sheetId="2" sqref="AJ269" start="0" length="0">
      <dxf>
        <font>
          <b/>
          <sz val="11"/>
        </font>
        <alignment vertical="center" readingOrder="0"/>
      </dxf>
    </rfmt>
    <rfmt sheetId="2" sqref="AJ270" start="0" length="0">
      <dxf>
        <font>
          <b/>
          <sz val="11"/>
        </font>
        <alignment vertical="center" readingOrder="0"/>
      </dxf>
    </rfmt>
    <rfmt sheetId="2" sqref="AJ271" start="0" length="0">
      <dxf>
        <font>
          <b/>
          <sz val="11"/>
        </font>
        <alignment vertical="center" readingOrder="0"/>
      </dxf>
    </rfmt>
    <rfmt sheetId="2" sqref="AJ272" start="0" length="0">
      <dxf>
        <font>
          <b/>
          <sz val="11"/>
        </font>
        <alignment vertical="center" readingOrder="0"/>
      </dxf>
    </rfmt>
    <rfmt sheetId="2" sqref="AJ273" start="0" length="0">
      <dxf>
        <font>
          <b/>
          <sz val="11"/>
        </font>
        <alignment vertical="center" readingOrder="0"/>
      </dxf>
    </rfmt>
    <rfmt sheetId="2" sqref="AJ274" start="0" length="0">
      <dxf>
        <font>
          <b/>
          <sz val="11"/>
        </font>
        <alignment vertical="center" readingOrder="0"/>
      </dxf>
    </rfmt>
    <rfmt sheetId="2" sqref="AJ275" start="0" length="0">
      <dxf>
        <font>
          <b/>
          <sz val="11"/>
        </font>
        <alignment vertical="center" readingOrder="0"/>
      </dxf>
    </rfmt>
    <rfmt sheetId="2" sqref="AJ276" start="0" length="0">
      <dxf>
        <font>
          <b/>
          <sz val="11"/>
        </font>
        <alignment vertical="center" readingOrder="0"/>
      </dxf>
    </rfmt>
    <rfmt sheetId="2" sqref="AJ277" start="0" length="0">
      <dxf>
        <font>
          <b/>
          <sz val="11"/>
        </font>
        <alignment vertical="center" readingOrder="0"/>
      </dxf>
    </rfmt>
    <rfmt sheetId="2" sqref="AJ278" start="0" length="0">
      <dxf>
        <font>
          <b/>
          <sz val="11"/>
        </font>
        <alignment vertical="center" readingOrder="0"/>
      </dxf>
    </rfmt>
    <rfmt sheetId="2" sqref="AJ279" start="0" length="0">
      <dxf>
        <font>
          <b/>
          <sz val="11"/>
        </font>
        <alignment vertical="center" readingOrder="0"/>
      </dxf>
    </rfmt>
    <rfmt sheetId="2" sqref="AJ280" start="0" length="0">
      <dxf>
        <font>
          <b/>
          <sz val="11"/>
        </font>
        <alignment vertical="center" readingOrder="0"/>
      </dxf>
    </rfmt>
    <rfmt sheetId="2" sqref="AJ281" start="0" length="0">
      <dxf>
        <font>
          <b/>
          <sz val="11"/>
        </font>
        <alignment vertical="center" readingOrder="0"/>
      </dxf>
    </rfmt>
    <rfmt sheetId="2" sqref="AJ282" start="0" length="0">
      <dxf>
        <font>
          <b/>
          <sz val="11"/>
        </font>
        <alignment vertical="center" readingOrder="0"/>
      </dxf>
    </rfmt>
    <rfmt sheetId="2" sqref="AJ283" start="0" length="0">
      <dxf>
        <font>
          <b/>
          <sz val="11"/>
        </font>
        <alignment vertical="center" readingOrder="0"/>
      </dxf>
    </rfmt>
    <rfmt sheetId="2" sqref="AJ284" start="0" length="0">
      <dxf>
        <font>
          <b/>
          <sz val="11"/>
        </font>
        <alignment vertical="center" readingOrder="0"/>
      </dxf>
    </rfmt>
    <rfmt sheetId="2" sqref="AJ285" start="0" length="0">
      <dxf>
        <font>
          <b/>
          <sz val="11"/>
        </font>
        <alignment vertical="center" readingOrder="0"/>
      </dxf>
    </rfmt>
    <rfmt sheetId="2" sqref="AJ286" start="0" length="0">
      <dxf>
        <font>
          <b/>
          <sz val="11"/>
        </font>
        <alignment vertical="center" readingOrder="0"/>
      </dxf>
    </rfmt>
    <rfmt sheetId="2" sqref="AJ287" start="0" length="0">
      <dxf>
        <font>
          <b/>
          <sz val="11"/>
        </font>
        <alignment vertical="center" readingOrder="0"/>
      </dxf>
    </rfmt>
    <rfmt sheetId="2" sqref="AJ288" start="0" length="0">
      <dxf>
        <font>
          <b/>
          <sz val="11"/>
        </font>
        <alignment vertical="center" readingOrder="0"/>
      </dxf>
    </rfmt>
    <rfmt sheetId="2" sqref="AJ289" start="0" length="0">
      <dxf>
        <font>
          <b/>
          <sz val="11"/>
        </font>
        <alignment vertical="center" readingOrder="0"/>
      </dxf>
    </rfmt>
    <rfmt sheetId="2" sqref="AJ290" start="0" length="0">
      <dxf>
        <font>
          <b/>
          <sz val="11"/>
        </font>
        <alignment vertical="center" readingOrder="0"/>
      </dxf>
    </rfmt>
    <rfmt sheetId="2" sqref="AJ291" start="0" length="0">
      <dxf>
        <font>
          <b/>
          <sz val="11"/>
        </font>
        <alignment vertical="center" readingOrder="0"/>
      </dxf>
    </rfmt>
    <rfmt sheetId="2" sqref="AJ292" start="0" length="0">
      <dxf>
        <font>
          <b/>
          <sz val="11"/>
        </font>
        <alignment vertical="center" readingOrder="0"/>
      </dxf>
    </rfmt>
    <rfmt sheetId="2" sqref="AJ293" start="0" length="0">
      <dxf>
        <font>
          <b/>
          <sz val="11"/>
        </font>
        <alignment vertical="center" readingOrder="0"/>
      </dxf>
    </rfmt>
    <rfmt sheetId="2" sqref="AJ294" start="0" length="0">
      <dxf>
        <font>
          <b/>
          <sz val="11"/>
        </font>
        <alignment vertical="center" readingOrder="0"/>
      </dxf>
    </rfmt>
    <rfmt sheetId="2" sqref="AJ295" start="0" length="0">
      <dxf>
        <font>
          <b/>
          <sz val="11"/>
        </font>
        <alignment vertical="center" readingOrder="0"/>
      </dxf>
    </rfmt>
    <rfmt sheetId="2" sqref="AJ296" start="0" length="0">
      <dxf>
        <font>
          <b/>
          <sz val="11"/>
        </font>
        <alignment vertical="center" readingOrder="0"/>
      </dxf>
    </rfmt>
    <rfmt sheetId="2" sqref="AJ297" start="0" length="0">
      <dxf>
        <font>
          <b/>
          <sz val="11"/>
        </font>
        <alignment vertical="center" readingOrder="0"/>
      </dxf>
    </rfmt>
    <rfmt sheetId="2" sqref="AJ298" start="0" length="0">
      <dxf>
        <font>
          <b/>
          <sz val="11"/>
        </font>
        <alignment vertical="center" readingOrder="0"/>
      </dxf>
    </rfmt>
    <rfmt sheetId="2" sqref="AJ299" start="0" length="0">
      <dxf>
        <font>
          <b/>
          <sz val="11"/>
        </font>
        <alignment vertical="center" readingOrder="0"/>
      </dxf>
    </rfmt>
    <rfmt sheetId="2" sqref="AJ300" start="0" length="0">
      <dxf>
        <font>
          <b/>
          <sz val="11"/>
        </font>
        <alignment vertical="center" readingOrder="0"/>
      </dxf>
    </rfmt>
    <rfmt sheetId="2" sqref="AJ301" start="0" length="0">
      <dxf>
        <font>
          <b/>
          <sz val="11"/>
        </font>
        <alignment vertical="center" readingOrder="0"/>
      </dxf>
    </rfmt>
    <rfmt sheetId="2" sqref="AJ302" start="0" length="0">
      <dxf>
        <font>
          <b/>
          <sz val="11"/>
        </font>
        <alignment vertical="center" readingOrder="0"/>
      </dxf>
    </rfmt>
    <rfmt sheetId="2" sqref="AJ303" start="0" length="0">
      <dxf>
        <font>
          <b/>
          <sz val="11"/>
        </font>
        <alignment vertical="center" readingOrder="0"/>
      </dxf>
    </rfmt>
    <rfmt sheetId="2" sqref="AJ304" start="0" length="0">
      <dxf>
        <font>
          <b/>
          <sz val="11"/>
        </font>
        <alignment vertical="center" readingOrder="0"/>
      </dxf>
    </rfmt>
    <rfmt sheetId="2" sqref="AJ305" start="0" length="0">
      <dxf>
        <font>
          <b/>
          <sz val="11"/>
        </font>
        <alignment vertical="center" readingOrder="0"/>
      </dxf>
    </rfmt>
    <rfmt sheetId="2" sqref="AJ306" start="0" length="0">
      <dxf>
        <font>
          <b/>
          <sz val="11"/>
        </font>
        <alignment vertical="center" readingOrder="0"/>
      </dxf>
    </rfmt>
    <rfmt sheetId="2" sqref="AJ307" start="0" length="0">
      <dxf>
        <font>
          <b/>
          <sz val="11"/>
        </font>
        <alignment vertical="center" readingOrder="0"/>
      </dxf>
    </rfmt>
    <rfmt sheetId="2" sqref="AJ308" start="0" length="0">
      <dxf>
        <font>
          <b/>
          <sz val="11"/>
        </font>
        <alignment vertical="center" readingOrder="0"/>
      </dxf>
    </rfmt>
    <rfmt sheetId="2" sqref="AJ309" start="0" length="0">
      <dxf>
        <font>
          <b/>
          <sz val="11"/>
        </font>
        <alignment vertical="center" readingOrder="0"/>
      </dxf>
    </rfmt>
    <rfmt sheetId="2" sqref="AJ310" start="0" length="0">
      <dxf>
        <font>
          <b/>
          <sz val="11"/>
        </font>
        <alignment vertical="center" readingOrder="0"/>
      </dxf>
    </rfmt>
    <rfmt sheetId="2" sqref="AJ311" start="0" length="0">
      <dxf>
        <font>
          <b/>
          <sz val="11"/>
        </font>
        <alignment vertical="center" readingOrder="0"/>
      </dxf>
    </rfmt>
    <rfmt sheetId="2" sqref="AJ312" start="0" length="0">
      <dxf>
        <font>
          <b/>
          <sz val="11"/>
        </font>
        <alignment vertical="center" readingOrder="0"/>
      </dxf>
    </rfmt>
    <rfmt sheetId="2" sqref="AJ313" start="0" length="0">
      <dxf>
        <font>
          <b/>
          <sz val="11"/>
        </font>
        <alignment vertical="center" readingOrder="0"/>
      </dxf>
    </rfmt>
    <rfmt sheetId="2" sqref="AJ314" start="0" length="0">
      <dxf>
        <font>
          <b/>
          <sz val="11"/>
        </font>
        <alignment vertical="center" readingOrder="0"/>
      </dxf>
    </rfmt>
    <rfmt sheetId="2" sqref="AJ315" start="0" length="0">
      <dxf>
        <font>
          <b/>
          <sz val="11"/>
        </font>
        <alignment vertical="center" readingOrder="0"/>
      </dxf>
    </rfmt>
    <rfmt sheetId="2" sqref="AJ316" start="0" length="0">
      <dxf>
        <font>
          <b/>
          <sz val="11"/>
        </font>
        <alignment vertical="center" readingOrder="0"/>
      </dxf>
    </rfmt>
    <rfmt sheetId="2" sqref="AJ317" start="0" length="0">
      <dxf>
        <font>
          <b/>
          <sz val="11"/>
        </font>
        <alignment vertical="center" readingOrder="0"/>
      </dxf>
    </rfmt>
    <rfmt sheetId="2" sqref="AJ318" start="0" length="0">
      <dxf>
        <font>
          <b/>
          <sz val="11"/>
        </font>
        <alignment vertical="center" readingOrder="0"/>
      </dxf>
    </rfmt>
    <rfmt sheetId="2" sqref="AJ319" start="0" length="0">
      <dxf>
        <font>
          <b/>
          <sz val="11"/>
        </font>
        <alignment vertical="center" readingOrder="0"/>
      </dxf>
    </rfmt>
    <rfmt sheetId="2" sqref="AJ320" start="0" length="0">
      <dxf>
        <font>
          <b/>
          <sz val="11"/>
        </font>
        <alignment vertical="center" readingOrder="0"/>
      </dxf>
    </rfmt>
    <rfmt sheetId="2" sqref="AJ321" start="0" length="0">
      <dxf>
        <font>
          <b/>
          <sz val="11"/>
        </font>
        <alignment vertical="center" readingOrder="0"/>
      </dxf>
    </rfmt>
    <rfmt sheetId="2" sqref="AJ322" start="0" length="0">
      <dxf>
        <font>
          <b/>
          <sz val="11"/>
        </font>
        <alignment vertical="center" readingOrder="0"/>
      </dxf>
    </rfmt>
    <rfmt sheetId="2" sqref="AJ323" start="0" length="0">
      <dxf>
        <font>
          <b/>
          <sz val="11"/>
        </font>
        <alignment vertical="center" readingOrder="0"/>
      </dxf>
    </rfmt>
    <rfmt sheetId="2" sqref="AJ324" start="0" length="0">
      <dxf>
        <font>
          <b/>
          <sz val="11"/>
        </font>
        <alignment vertical="center" readingOrder="0"/>
      </dxf>
    </rfmt>
    <rfmt sheetId="2" sqref="AJ325" start="0" length="0">
      <dxf>
        <font>
          <b/>
          <sz val="11"/>
        </font>
        <alignment vertical="center" readingOrder="0"/>
      </dxf>
    </rfmt>
    <rfmt sheetId="2" sqref="AJ326" start="0" length="0">
      <dxf>
        <font>
          <b/>
          <sz val="11"/>
        </font>
        <alignment vertical="center" readingOrder="0"/>
      </dxf>
    </rfmt>
    <rfmt sheetId="2" sqref="AJ327" start="0" length="0">
      <dxf>
        <font>
          <b/>
          <sz val="11"/>
        </font>
        <alignment vertical="center" readingOrder="0"/>
      </dxf>
    </rfmt>
    <rfmt sheetId="2" sqref="AJ328" start="0" length="0">
      <dxf>
        <font>
          <b/>
          <sz val="11"/>
        </font>
        <alignment vertical="center" readingOrder="0"/>
      </dxf>
    </rfmt>
    <rfmt sheetId="2" sqref="AJ329" start="0" length="0">
      <dxf>
        <font>
          <b/>
          <sz val="11"/>
        </font>
        <alignment vertical="center" readingOrder="0"/>
      </dxf>
    </rfmt>
    <rfmt sheetId="2" sqref="AJ330" start="0" length="0">
      <dxf>
        <font>
          <b/>
          <sz val="11"/>
        </font>
        <alignment vertical="center" readingOrder="0"/>
      </dxf>
    </rfmt>
    <rfmt sheetId="2" sqref="AJ331" start="0" length="0">
      <dxf>
        <font>
          <b/>
          <sz val="11"/>
        </font>
        <alignment vertical="center" readingOrder="0"/>
      </dxf>
    </rfmt>
    <rfmt sheetId="2" sqref="AJ332" start="0" length="0">
      <dxf>
        <font>
          <b/>
          <sz val="11"/>
        </font>
        <alignment vertical="center" readingOrder="0"/>
      </dxf>
    </rfmt>
    <rfmt sheetId="2" sqref="AJ333" start="0" length="0">
      <dxf>
        <font>
          <b/>
          <sz val="11"/>
        </font>
        <alignment vertical="center" readingOrder="0"/>
      </dxf>
    </rfmt>
    <rfmt sheetId="2" sqref="AJ334" start="0" length="0">
      <dxf>
        <font>
          <b/>
          <sz val="11"/>
        </font>
        <alignment vertical="center" readingOrder="0"/>
      </dxf>
    </rfmt>
    <rfmt sheetId="2" sqref="AJ335" start="0" length="0">
      <dxf>
        <font>
          <b/>
          <sz val="11"/>
        </font>
        <alignment vertical="center" readingOrder="0"/>
      </dxf>
    </rfmt>
    <rfmt sheetId="2" sqref="AJ336" start="0" length="0">
      <dxf>
        <font>
          <b/>
          <sz val="11"/>
        </font>
        <alignment vertical="center" readingOrder="0"/>
      </dxf>
    </rfmt>
    <rfmt sheetId="2" sqref="AJ337" start="0" length="0">
      <dxf>
        <font>
          <b/>
          <sz val="11"/>
        </font>
        <alignment vertical="center" readingOrder="0"/>
      </dxf>
    </rfmt>
    <rfmt sheetId="2" sqref="AJ338" start="0" length="0">
      <dxf>
        <font>
          <b/>
          <sz val="11"/>
        </font>
        <alignment vertical="center" readingOrder="0"/>
      </dxf>
    </rfmt>
    <rfmt sheetId="2" sqref="AJ339" start="0" length="0">
      <dxf>
        <font>
          <b/>
          <sz val="11"/>
        </font>
        <alignment vertical="center" readingOrder="0"/>
      </dxf>
    </rfmt>
    <rfmt sheetId="2" sqref="AJ340" start="0" length="0">
      <dxf>
        <font>
          <b/>
          <sz val="11"/>
        </font>
        <alignment vertical="center" readingOrder="0"/>
      </dxf>
    </rfmt>
    <rfmt sheetId="2" sqref="AJ341" start="0" length="0">
      <dxf>
        <font>
          <b/>
          <sz val="11"/>
        </font>
        <alignment vertical="center" readingOrder="0"/>
      </dxf>
    </rfmt>
    <rfmt sheetId="2" sqref="AJ342" start="0" length="0">
      <dxf>
        <font>
          <b/>
          <sz val="11"/>
        </font>
        <alignment vertical="center" readingOrder="0"/>
      </dxf>
    </rfmt>
    <rfmt sheetId="2" sqref="AJ343" start="0" length="0">
      <dxf>
        <font>
          <b/>
          <sz val="11"/>
        </font>
        <alignment vertical="center" readingOrder="0"/>
      </dxf>
    </rfmt>
    <rfmt sheetId="2" sqref="AJ344" start="0" length="0">
      <dxf>
        <font>
          <b/>
          <sz val="11"/>
        </font>
        <alignment vertical="center" readingOrder="0"/>
      </dxf>
    </rfmt>
    <rfmt sheetId="2" sqref="AJ345" start="0" length="0">
      <dxf>
        <font>
          <b/>
          <sz val="11"/>
        </font>
        <alignment vertical="center" readingOrder="0"/>
      </dxf>
    </rfmt>
    <rfmt sheetId="2" sqref="AJ346" start="0" length="0">
      <dxf>
        <font>
          <b/>
          <sz val="11"/>
        </font>
        <alignment vertical="center" readingOrder="0"/>
      </dxf>
    </rfmt>
    <rfmt sheetId="2" sqref="AJ347" start="0" length="0">
      <dxf>
        <font>
          <b/>
          <sz val="11"/>
        </font>
        <alignment vertical="center" readingOrder="0"/>
      </dxf>
    </rfmt>
    <rfmt sheetId="2" sqref="AJ348" start="0" length="0">
      <dxf>
        <font>
          <b/>
          <sz val="11"/>
        </font>
        <alignment vertical="center" readingOrder="0"/>
      </dxf>
    </rfmt>
    <rfmt sheetId="2" sqref="AJ349" start="0" length="0">
      <dxf>
        <font>
          <b/>
          <sz val="11"/>
        </font>
        <alignment vertical="center" readingOrder="0"/>
      </dxf>
    </rfmt>
    <rfmt sheetId="2" sqref="AJ350" start="0" length="0">
      <dxf>
        <font>
          <b/>
          <sz val="11"/>
        </font>
        <alignment vertical="center" readingOrder="0"/>
      </dxf>
    </rfmt>
    <rfmt sheetId="2" sqref="AJ351" start="0" length="0">
      <dxf>
        <font>
          <b/>
          <sz val="11"/>
        </font>
        <alignment vertical="center" readingOrder="0"/>
      </dxf>
    </rfmt>
    <rfmt sheetId="2" sqref="AJ352" start="0" length="0">
      <dxf>
        <font>
          <b/>
          <sz val="11"/>
        </font>
        <alignment vertical="center" readingOrder="0"/>
      </dxf>
    </rfmt>
    <rfmt sheetId="2" sqref="AJ353" start="0" length="0">
      <dxf>
        <font>
          <b/>
          <sz val="11"/>
        </font>
        <alignment vertical="center" readingOrder="0"/>
      </dxf>
    </rfmt>
    <rfmt sheetId="2" sqref="AJ354" start="0" length="0">
      <dxf>
        <font>
          <b/>
          <sz val="11"/>
        </font>
        <alignment vertical="center" readingOrder="0"/>
      </dxf>
    </rfmt>
    <rfmt sheetId="2" sqref="AJ355" start="0" length="0">
      <dxf>
        <font>
          <b/>
          <sz val="11"/>
        </font>
        <alignment vertical="center" readingOrder="0"/>
      </dxf>
    </rfmt>
    <rfmt sheetId="2" sqref="AJ356" start="0" length="0">
      <dxf>
        <font>
          <b/>
          <sz val="11"/>
        </font>
        <alignment vertical="center" readingOrder="0"/>
      </dxf>
    </rfmt>
    <rfmt sheetId="2" sqref="AJ357" start="0" length="0">
      <dxf>
        <font>
          <b/>
          <sz val="11"/>
        </font>
        <alignment vertical="center" readingOrder="0"/>
      </dxf>
    </rfmt>
    <rfmt sheetId="2" sqref="AJ358" start="0" length="0">
      <dxf>
        <font>
          <b/>
          <sz val="11"/>
        </font>
        <alignment vertical="center" readingOrder="0"/>
      </dxf>
    </rfmt>
    <rfmt sheetId="2" sqref="AJ359" start="0" length="0">
      <dxf>
        <font>
          <b/>
          <sz val="11"/>
        </font>
        <alignment vertical="center" readingOrder="0"/>
      </dxf>
    </rfmt>
    <rfmt sheetId="2" sqref="AJ360" start="0" length="0">
      <dxf>
        <font>
          <b/>
          <sz val="11"/>
        </font>
        <alignment vertical="center" readingOrder="0"/>
      </dxf>
    </rfmt>
    <rfmt sheetId="2" sqref="AJ361" start="0" length="0">
      <dxf>
        <font>
          <b/>
          <sz val="11"/>
        </font>
        <alignment vertical="center" readingOrder="0"/>
      </dxf>
    </rfmt>
    <rfmt sheetId="2" sqref="AJ362" start="0" length="0">
      <dxf>
        <font>
          <b/>
          <sz val="11"/>
        </font>
        <alignment vertical="center" readingOrder="0"/>
      </dxf>
    </rfmt>
    <rfmt sheetId="2" sqref="AJ363" start="0" length="0">
      <dxf>
        <font>
          <b/>
          <sz val="11"/>
        </font>
        <alignment vertical="center" readingOrder="0"/>
      </dxf>
    </rfmt>
    <rfmt sheetId="2" sqref="AJ364" start="0" length="0">
      <dxf>
        <font>
          <b/>
          <sz val="11"/>
        </font>
        <alignment vertical="center" readingOrder="0"/>
      </dxf>
    </rfmt>
    <rfmt sheetId="2" sqref="AJ365" start="0" length="0">
      <dxf>
        <font>
          <b/>
          <sz val="11"/>
        </font>
        <alignment vertical="center" readingOrder="0"/>
      </dxf>
    </rfmt>
    <rfmt sheetId="2" sqref="AJ366" start="0" length="0">
      <dxf>
        <font>
          <b/>
          <sz val="11"/>
        </font>
        <alignment vertical="center" readingOrder="0"/>
      </dxf>
    </rfmt>
    <rfmt sheetId="2" sqref="AJ367" start="0" length="0">
      <dxf>
        <font>
          <b/>
          <sz val="11"/>
        </font>
        <alignment vertical="center" readingOrder="0"/>
      </dxf>
    </rfmt>
    <rfmt sheetId="2" sqref="AJ368" start="0" length="0">
      <dxf>
        <font>
          <b/>
          <sz val="11"/>
        </font>
        <alignment vertical="center" readingOrder="0"/>
      </dxf>
    </rfmt>
    <rfmt sheetId="2" sqref="AJ369" start="0" length="0">
      <dxf>
        <font>
          <b/>
          <sz val="11"/>
        </font>
        <alignment vertical="center" readingOrder="0"/>
      </dxf>
    </rfmt>
    <rfmt sheetId="2" sqref="AJ370" start="0" length="0">
      <dxf>
        <font>
          <b/>
          <sz val="11"/>
        </font>
        <alignment vertical="center" readingOrder="0"/>
      </dxf>
    </rfmt>
    <rfmt sheetId="2" sqref="AJ371" start="0" length="0">
      <dxf>
        <font>
          <b/>
          <sz val="11"/>
        </font>
        <alignment vertical="center" readingOrder="0"/>
      </dxf>
    </rfmt>
    <rfmt sheetId="2" sqref="AJ372" start="0" length="0">
      <dxf>
        <font>
          <b/>
          <sz val="11"/>
        </font>
        <alignment vertical="center" readingOrder="0"/>
      </dxf>
    </rfmt>
    <rfmt sheetId="2" sqref="AJ373" start="0" length="0">
      <dxf>
        <font>
          <b/>
          <sz val="11"/>
        </font>
        <alignment vertical="center" readingOrder="0"/>
      </dxf>
    </rfmt>
    <rfmt sheetId="2" sqref="AJ374" start="0" length="0">
      <dxf>
        <font>
          <b/>
          <sz val="11"/>
        </font>
        <alignment vertical="center" readingOrder="0"/>
      </dxf>
    </rfmt>
    <rfmt sheetId="2" sqref="AJ375" start="0" length="0">
      <dxf>
        <font>
          <b/>
          <sz val="11"/>
        </font>
        <alignment vertical="center" readingOrder="0"/>
      </dxf>
    </rfmt>
    <rfmt sheetId="2" sqref="AJ376" start="0" length="0">
      <dxf>
        <font>
          <b/>
          <sz val="11"/>
        </font>
        <alignment vertical="center" readingOrder="0"/>
      </dxf>
    </rfmt>
    <rfmt sheetId="2" sqref="AJ377" start="0" length="0">
      <dxf>
        <font>
          <b/>
          <sz val="11"/>
        </font>
        <alignment vertical="center" readingOrder="0"/>
      </dxf>
    </rfmt>
    <rfmt sheetId="2" sqref="AJ378" start="0" length="0">
      <dxf>
        <font>
          <b/>
          <sz val="11"/>
        </font>
        <alignment vertical="center" readingOrder="0"/>
      </dxf>
    </rfmt>
    <rfmt sheetId="2" sqref="AJ379" start="0" length="0">
      <dxf>
        <font>
          <b/>
          <sz val="11"/>
        </font>
        <alignment vertical="center" readingOrder="0"/>
      </dxf>
    </rfmt>
    <rfmt sheetId="2" sqref="AJ380" start="0" length="0">
      <dxf>
        <font>
          <b/>
          <sz val="11"/>
        </font>
        <alignment vertical="center" readingOrder="0"/>
      </dxf>
    </rfmt>
    <rfmt sheetId="2" sqref="AJ381" start="0" length="0">
      <dxf>
        <font>
          <b/>
          <sz val="11"/>
        </font>
        <alignment vertical="center" readingOrder="0"/>
      </dxf>
    </rfmt>
    <rfmt sheetId="2" sqref="AJ382" start="0" length="0">
      <dxf>
        <font>
          <b/>
          <sz val="11"/>
        </font>
        <alignment vertical="center" readingOrder="0"/>
      </dxf>
    </rfmt>
    <rfmt sheetId="2" sqref="AJ383" start="0" length="0">
      <dxf>
        <font>
          <b/>
          <sz val="11"/>
        </font>
        <alignment vertical="center" readingOrder="0"/>
      </dxf>
    </rfmt>
    <rfmt sheetId="2" sqref="AJ384" start="0" length="0">
      <dxf>
        <font>
          <b/>
          <sz val="11"/>
        </font>
        <alignment vertical="center" readingOrder="0"/>
      </dxf>
    </rfmt>
    <rfmt sheetId="2" sqref="AJ385" start="0" length="0">
      <dxf>
        <font>
          <b/>
          <sz val="11"/>
        </font>
        <alignment vertical="center" readingOrder="0"/>
      </dxf>
    </rfmt>
    <rfmt sheetId="2" sqref="AJ386" start="0" length="0">
      <dxf>
        <font>
          <b/>
          <sz val="11"/>
        </font>
        <alignment vertical="center" readingOrder="0"/>
      </dxf>
    </rfmt>
    <rfmt sheetId="2" sqref="AJ387" start="0" length="0">
      <dxf>
        <font>
          <b/>
          <sz val="11"/>
        </font>
        <alignment vertical="center" readingOrder="0"/>
      </dxf>
    </rfmt>
    <rfmt sheetId="2" sqref="AJ388" start="0" length="0">
      <dxf>
        <font>
          <b/>
          <sz val="11"/>
        </font>
        <alignment vertical="center" readingOrder="0"/>
      </dxf>
    </rfmt>
    <rfmt sheetId="2" sqref="AJ389" start="0" length="0">
      <dxf>
        <font>
          <b/>
          <sz val="11"/>
        </font>
        <alignment vertical="center" readingOrder="0"/>
      </dxf>
    </rfmt>
    <rfmt sheetId="2" sqref="AJ390" start="0" length="0">
      <dxf>
        <font>
          <b/>
          <sz val="11"/>
        </font>
        <alignment vertical="center" readingOrder="0"/>
      </dxf>
    </rfmt>
    <rfmt sheetId="2" sqref="AJ391" start="0" length="0">
      <dxf>
        <font>
          <b/>
          <sz val="11"/>
        </font>
        <alignment vertical="center" readingOrder="0"/>
      </dxf>
    </rfmt>
    <rfmt sheetId="2" sqref="AJ392" start="0" length="0">
      <dxf>
        <font>
          <b/>
          <sz val="11"/>
        </font>
        <alignment vertical="center" readingOrder="0"/>
      </dxf>
    </rfmt>
    <rfmt sheetId="2" sqref="AJ393" start="0" length="0">
      <dxf>
        <font>
          <b/>
          <sz val="11"/>
        </font>
        <alignment vertical="center" readingOrder="0"/>
      </dxf>
    </rfmt>
    <rfmt sheetId="2" sqref="AJ394" start="0" length="0">
      <dxf>
        <font>
          <b/>
          <sz val="11"/>
        </font>
        <alignment vertical="center" readingOrder="0"/>
      </dxf>
    </rfmt>
    <rfmt sheetId="2" sqref="AJ395" start="0" length="0">
      <dxf>
        <font>
          <b/>
          <sz val="11"/>
        </font>
        <alignment vertical="center" readingOrder="0"/>
      </dxf>
    </rfmt>
    <rfmt sheetId="2" sqref="AJ396" start="0" length="0">
      <dxf>
        <font>
          <b/>
          <sz val="11"/>
        </font>
        <alignment vertical="center" readingOrder="0"/>
      </dxf>
    </rfmt>
    <rfmt sheetId="2" sqref="AJ397" start="0" length="0">
      <dxf>
        <font>
          <b/>
          <sz val="11"/>
        </font>
        <alignment vertical="center" readingOrder="0"/>
      </dxf>
    </rfmt>
    <rfmt sheetId="2" sqref="AJ398" start="0" length="0">
      <dxf>
        <font>
          <b/>
          <sz val="11"/>
        </font>
        <alignment vertical="center" readingOrder="0"/>
      </dxf>
    </rfmt>
    <rfmt sheetId="2" sqref="AJ399" start="0" length="0">
      <dxf>
        <font>
          <b/>
          <sz val="11"/>
        </font>
        <alignment vertical="center" readingOrder="0"/>
      </dxf>
    </rfmt>
    <rfmt sheetId="2" sqref="AJ400" start="0" length="0">
      <dxf>
        <font>
          <b/>
          <sz val="11"/>
        </font>
        <alignment vertical="center" readingOrder="0"/>
      </dxf>
    </rfmt>
    <rfmt sheetId="2" sqref="AJ401" start="0" length="0">
      <dxf>
        <font>
          <b/>
          <sz val="11"/>
        </font>
        <alignment vertical="center" readingOrder="0"/>
      </dxf>
    </rfmt>
    <rfmt sheetId="2" sqref="AJ402" start="0" length="0">
      <dxf>
        <font>
          <b/>
          <sz val="11"/>
        </font>
        <alignment vertical="center" readingOrder="0"/>
      </dxf>
    </rfmt>
    <rfmt sheetId="2" sqref="AJ403" start="0" length="0">
      <dxf>
        <font>
          <b/>
          <sz val="11"/>
        </font>
        <alignment vertical="center" readingOrder="0"/>
      </dxf>
    </rfmt>
    <rfmt sheetId="2" sqref="AJ404" start="0" length="0">
      <dxf>
        <font>
          <b/>
          <sz val="11"/>
        </font>
        <alignment vertical="center" readingOrder="0"/>
      </dxf>
    </rfmt>
    <rfmt sheetId="2" sqref="AJ405" start="0" length="0">
      <dxf>
        <font>
          <b/>
          <sz val="11"/>
        </font>
        <alignment vertical="center" readingOrder="0"/>
      </dxf>
    </rfmt>
    <rfmt sheetId="2" sqref="AJ406" start="0" length="0">
      <dxf>
        <font>
          <b/>
          <sz val="11"/>
        </font>
        <alignment vertical="center" readingOrder="0"/>
      </dxf>
    </rfmt>
    <rfmt sheetId="2" sqref="AJ407" start="0" length="0">
      <dxf>
        <font>
          <b/>
          <sz val="11"/>
        </font>
        <alignment vertical="center" readingOrder="0"/>
      </dxf>
    </rfmt>
    <rfmt sheetId="2" sqref="AJ408" start="0" length="0">
      <dxf>
        <font>
          <b/>
          <sz val="11"/>
        </font>
        <alignment vertical="center" readingOrder="0"/>
      </dxf>
    </rfmt>
    <rfmt sheetId="2" sqref="AJ409" start="0" length="0">
      <dxf>
        <font>
          <b/>
          <sz val="11"/>
        </font>
        <alignment vertical="center" readingOrder="0"/>
      </dxf>
    </rfmt>
    <rfmt sheetId="2" sqref="AJ410" start="0" length="0">
      <dxf>
        <font>
          <b/>
          <sz val="11"/>
        </font>
        <alignment vertical="center" readingOrder="0"/>
      </dxf>
    </rfmt>
    <rfmt sheetId="2" sqref="AJ411" start="0" length="0">
      <dxf>
        <font>
          <b/>
          <sz val="11"/>
        </font>
        <alignment vertical="center" readingOrder="0"/>
      </dxf>
    </rfmt>
    <rfmt sheetId="2" sqref="AJ412" start="0" length="0">
      <dxf>
        <font>
          <b/>
          <sz val="11"/>
        </font>
        <alignment vertical="center" readingOrder="0"/>
      </dxf>
    </rfmt>
    <rfmt sheetId="2" sqref="AJ413" start="0" length="0">
      <dxf>
        <font>
          <b/>
          <sz val="11"/>
        </font>
        <alignment vertical="center" readingOrder="0"/>
      </dxf>
    </rfmt>
    <rfmt sheetId="2" sqref="AJ414" start="0" length="0">
      <dxf>
        <font>
          <b/>
          <sz val="11"/>
        </font>
        <alignment vertical="center" readingOrder="0"/>
      </dxf>
    </rfmt>
    <rfmt sheetId="2" sqref="AJ415" start="0" length="0">
      <dxf>
        <font>
          <b/>
          <sz val="11"/>
        </font>
        <alignment vertical="center" readingOrder="0"/>
      </dxf>
    </rfmt>
    <rfmt sheetId="2" sqref="AJ416" start="0" length="0">
      <dxf>
        <font>
          <b/>
          <sz val="11"/>
        </font>
        <alignment vertical="center" readingOrder="0"/>
      </dxf>
    </rfmt>
    <rfmt sheetId="2" sqref="AJ417" start="0" length="0">
      <dxf>
        <font>
          <b/>
          <sz val="11"/>
        </font>
        <alignment vertical="center" readingOrder="0"/>
      </dxf>
    </rfmt>
    <rfmt sheetId="2" sqref="AJ418" start="0" length="0">
      <dxf>
        <font>
          <b/>
          <sz val="11"/>
        </font>
        <fill>
          <patternFill patternType="solid">
            <bgColor theme="0"/>
          </patternFill>
        </fill>
        <alignment vertical="center" readingOrder="0"/>
      </dxf>
    </rfmt>
    <rfmt sheetId="2" sqref="AJ419" start="0" length="0">
      <dxf>
        <font>
          <b/>
          <sz val="11"/>
        </font>
        <alignment vertical="center" readingOrder="0"/>
      </dxf>
    </rfmt>
    <rfmt sheetId="2" sqref="AJ420" start="0" length="0">
      <dxf>
        <font>
          <b/>
          <sz val="11"/>
        </font>
        <alignment vertical="center" readingOrder="0"/>
      </dxf>
    </rfmt>
    <rfmt sheetId="2" sqref="AJ421" start="0" length="0">
      <dxf>
        <font>
          <b/>
          <sz val="11"/>
        </font>
        <alignment vertical="center" readingOrder="0"/>
      </dxf>
    </rfmt>
    <rfmt sheetId="2" sqref="AJ422" start="0" length="0">
      <dxf>
        <font>
          <b/>
          <sz val="11"/>
        </font>
        <alignment vertical="center" readingOrder="0"/>
      </dxf>
    </rfmt>
    <rfmt sheetId="2" sqref="AJ423" start="0" length="0">
      <dxf>
        <font>
          <b/>
          <sz val="11"/>
        </font>
        <alignment vertical="center" readingOrder="0"/>
      </dxf>
    </rfmt>
    <rfmt sheetId="2" sqref="AJ424" start="0" length="0">
      <dxf>
        <font>
          <b/>
          <sz val="11"/>
        </font>
        <alignment vertical="center" readingOrder="0"/>
      </dxf>
    </rfmt>
    <rfmt sheetId="2" sqref="AJ425" start="0" length="0">
      <dxf>
        <font>
          <b/>
          <sz val="11"/>
        </font>
        <alignment vertical="center" readingOrder="0"/>
      </dxf>
    </rfmt>
    <rfmt sheetId="2" sqref="AJ426" start="0" length="0">
      <dxf>
        <font>
          <b/>
          <sz val="11"/>
        </font>
        <alignment vertical="center" readingOrder="0"/>
      </dxf>
    </rfmt>
    <rfmt sheetId="2" sqref="AJ427" start="0" length="0">
      <dxf>
        <font>
          <b/>
          <sz val="11"/>
        </font>
        <alignment vertical="center" readingOrder="0"/>
      </dxf>
    </rfmt>
    <rfmt sheetId="2" sqref="AJ428" start="0" length="0">
      <dxf>
        <font>
          <b/>
          <sz val="11"/>
        </font>
        <alignment vertical="center" readingOrder="0"/>
      </dxf>
    </rfmt>
    <rfmt sheetId="2" sqref="AJ429" start="0" length="0">
      <dxf>
        <font>
          <b/>
          <sz val="11"/>
        </font>
        <alignment vertical="center" readingOrder="0"/>
      </dxf>
    </rfmt>
    <rfmt sheetId="2" sqref="AJ430" start="0" length="0">
      <dxf>
        <font>
          <b/>
          <sz val="11"/>
        </font>
        <alignment vertical="center" readingOrder="0"/>
      </dxf>
    </rfmt>
    <rfmt sheetId="2" sqref="AJ431" start="0" length="0">
      <dxf>
        <font>
          <b/>
          <sz val="11"/>
        </font>
        <alignment vertical="center" readingOrder="0"/>
      </dxf>
    </rfmt>
    <rfmt sheetId="2" sqref="AJ432" start="0" length="0">
      <dxf>
        <font>
          <b/>
          <sz val="11"/>
        </font>
        <alignment vertical="center" readingOrder="0"/>
      </dxf>
    </rfmt>
    <rfmt sheetId="2" sqref="AJ433" start="0" length="0">
      <dxf>
        <font>
          <b/>
          <sz val="11"/>
        </font>
        <alignment vertical="center" readingOrder="0"/>
      </dxf>
    </rfmt>
    <rfmt sheetId="2" sqref="AJ434" start="0" length="0">
      <dxf>
        <font>
          <b/>
          <sz val="11"/>
        </font>
        <alignment vertical="center" readingOrder="0"/>
      </dxf>
    </rfmt>
    <rfmt sheetId="2" sqref="AJ435" start="0" length="0">
      <dxf>
        <font>
          <b/>
          <sz val="11"/>
        </font>
        <alignment vertical="center" readingOrder="0"/>
      </dxf>
    </rfmt>
    <rfmt sheetId="2" sqref="AJ436" start="0" length="0">
      <dxf>
        <font>
          <b/>
          <sz val="11"/>
        </font>
        <alignment vertical="center" readingOrder="0"/>
      </dxf>
    </rfmt>
    <rfmt sheetId="2" sqref="AJ437" start="0" length="0">
      <dxf>
        <font>
          <b/>
          <sz val="11"/>
        </font>
        <alignment vertical="center" readingOrder="0"/>
      </dxf>
    </rfmt>
    <rfmt sheetId="2" sqref="AJ438" start="0" length="0">
      <dxf>
        <font>
          <b/>
          <sz val="11"/>
        </font>
        <alignment vertical="center" readingOrder="0"/>
      </dxf>
    </rfmt>
    <rfmt sheetId="2" sqref="AJ439" start="0" length="0">
      <dxf>
        <font>
          <b/>
          <sz val="11"/>
        </font>
        <alignment vertical="center" readingOrder="0"/>
      </dxf>
    </rfmt>
    <rfmt sheetId="2" sqref="AJ440" start="0" length="0">
      <dxf>
        <font>
          <b/>
          <sz val="11"/>
        </font>
        <alignment vertical="center" readingOrder="0"/>
      </dxf>
    </rfmt>
    <rfmt sheetId="2" sqref="AJ441" start="0" length="0">
      <dxf>
        <font>
          <b/>
          <sz val="11"/>
        </font>
        <alignment vertical="center" readingOrder="0"/>
      </dxf>
    </rfmt>
    <rfmt sheetId="2" sqref="AJ442" start="0" length="0">
      <dxf>
        <font>
          <b/>
          <sz val="11"/>
        </font>
        <alignment vertical="center" readingOrder="0"/>
      </dxf>
    </rfmt>
    <rfmt sheetId="2" sqref="AJ443" start="0" length="0">
      <dxf>
        <font>
          <b/>
          <sz val="11"/>
        </font>
        <alignment vertical="center" readingOrder="0"/>
      </dxf>
    </rfmt>
    <rfmt sheetId="2" sqref="AJ444" start="0" length="0">
      <dxf>
        <font>
          <b/>
          <sz val="11"/>
        </font>
        <alignment vertical="center" readingOrder="0"/>
      </dxf>
    </rfmt>
    <rfmt sheetId="2" sqref="AJ445" start="0" length="0">
      <dxf>
        <font>
          <b/>
          <sz val="11"/>
        </font>
        <alignment vertical="center" readingOrder="0"/>
      </dxf>
    </rfmt>
    <rfmt sheetId="2" sqref="AJ446" start="0" length="0">
      <dxf>
        <font>
          <b/>
          <sz val="11"/>
        </font>
        <alignment vertical="center" readingOrder="0"/>
      </dxf>
    </rfmt>
    <rfmt sheetId="2" sqref="AJ447" start="0" length="0">
      <dxf>
        <font>
          <b/>
          <sz val="11"/>
        </font>
        <alignment vertical="center" readingOrder="0"/>
      </dxf>
    </rfmt>
    <rfmt sheetId="2" sqref="AJ448" start="0" length="0">
      <dxf>
        <font>
          <b/>
          <sz val="11"/>
        </font>
        <alignment vertical="center" readingOrder="0"/>
      </dxf>
    </rfmt>
    <rfmt sheetId="2" sqref="AJ449" start="0" length="0">
      <dxf>
        <font>
          <b/>
          <sz val="11"/>
        </font>
        <alignment vertical="center" readingOrder="0"/>
      </dxf>
    </rfmt>
    <rfmt sheetId="2" sqref="AJ450" start="0" length="0">
      <dxf>
        <font>
          <b/>
          <sz val="11"/>
        </font>
        <alignment vertical="center" readingOrder="0"/>
      </dxf>
    </rfmt>
    <rfmt sheetId="2" sqref="AJ451" start="0" length="0">
      <dxf>
        <font>
          <b/>
          <sz val="11"/>
        </font>
        <alignment vertical="center" readingOrder="0"/>
      </dxf>
    </rfmt>
    <rfmt sheetId="2" sqref="AJ452" start="0" length="0">
      <dxf>
        <font>
          <b/>
          <sz val="11"/>
        </font>
        <alignment vertical="center" readingOrder="0"/>
      </dxf>
    </rfmt>
    <rfmt sheetId="2" sqref="AJ453" start="0" length="0">
      <dxf>
        <font>
          <b/>
          <sz val="11"/>
        </font>
        <alignment vertical="center" readingOrder="0"/>
      </dxf>
    </rfmt>
    <rfmt sheetId="2" sqref="AJ454" start="0" length="0">
      <dxf>
        <font>
          <b/>
          <sz val="11"/>
        </font>
        <alignment vertical="center" readingOrder="0"/>
      </dxf>
    </rfmt>
    <rfmt sheetId="2" sqref="AJ455" start="0" length="0">
      <dxf>
        <font>
          <b/>
          <sz val="11"/>
        </font>
        <alignment vertical="center" readingOrder="0"/>
      </dxf>
    </rfmt>
    <rfmt sheetId="2" sqref="AJ456" start="0" length="0">
      <dxf>
        <font>
          <b/>
          <sz val="11"/>
        </font>
        <alignment vertical="center" readingOrder="0"/>
      </dxf>
    </rfmt>
    <rfmt sheetId="2" sqref="AJ457" start="0" length="0">
      <dxf>
        <font>
          <b/>
          <sz val="11"/>
        </font>
        <alignment vertical="center" readingOrder="0"/>
      </dxf>
    </rfmt>
    <rfmt sheetId="2" sqref="AJ458" start="0" length="0">
      <dxf>
        <font>
          <b/>
          <sz val="11"/>
        </font>
        <alignment vertical="center" readingOrder="0"/>
      </dxf>
    </rfmt>
    <rfmt sheetId="2" sqref="AJ459" start="0" length="0">
      <dxf>
        <font>
          <b/>
          <sz val="11"/>
        </font>
        <alignment vertical="center" readingOrder="0"/>
      </dxf>
    </rfmt>
    <rfmt sheetId="2" sqref="AJ460" start="0" length="0">
      <dxf>
        <font>
          <b/>
          <sz val="11"/>
        </font>
        <alignment vertical="center" readingOrder="0"/>
      </dxf>
    </rfmt>
    <rfmt sheetId="2" sqref="AJ461" start="0" length="0">
      <dxf>
        <font>
          <b/>
          <sz val="11"/>
        </font>
        <alignment vertical="center" readingOrder="0"/>
      </dxf>
    </rfmt>
    <rfmt sheetId="2" sqref="AJ462" start="0" length="0">
      <dxf>
        <font>
          <b/>
          <sz val="11"/>
        </font>
        <alignment vertical="center" readingOrder="0"/>
      </dxf>
    </rfmt>
    <rfmt sheetId="2" sqref="AJ463" start="0" length="0">
      <dxf>
        <font>
          <b/>
          <sz val="11"/>
        </font>
        <alignment vertical="center" readingOrder="0"/>
      </dxf>
    </rfmt>
    <rfmt sheetId="2" sqref="AJ464" start="0" length="0">
      <dxf>
        <font>
          <b/>
          <sz val="11"/>
        </font>
        <alignment vertical="center" readingOrder="0"/>
      </dxf>
    </rfmt>
    <rfmt sheetId="2" sqref="AJ465" start="0" length="0">
      <dxf>
        <font>
          <b/>
          <sz val="11"/>
        </font>
        <alignment vertical="center" readingOrder="0"/>
      </dxf>
    </rfmt>
    <rfmt sheetId="2" sqref="AJ466" start="0" length="0">
      <dxf>
        <font>
          <b/>
          <sz val="11"/>
        </font>
        <alignment vertical="center" readingOrder="0"/>
      </dxf>
    </rfmt>
    <rfmt sheetId="2" sqref="AJ467" start="0" length="0">
      <dxf>
        <font>
          <b/>
          <sz val="11"/>
        </font>
        <alignment vertical="center" readingOrder="0"/>
      </dxf>
    </rfmt>
    <rfmt sheetId="2" sqref="AJ468" start="0" length="0">
      <dxf>
        <font>
          <b/>
          <sz val="11"/>
        </font>
        <alignment vertical="center" readingOrder="0"/>
      </dxf>
    </rfmt>
    <rfmt sheetId="2" sqref="AJ469" start="0" length="0">
      <dxf>
        <font>
          <b/>
          <sz val="11"/>
        </font>
        <alignment vertical="center" readingOrder="0"/>
      </dxf>
    </rfmt>
    <rfmt sheetId="2" sqref="AJ470" start="0" length="0">
      <dxf>
        <font>
          <b/>
          <sz val="11"/>
        </font>
        <alignment vertical="center" readingOrder="0"/>
      </dxf>
    </rfmt>
    <rfmt sheetId="2" sqref="AJ471" start="0" length="0">
      <dxf>
        <alignment vertical="center" readingOrder="0"/>
      </dxf>
    </rfmt>
    <rfmt sheetId="2" sqref="AJ472" start="0" length="0">
      <dxf>
        <alignment vertical="center" readingOrder="0"/>
      </dxf>
    </rfmt>
    <rfmt sheetId="2" sqref="AJ473" start="0" length="0">
      <dxf>
        <alignment vertical="center" readingOrder="0"/>
      </dxf>
    </rfmt>
    <rfmt sheetId="2" sqref="AJ474" start="0" length="0">
      <dxf>
        <font>
          <b/>
          <sz val="11"/>
        </font>
        <alignment vertical="center" readingOrder="0"/>
      </dxf>
    </rfmt>
    <rfmt sheetId="2" sqref="AJ475" start="0" length="0">
      <dxf>
        <alignment vertical="center" readingOrder="0"/>
      </dxf>
    </rfmt>
    <rfmt sheetId="2" sqref="AJ476" start="0" length="0">
      <dxf>
        <alignment vertical="center" readingOrder="0"/>
      </dxf>
    </rfmt>
    <rfmt sheetId="2" sqref="AJ477" start="0" length="0">
      <dxf>
        <alignment vertical="center" readingOrder="0"/>
      </dxf>
    </rfmt>
    <rfmt sheetId="2" sqref="AJ478" start="0" length="0">
      <dxf>
        <alignment vertical="center" readingOrder="0"/>
      </dxf>
    </rfmt>
    <rfmt sheetId="2" sqref="AJ479" start="0" length="0">
      <dxf>
        <alignment vertical="center" readingOrder="0"/>
      </dxf>
    </rfmt>
    <rfmt sheetId="2" sqref="AJ480" start="0" length="0">
      <dxf>
        <alignment vertical="center" readingOrder="0"/>
      </dxf>
    </rfmt>
    <rfmt sheetId="2" sqref="AJ481" start="0" length="0">
      <dxf>
        <alignment vertical="center" readingOrder="0"/>
      </dxf>
    </rfmt>
    <rfmt sheetId="2" sqref="AJ482" start="0" length="0">
      <dxf>
        <alignment vertical="center" readingOrder="0"/>
      </dxf>
    </rfmt>
    <rfmt sheetId="2" sqref="AJ483" start="0" length="0">
      <dxf>
        <alignment vertical="center" readingOrder="0"/>
      </dxf>
    </rfmt>
    <rfmt sheetId="2" sqref="AJ484" start="0" length="0">
      <dxf>
        <alignment vertical="center" readingOrder="0"/>
      </dxf>
    </rfmt>
    <rfmt sheetId="2" sqref="AJ485" start="0" length="0">
      <dxf>
        <alignment vertical="center" readingOrder="0"/>
      </dxf>
    </rfmt>
    <rfmt sheetId="2" sqref="AJ486" start="0" length="0">
      <dxf>
        <alignment vertical="center" readingOrder="0"/>
      </dxf>
    </rfmt>
    <rfmt sheetId="2" sqref="AJ487" start="0" length="0">
      <dxf>
        <alignment vertical="center" readingOrder="0"/>
      </dxf>
    </rfmt>
    <rfmt sheetId="2" sqref="AJ488" start="0" length="0">
      <dxf>
        <alignment vertical="center" readingOrder="0"/>
      </dxf>
    </rfmt>
    <rfmt sheetId="2" sqref="AJ489" start="0" length="0">
      <dxf>
        <alignment vertical="center" readingOrder="0"/>
      </dxf>
    </rfmt>
    <rfmt sheetId="2" sqref="AJ490" start="0" length="0">
      <dxf>
        <alignment vertical="center" readingOrder="0"/>
      </dxf>
    </rfmt>
    <rfmt sheetId="2" sqref="AJ491" start="0" length="0">
      <dxf>
        <alignment vertical="center" readingOrder="0"/>
      </dxf>
    </rfmt>
    <rfmt sheetId="2" sqref="AJ492" start="0" length="0">
      <dxf>
        <alignment vertical="center" readingOrder="0"/>
      </dxf>
    </rfmt>
    <rfmt sheetId="2" sqref="AJ493" start="0" length="0">
      <dxf>
        <alignment vertical="center" readingOrder="0"/>
      </dxf>
    </rfmt>
    <rfmt sheetId="2" sqref="AJ494" start="0" length="0">
      <dxf>
        <alignment vertical="center" readingOrder="0"/>
      </dxf>
    </rfmt>
    <rfmt sheetId="2" sqref="AJ495" start="0" length="0">
      <dxf>
        <alignment vertical="center" readingOrder="0"/>
      </dxf>
    </rfmt>
    <rfmt sheetId="2" sqref="AJ496" start="0" length="0">
      <dxf>
        <alignment vertical="center" readingOrder="0"/>
      </dxf>
    </rfmt>
    <rfmt sheetId="2" sqref="AJ497" start="0" length="0">
      <dxf>
        <alignment vertical="center" readingOrder="0"/>
      </dxf>
    </rfmt>
    <rfmt sheetId="2" sqref="AJ498" start="0" length="0">
      <dxf>
        <alignment vertical="center" readingOrder="0"/>
      </dxf>
    </rfmt>
    <rfmt sheetId="2" sqref="AJ499" start="0" length="0">
      <dxf>
        <alignment vertical="center" readingOrder="0"/>
      </dxf>
    </rfmt>
    <rfmt sheetId="2" sqref="AJ500" start="0" length="0">
      <dxf>
        <alignment vertical="center" readingOrder="0"/>
      </dxf>
    </rfmt>
    <rfmt sheetId="2" sqref="AJ501" start="0" length="0">
      <dxf>
        <alignment vertical="center" readingOrder="0"/>
      </dxf>
    </rfmt>
    <rfmt sheetId="2" sqref="AJ502" start="0" length="0">
      <dxf>
        <alignment vertical="center" readingOrder="0"/>
      </dxf>
    </rfmt>
    <rfmt sheetId="2" sqref="AJ503" start="0" length="0">
      <dxf>
        <alignment vertical="center" readingOrder="0"/>
      </dxf>
    </rfmt>
    <rfmt sheetId="2" sqref="AJ504" start="0" length="0">
      <dxf>
        <alignment vertical="center" readingOrder="0"/>
      </dxf>
    </rfmt>
    <rfmt sheetId="2" sqref="AJ505" start="0" length="0">
      <dxf>
        <alignment vertical="center" readingOrder="0"/>
      </dxf>
    </rfmt>
    <rfmt sheetId="2" sqref="AJ506" start="0" length="0">
      <dxf>
        <alignment vertical="center" readingOrder="0"/>
      </dxf>
    </rfmt>
    <rfmt sheetId="2" sqref="AJ507" start="0" length="0">
      <dxf>
        <alignment vertical="center" readingOrder="0"/>
      </dxf>
    </rfmt>
    <rfmt sheetId="2" sqref="AJ508" start="0" length="0">
      <dxf>
        <alignment vertical="center" readingOrder="0"/>
      </dxf>
    </rfmt>
    <rfmt sheetId="2" sqref="AJ509" start="0" length="0">
      <dxf>
        <alignment vertical="center" readingOrder="0"/>
      </dxf>
    </rfmt>
    <rfmt sheetId="2" sqref="AJ510" start="0" length="0">
      <dxf>
        <alignment vertical="center" readingOrder="0"/>
      </dxf>
    </rfmt>
    <rfmt sheetId="2" sqref="AJ511" start="0" length="0">
      <dxf>
        <alignment vertical="center" readingOrder="0"/>
      </dxf>
    </rfmt>
    <rfmt sheetId="2" sqref="AJ512" start="0" length="0">
      <dxf>
        <alignment vertical="center" readingOrder="0"/>
      </dxf>
    </rfmt>
    <rfmt sheetId="2" sqref="AJ513" start="0" length="0">
      <dxf>
        <alignment vertical="center" readingOrder="0"/>
      </dxf>
    </rfmt>
    <rfmt sheetId="2" sqref="AJ514" start="0" length="0">
      <dxf>
        <alignment vertical="center" readingOrder="0"/>
      </dxf>
    </rfmt>
    <rfmt sheetId="2" sqref="AJ515" start="0" length="0">
      <dxf>
        <alignment vertical="center" readingOrder="0"/>
      </dxf>
    </rfmt>
    <rfmt sheetId="2" sqref="AJ516" start="0" length="0">
      <dxf>
        <alignment vertical="center" readingOrder="0"/>
      </dxf>
    </rfmt>
    <rfmt sheetId="2" sqref="AJ517" start="0" length="0">
      <dxf>
        <alignment vertical="center" readingOrder="0"/>
      </dxf>
    </rfmt>
    <rfmt sheetId="2" sqref="AJ518" start="0" length="0">
      <dxf>
        <alignment vertical="center" readingOrder="0"/>
      </dxf>
    </rfmt>
    <rfmt sheetId="2" sqref="AJ519" start="0" length="0">
      <dxf>
        <alignment vertical="center" readingOrder="0"/>
      </dxf>
    </rfmt>
    <rfmt sheetId="2" sqref="AJ520" start="0" length="0">
      <dxf>
        <alignment vertical="center" readingOrder="0"/>
      </dxf>
    </rfmt>
    <rfmt sheetId="2" sqref="AJ521" start="0" length="0">
      <dxf>
        <alignment vertical="center" readingOrder="0"/>
      </dxf>
    </rfmt>
    <rfmt sheetId="2" sqref="AJ522" start="0" length="0">
      <dxf>
        <alignment vertical="center" readingOrder="0"/>
      </dxf>
    </rfmt>
    <rfmt sheetId="2" sqref="AJ523" start="0" length="0">
      <dxf>
        <alignment vertical="center" readingOrder="0"/>
      </dxf>
    </rfmt>
    <rfmt sheetId="2" sqref="AJ524" start="0" length="0">
      <dxf>
        <alignment vertical="center" readingOrder="0"/>
      </dxf>
    </rfmt>
    <rfmt sheetId="2" sqref="AJ525" start="0" length="0">
      <dxf>
        <alignment vertical="center" readingOrder="0"/>
      </dxf>
    </rfmt>
    <rfmt sheetId="2" sqref="AJ526" start="0" length="0">
      <dxf>
        <alignment vertical="center" readingOrder="0"/>
      </dxf>
    </rfmt>
    <rfmt sheetId="2" sqref="AJ527" start="0" length="0">
      <dxf>
        <alignment vertical="center" readingOrder="0"/>
      </dxf>
    </rfmt>
    <rfmt sheetId="2" sqref="AJ528" start="0" length="0">
      <dxf>
        <alignment vertical="center" readingOrder="0"/>
      </dxf>
    </rfmt>
    <rfmt sheetId="2" sqref="AJ529" start="0" length="0">
      <dxf>
        <alignment vertical="center" readingOrder="0"/>
      </dxf>
    </rfmt>
    <rfmt sheetId="2" sqref="AJ530" start="0" length="0">
      <dxf>
        <alignment vertical="center" readingOrder="0"/>
      </dxf>
    </rfmt>
    <rfmt sheetId="2" sqref="AJ531" start="0" length="0">
      <dxf>
        <alignment vertical="center" readingOrder="0"/>
      </dxf>
    </rfmt>
    <rfmt sheetId="2" sqref="AJ532" start="0" length="0">
      <dxf>
        <alignment vertical="center" readingOrder="0"/>
      </dxf>
    </rfmt>
    <rfmt sheetId="2" sqref="AJ533" start="0" length="0">
      <dxf>
        <alignment vertical="center" readingOrder="0"/>
      </dxf>
    </rfmt>
    <rfmt sheetId="2" sqref="AJ534" start="0" length="0">
      <dxf>
        <alignment vertical="center" readingOrder="0"/>
      </dxf>
    </rfmt>
    <rfmt sheetId="2" sqref="AJ535" start="0" length="0">
      <dxf>
        <alignment vertical="center" readingOrder="0"/>
      </dxf>
    </rfmt>
    <rfmt sheetId="2" sqref="AJ536" start="0" length="0">
      <dxf>
        <alignment vertical="center" readingOrder="0"/>
      </dxf>
    </rfmt>
    <rfmt sheetId="2" sqref="AJ537" start="0" length="0">
      <dxf>
        <alignment vertical="center" readingOrder="0"/>
      </dxf>
    </rfmt>
    <rfmt sheetId="2" sqref="AJ538" start="0" length="0">
      <dxf>
        <alignment vertical="center" readingOrder="0"/>
      </dxf>
    </rfmt>
    <rfmt sheetId="2" sqref="AJ539" start="0" length="0">
      <dxf>
        <alignment vertical="center" readingOrder="0"/>
      </dxf>
    </rfmt>
    <rfmt sheetId="2" sqref="AJ540" start="0" length="0">
      <dxf>
        <alignment vertical="center" readingOrder="0"/>
      </dxf>
    </rfmt>
    <rfmt sheetId="2" sqref="AJ541" start="0" length="0">
      <dxf>
        <alignment vertical="center" readingOrder="0"/>
      </dxf>
    </rfmt>
    <rfmt sheetId="2" sqref="AJ542" start="0" length="0">
      <dxf>
        <alignment vertical="center" readingOrder="0"/>
      </dxf>
    </rfmt>
    <rfmt sheetId="2" sqref="AJ543" start="0" length="0">
      <dxf>
        <alignment vertical="center" readingOrder="0"/>
      </dxf>
    </rfmt>
    <rfmt sheetId="2" sqref="AJ544" start="0" length="0">
      <dxf>
        <alignment vertical="center" readingOrder="0"/>
      </dxf>
    </rfmt>
    <rfmt sheetId="2" sqref="AJ545" start="0" length="0">
      <dxf>
        <alignment vertical="center" readingOrder="0"/>
      </dxf>
    </rfmt>
    <rfmt sheetId="2" sqref="AJ546" start="0" length="0">
      <dxf>
        <alignment vertical="center" readingOrder="0"/>
      </dxf>
    </rfmt>
    <rfmt sheetId="2" sqref="AJ547" start="0" length="0">
      <dxf>
        <alignment vertical="center" readingOrder="0"/>
      </dxf>
    </rfmt>
    <rfmt sheetId="2" sqref="AJ548" start="0" length="0">
      <dxf>
        <alignment vertical="center" readingOrder="0"/>
      </dxf>
    </rfmt>
    <rfmt sheetId="2" sqref="AJ549" start="0" length="0">
      <dxf>
        <alignment vertical="center" readingOrder="0"/>
      </dxf>
    </rfmt>
    <rfmt sheetId="2" sqref="AJ550" start="0" length="0">
      <dxf>
        <alignment vertical="center" readingOrder="0"/>
      </dxf>
    </rfmt>
    <rfmt sheetId="2" sqref="AJ551" start="0" length="0">
      <dxf>
        <alignment vertical="center" readingOrder="0"/>
      </dxf>
    </rfmt>
    <rfmt sheetId="2" sqref="AJ552" start="0" length="0">
      <dxf>
        <alignment vertical="center" readingOrder="0"/>
      </dxf>
    </rfmt>
    <rfmt sheetId="2" sqref="AJ553" start="0" length="0">
      <dxf>
        <alignment vertical="center" readingOrder="0"/>
      </dxf>
    </rfmt>
    <rfmt sheetId="2" sqref="AJ554" start="0" length="0">
      <dxf>
        <alignment vertical="center" readingOrder="0"/>
      </dxf>
    </rfmt>
    <rfmt sheetId="2" sqref="AJ555" start="0" length="0">
      <dxf>
        <alignment vertical="center" readingOrder="0"/>
      </dxf>
    </rfmt>
    <rfmt sheetId="2" sqref="AJ556" start="0" length="0">
      <dxf>
        <alignment vertical="center" readingOrder="0"/>
      </dxf>
    </rfmt>
    <rfmt sheetId="2" sqref="AJ557" start="0" length="0">
      <dxf>
        <alignment vertical="center" readingOrder="0"/>
      </dxf>
    </rfmt>
    <rfmt sheetId="2" sqref="AJ558" start="0" length="0">
      <dxf>
        <alignment vertical="center" readingOrder="0"/>
      </dxf>
    </rfmt>
    <rfmt sheetId="2" sqref="AJ559" start="0" length="0">
      <dxf>
        <alignment vertical="center" readingOrder="0"/>
      </dxf>
    </rfmt>
    <rfmt sheetId="2" sqref="AJ560" start="0" length="0">
      <dxf>
        <alignment vertical="center" readingOrder="0"/>
      </dxf>
    </rfmt>
    <rfmt sheetId="2" sqref="AJ561" start="0" length="0">
      <dxf>
        <alignment vertical="center" readingOrder="0"/>
      </dxf>
    </rfmt>
    <rfmt sheetId="2" sqref="AJ562" start="0" length="0">
      <dxf>
        <alignment vertical="center" readingOrder="0"/>
      </dxf>
    </rfmt>
    <rfmt sheetId="2" sqref="AJ563" start="0" length="0">
      <dxf>
        <alignment vertical="center" readingOrder="0"/>
      </dxf>
    </rfmt>
    <rfmt sheetId="2" sqref="AJ564" start="0" length="0">
      <dxf>
        <alignment vertical="center" readingOrder="0"/>
      </dxf>
    </rfmt>
    <rfmt sheetId="2" sqref="AJ565" start="0" length="0">
      <dxf>
        <alignment vertical="center" readingOrder="0"/>
      </dxf>
    </rfmt>
    <rfmt sheetId="2" sqref="AJ566" start="0" length="0">
      <dxf>
        <alignment vertical="center" readingOrder="0"/>
      </dxf>
    </rfmt>
    <rfmt sheetId="2" sqref="AJ567" start="0" length="0">
      <dxf>
        <alignment vertical="center" readingOrder="0"/>
      </dxf>
    </rfmt>
    <rfmt sheetId="2" sqref="AJ568" start="0" length="0">
      <dxf>
        <alignment vertical="center" readingOrder="0"/>
      </dxf>
    </rfmt>
    <rfmt sheetId="2" sqref="AJ569" start="0" length="0">
      <dxf>
        <alignment vertical="center" readingOrder="0"/>
      </dxf>
    </rfmt>
    <rfmt sheetId="2" sqref="AJ570" start="0" length="0">
      <dxf>
        <alignment vertical="center" readingOrder="0"/>
      </dxf>
    </rfmt>
    <rfmt sheetId="2" sqref="AJ571" start="0" length="0">
      <dxf>
        <alignment vertical="center" readingOrder="0"/>
      </dxf>
    </rfmt>
    <rfmt sheetId="2" sqref="AJ572" start="0" length="0">
      <dxf>
        <alignment vertical="center" readingOrder="0"/>
      </dxf>
    </rfmt>
    <rfmt sheetId="2" sqref="AJ573" start="0" length="0">
      <dxf>
        <alignment vertical="center" readingOrder="0"/>
      </dxf>
    </rfmt>
    <rfmt sheetId="2" sqref="AJ574" start="0" length="0">
      <dxf>
        <alignment vertical="center" readingOrder="0"/>
      </dxf>
    </rfmt>
    <rfmt sheetId="2" sqref="AJ575" start="0" length="0">
      <dxf>
        <alignment vertical="center" readingOrder="0"/>
      </dxf>
    </rfmt>
    <rfmt sheetId="2" sqref="AJ576" start="0" length="0">
      <dxf>
        <alignment vertical="center" readingOrder="0"/>
      </dxf>
    </rfmt>
    <rfmt sheetId="2" sqref="AJ577" start="0" length="0">
      <dxf>
        <alignment vertical="center" readingOrder="0"/>
      </dxf>
    </rfmt>
    <rfmt sheetId="2" sqref="AJ578" start="0" length="0">
      <dxf>
        <alignment vertical="center" readingOrder="0"/>
      </dxf>
    </rfmt>
    <rfmt sheetId="2" sqref="AJ579" start="0" length="0">
      <dxf>
        <alignment vertical="center" readingOrder="0"/>
      </dxf>
    </rfmt>
    <rfmt sheetId="2" sqref="AJ580" start="0" length="0">
      <dxf>
        <alignment vertical="center" readingOrder="0"/>
      </dxf>
    </rfmt>
    <rfmt sheetId="2" sqref="AJ581" start="0" length="0">
      <dxf>
        <alignment vertical="center" readingOrder="0"/>
      </dxf>
    </rfmt>
    <rfmt sheetId="2" sqref="AJ582" start="0" length="0">
      <dxf>
        <alignment vertical="center" readingOrder="0"/>
      </dxf>
    </rfmt>
    <rfmt sheetId="2" sqref="AJ583" start="0" length="0">
      <dxf>
        <alignment vertical="center" readingOrder="0"/>
      </dxf>
    </rfmt>
    <rfmt sheetId="2" sqref="AJ584" start="0" length="0">
      <dxf>
        <alignment vertical="center" readingOrder="0"/>
      </dxf>
    </rfmt>
    <rfmt sheetId="2" sqref="AJ585" start="0" length="0">
      <dxf>
        <alignment vertical="center" readingOrder="0"/>
      </dxf>
    </rfmt>
    <rfmt sheetId="2" sqref="AJ586" start="0" length="0">
      <dxf>
        <alignment vertical="center" readingOrder="0"/>
      </dxf>
    </rfmt>
    <rfmt sheetId="2" sqref="AJ587" start="0" length="0">
      <dxf>
        <alignment vertical="center" readingOrder="0"/>
      </dxf>
    </rfmt>
    <rfmt sheetId="2" sqref="AJ588" start="0" length="0">
      <dxf>
        <alignment vertical="center" readingOrder="0"/>
      </dxf>
    </rfmt>
    <rfmt sheetId="2" sqref="AJ589" start="0" length="0">
      <dxf>
        <alignment vertical="center" readingOrder="0"/>
      </dxf>
    </rfmt>
    <rfmt sheetId="2" sqref="AJ590" start="0" length="0">
      <dxf>
        <alignment vertical="center" readingOrder="0"/>
      </dxf>
    </rfmt>
    <rfmt sheetId="2" sqref="AJ591" start="0" length="0">
      <dxf>
        <alignment vertical="center" readingOrder="0"/>
      </dxf>
    </rfmt>
    <rfmt sheetId="2" sqref="AJ592" start="0" length="0">
      <dxf>
        <alignment vertical="center" readingOrder="0"/>
      </dxf>
    </rfmt>
    <rfmt sheetId="2" sqref="AJ593" start="0" length="0">
      <dxf>
        <alignment vertical="center" readingOrder="0"/>
      </dxf>
    </rfmt>
    <rfmt sheetId="2" sqref="AJ594" start="0" length="0">
      <dxf>
        <alignment vertical="center" readingOrder="0"/>
      </dxf>
    </rfmt>
    <rfmt sheetId="2" sqref="AJ595" start="0" length="0">
      <dxf>
        <alignment vertical="center" readingOrder="0"/>
      </dxf>
    </rfmt>
    <rfmt sheetId="2" sqref="AJ596" start="0" length="0">
      <dxf>
        <alignment vertical="center" readingOrder="0"/>
      </dxf>
    </rfmt>
    <rfmt sheetId="2" sqref="AJ597" start="0" length="0">
      <dxf>
        <alignment vertical="center" readingOrder="0"/>
      </dxf>
    </rfmt>
    <rfmt sheetId="2" sqref="AJ598" start="0" length="0">
      <dxf>
        <alignment vertical="center" readingOrder="0"/>
      </dxf>
    </rfmt>
    <rfmt sheetId="2" sqref="AJ599" start="0" length="0">
      <dxf>
        <alignment vertical="center" readingOrder="0"/>
      </dxf>
    </rfmt>
    <rfmt sheetId="2" sqref="AJ600" start="0" length="0">
      <dxf>
        <alignment vertical="center" readingOrder="0"/>
      </dxf>
    </rfmt>
    <rfmt sheetId="2" sqref="AJ601" start="0" length="0">
      <dxf>
        <alignment vertical="center" readingOrder="0"/>
      </dxf>
    </rfmt>
    <rfmt sheetId="2" sqref="AJ602" start="0" length="0">
      <dxf>
        <alignment vertical="center" readingOrder="0"/>
      </dxf>
    </rfmt>
    <rfmt sheetId="2" sqref="AJ603" start="0" length="0">
      <dxf>
        <alignment vertical="center" readingOrder="0"/>
      </dxf>
    </rfmt>
    <rfmt sheetId="2" sqref="AJ604" start="0" length="0">
      <dxf>
        <alignment vertical="center" readingOrder="0"/>
      </dxf>
    </rfmt>
    <rfmt sheetId="2" sqref="AJ605" start="0" length="0">
      <dxf>
        <alignment vertical="center" readingOrder="0"/>
      </dxf>
    </rfmt>
    <rfmt sheetId="2" sqref="AJ606" start="0" length="0">
      <dxf>
        <alignment vertical="center" readingOrder="0"/>
      </dxf>
    </rfmt>
    <rfmt sheetId="2" sqref="AJ607" start="0" length="0">
      <dxf>
        <alignment vertical="center" readingOrder="0"/>
      </dxf>
    </rfmt>
    <rfmt sheetId="2" sqref="AJ608" start="0" length="0">
      <dxf>
        <alignment vertical="center" readingOrder="0"/>
      </dxf>
    </rfmt>
    <rfmt sheetId="2" sqref="AJ609" start="0" length="0">
      <dxf>
        <alignment vertical="center" readingOrder="0"/>
      </dxf>
    </rfmt>
    <rfmt sheetId="2" sqref="AJ610" start="0" length="0">
      <dxf>
        <alignment vertical="center" readingOrder="0"/>
      </dxf>
    </rfmt>
    <rfmt sheetId="2" sqref="AJ611" start="0" length="0">
      <dxf>
        <alignment vertical="center" readingOrder="0"/>
      </dxf>
    </rfmt>
    <rfmt sheetId="2" sqref="AJ612" start="0" length="0">
      <dxf>
        <alignment vertical="center" readingOrder="0"/>
      </dxf>
    </rfmt>
    <rfmt sheetId="2" sqref="AJ613" start="0" length="0">
      <dxf>
        <alignment vertical="center" readingOrder="0"/>
      </dxf>
    </rfmt>
    <rfmt sheetId="2" sqref="AJ614" start="0" length="0">
      <dxf>
        <alignment vertical="center" readingOrder="0"/>
      </dxf>
    </rfmt>
    <rfmt sheetId="2" sqref="AJ615" start="0" length="0">
      <dxf>
        <alignment vertical="center" readingOrder="0"/>
      </dxf>
    </rfmt>
    <rfmt sheetId="2" sqref="AJ616" start="0" length="0">
      <dxf>
        <alignment vertical="center" readingOrder="0"/>
      </dxf>
    </rfmt>
    <rfmt sheetId="2" sqref="AJ617" start="0" length="0">
      <dxf>
        <alignment vertical="center" readingOrder="0"/>
      </dxf>
    </rfmt>
    <rfmt sheetId="2" sqref="AJ618" start="0" length="0">
      <dxf>
        <alignment vertical="center" readingOrder="0"/>
      </dxf>
    </rfmt>
    <rfmt sheetId="2" sqref="AJ619" start="0" length="0">
      <dxf>
        <alignment vertical="center" readingOrder="0"/>
      </dxf>
    </rfmt>
    <rfmt sheetId="2" sqref="AJ620" start="0" length="0">
      <dxf>
        <alignment vertical="center" readingOrder="0"/>
      </dxf>
    </rfmt>
    <rfmt sheetId="2" sqref="AJ621" start="0" length="0">
      <dxf>
        <alignment vertical="center" readingOrder="0"/>
      </dxf>
    </rfmt>
    <rfmt sheetId="2" sqref="AJ622" start="0" length="0">
      <dxf>
        <alignment vertical="center" readingOrder="0"/>
      </dxf>
    </rfmt>
    <rfmt sheetId="2" sqref="AJ623" start="0" length="0">
      <dxf>
        <alignment vertical="center" readingOrder="0"/>
      </dxf>
    </rfmt>
    <rfmt sheetId="2" sqref="AJ624" start="0" length="0">
      <dxf>
        <alignment vertical="center" readingOrder="0"/>
      </dxf>
    </rfmt>
    <rfmt sheetId="2" sqref="AJ625" start="0" length="0">
      <dxf>
        <alignment vertical="center" readingOrder="0"/>
      </dxf>
    </rfmt>
    <rfmt sheetId="2" sqref="AJ626" start="0" length="0">
      <dxf>
        <alignment vertical="center" readingOrder="0"/>
      </dxf>
    </rfmt>
  </rrc>
  <rrc rId="619" sId="2" ref="AJ1:AJ1048576" action="deleteCol">
    <undo index="2" exp="area" ref3D="1" dr="$A$2:$XFD$3" dn="Z_EC82EC42_76E0_4781_B877_13BB6D0777DF_.wvu.PrintTitles" sId="2"/>
    <undo index="2" exp="area" ref3D="1" dr="$A$2:$XFD$3" dn="Z_EAB0E31B_6637_4D4E_A1C4_84B123167B72_.wvu.PrintTitles" sId="2"/>
    <undo index="2" exp="area" ref3D="1" dr="$A$2:$XFD$3" dn="Z_E9FE6A6F_3618_4F0B_9595_2A4A0816C087_.wvu.PrintTitles" sId="2"/>
    <undo index="2" exp="area" ref3D="1" dr="$A$2:$XFD$3" dn="Z_E5AB5744_4C8A_40CE_9F0B_33627CEEF0B3_.wvu.PrintTitles" sId="2"/>
    <undo index="2" exp="area" ref3D="1" dr="$A$2:$XFD$3" dn="Z_D804A323_1934_42A5_ADE5_667998EEFD9B_.wvu.PrintTitles" sId="2"/>
    <undo index="2" exp="area" ref3D="1" dr="$A$2:$XFD$3" dn="Z_D6E84AB2_3371_40A9_86DA_A7CB0C4470C3_.wvu.PrintTitles" sId="2"/>
    <undo index="0" exp="area" ref3D="1" dr="$A$250:$XFD$250" dn="Z_D36219D0_A7BF_4FA8_8DD8_488F13E3673E_.wvu.Rows" sId="2"/>
    <undo index="2" exp="area" ref3D="1" dr="$A$2:$XFD$3" dn="Z_D36219D0_A7BF_4FA8_8DD8_488F13E3673E_.wvu.PrintTitles" sId="2"/>
    <undo index="0" exp="area" ref3D="1" dr="$A$250:$XFD$250" dn="Z_C22417F1_0922_495C_826E_BDAEA7C2F5B1_.wvu.Rows" sId="2"/>
    <undo index="2" exp="area" ref3D="1" dr="$A$2:$XFD$3" dn="Z_C22417F1_0922_495C_826E_BDAEA7C2F5B1_.wvu.PrintTitles" sId="2"/>
    <undo index="2" exp="area" ref3D="1" dr="$A$2:$XFD$3" dn="Z_B7F6F808_C796_4841_A128_909C4D10553C_.wvu.PrintTitles" sId="2"/>
    <undo index="2" exp="area" ref3D="1" dr="$A$2:$XFD$3" dn="Z_9A544348_C62B_4C52_9881_7B81D8AABC20_.wvu.PrintTitles" sId="2"/>
    <undo index="2" exp="area" ref3D="1" dr="$A$2:$XFD$3" dn="Z_97310CF4_8226_4A1A_B74A_4157DE6ECEB4_.wvu.PrintTitles" sId="2"/>
    <undo index="0" exp="area" ref3D="1" dr="$A$250:$XFD$250" dn="Z_8DC3BF2D_804D_41E7_9D94_D62D5D3A81A6_.wvu.Rows" sId="2"/>
    <undo index="2" exp="area" ref3D="1" dr="$A$2:$XFD$3" dn="Z_8DC3BF2D_804D_41E7_9D94_D62D5D3A81A6_.wvu.PrintTitles" sId="2"/>
    <undo index="1" exp="area" ref3D="1" dr="$A$113:$XFD$113" dn="Z_8CF23890_B80D_43CE_AC47_A5A077AE53A3_.wvu.Rows" sId="2"/>
    <undo index="2" exp="area" ref3D="1" dr="$A$2:$XFD$3" dn="Z_8CF23890_B80D_43CE_AC47_A5A077AE53A3_.wvu.PrintTitles" sId="2"/>
    <undo index="2" exp="area" ref3D="1" dr="$A$2:$XFD$3" dn="Z_70379542_B2D6_40D2_80AE_F1B0F6194280_.wvu.PrintTitles" sId="2"/>
    <undo index="2" exp="area" ref3D="1" dr="$A$2:$XFD$3" dn="Z_5EC924FF_8BC8_40AD_A319_4C9D91240D71_.wvu.PrintTitles" sId="2"/>
    <undo index="2" exp="area" ref3D="1" dr="$A$2:$XFD$3" dn="Z_5D3CE05E_E258_49BD_A56F_B41F6E2E1760_.wvu.PrintTitles" sId="2"/>
    <undo index="0" exp="area" ref3D="1" dr="$A$250:$XFD$250" dn="Z_50921383_7DBA_4510_9D4A_313E4C433247_.wvu.Rows" sId="2"/>
    <undo index="2" exp="area" ref3D="1" dr="$A$2:$XFD$3" dn="Z_50921383_7DBA_4510_9D4A_313E4C433247_.wvu.PrintTitles" sId="2"/>
    <undo index="2" exp="area" ref3D="1" dr="$A$2:$XFD$3" dn="Z_4AAFD51F_A55D_4BD7_8E8E_8ADC9828244C_.wvu.PrintTitles" sId="2"/>
    <undo index="2" exp="area" ref3D="1" dr="$A$2:$XFD$3" dn="Z_2A64C2BC_53ED_460F_8F73_8F31D0C747C5_.wvu.PrintTitles" sId="2"/>
    <undo index="2" exp="area" ref3D="1" dr="$A$2:$XFD$3" dn="Z_22DCB34F_2C24_4230_98F6_DAF7677861F8_.wvu.PrintTitles" sId="2"/>
    <undo index="2" exp="area" ref3D="1" dr="$A$2:$XFD$3" dn="Nyomtatási_cím" sId="2"/>
    <rfmt sheetId="2" xfDxf="1" sqref="AJ1:AJ1048576" start="0" length="0">
      <dxf>
        <font>
          <sz val="11"/>
        </font>
      </dxf>
    </rfmt>
    <rfmt sheetId="2" s="1" sqref="AJ1" start="0" length="0">
      <dxf>
        <font>
          <sz val="16"/>
          <color auto="1"/>
          <name val="Arial"/>
          <scheme val="none"/>
        </font>
      </dxf>
    </rfmt>
    <rfmt sheetId="2" sqref="AJ2" start="0" length="0">
      <dxf>
        <font>
          <sz val="11"/>
          <name val="Arial CE"/>
          <scheme val="none"/>
        </font>
      </dxf>
    </rfmt>
    <rfmt sheetId="2" sqref="AJ3" start="0" length="0">
      <dxf>
        <font>
          <sz val="11"/>
          <name val="Arial CE"/>
          <scheme val="none"/>
        </font>
      </dxf>
    </rfmt>
    <rfmt sheetId="2" sqref="AJ4" start="0" length="0">
      <dxf>
        <font>
          <sz val="11"/>
          <name val="Arial CE"/>
          <scheme val="none"/>
        </font>
      </dxf>
    </rfmt>
    <rfmt sheetId="2" sqref="AJ5" start="0" length="0">
      <dxf>
        <font>
          <b/>
          <sz val="11"/>
        </font>
        <alignment vertical="center" readingOrder="0"/>
      </dxf>
    </rfmt>
    <rfmt sheetId="2" sqref="AJ6" start="0" length="0">
      <dxf>
        <font>
          <b/>
          <sz val="11"/>
        </font>
        <alignment vertical="center" readingOrder="0"/>
      </dxf>
    </rfmt>
    <rfmt sheetId="2" sqref="AJ7" start="0" length="0">
      <dxf>
        <font>
          <b/>
          <sz val="11"/>
        </font>
        <alignment vertical="center" readingOrder="0"/>
      </dxf>
    </rfmt>
    <rfmt sheetId="2" sqref="AJ8" start="0" length="0">
      <dxf>
        <font>
          <b/>
          <sz val="11"/>
        </font>
        <alignment vertical="center" readingOrder="0"/>
      </dxf>
    </rfmt>
    <rfmt sheetId="2" sqref="AJ9" start="0" length="0">
      <dxf>
        <font>
          <b/>
          <sz val="11"/>
        </font>
        <alignment vertical="center" readingOrder="0"/>
      </dxf>
    </rfmt>
    <rfmt sheetId="2" sqref="AJ10" start="0" length="0">
      <dxf>
        <font>
          <b/>
          <sz val="11"/>
        </font>
        <alignment vertical="center" readingOrder="0"/>
      </dxf>
    </rfmt>
    <rfmt sheetId="2" sqref="AJ11" start="0" length="0">
      <dxf>
        <font>
          <b/>
          <sz val="11"/>
        </font>
        <alignment vertical="center" readingOrder="0"/>
      </dxf>
    </rfmt>
    <rfmt sheetId="2" sqref="AJ12" start="0" length="0">
      <dxf>
        <font>
          <b/>
          <sz val="11"/>
        </font>
        <alignment vertical="center" readingOrder="0"/>
      </dxf>
    </rfmt>
    <rfmt sheetId="2" sqref="AJ13" start="0" length="0">
      <dxf>
        <font>
          <b/>
          <sz val="11"/>
        </font>
        <alignment vertical="center" readingOrder="0"/>
      </dxf>
    </rfmt>
    <rfmt sheetId="2" sqref="AJ14" start="0" length="0">
      <dxf>
        <font>
          <b/>
          <sz val="11"/>
        </font>
        <alignment vertical="center" readingOrder="0"/>
      </dxf>
    </rfmt>
    <rfmt sheetId="2" sqref="AJ15" start="0" length="0">
      <dxf>
        <font>
          <b/>
          <sz val="11"/>
        </font>
        <alignment vertical="center" readingOrder="0"/>
      </dxf>
    </rfmt>
    <rfmt sheetId="2" sqref="AJ16" start="0" length="0">
      <dxf>
        <font>
          <b/>
          <sz val="11"/>
        </font>
        <alignment vertical="center" readingOrder="0"/>
      </dxf>
    </rfmt>
    <rfmt sheetId="2" sqref="AJ17" start="0" length="0">
      <dxf>
        <font>
          <b/>
          <sz val="11"/>
        </font>
        <alignment vertical="center" readingOrder="0"/>
      </dxf>
    </rfmt>
    <rfmt sheetId="2" sqref="AJ18" start="0" length="0">
      <dxf>
        <font>
          <b/>
          <sz val="11"/>
        </font>
        <alignment vertical="center" readingOrder="0"/>
      </dxf>
    </rfmt>
    <rfmt sheetId="2" sqref="AJ19" start="0" length="0">
      <dxf>
        <font>
          <b/>
          <sz val="11"/>
        </font>
        <alignment vertical="center" readingOrder="0"/>
      </dxf>
    </rfmt>
    <rfmt sheetId="2" sqref="AJ20" start="0" length="0">
      <dxf>
        <font>
          <b/>
          <sz val="11"/>
        </font>
        <alignment vertical="center" readingOrder="0"/>
      </dxf>
    </rfmt>
    <rfmt sheetId="2" sqref="AJ21" start="0" length="0">
      <dxf>
        <font>
          <b/>
          <sz val="11"/>
        </font>
        <alignment vertical="center" readingOrder="0"/>
      </dxf>
    </rfmt>
    <rfmt sheetId="2" sqref="AJ22" start="0" length="0">
      <dxf>
        <font>
          <b/>
          <sz val="11"/>
        </font>
        <alignment vertical="center" readingOrder="0"/>
      </dxf>
    </rfmt>
    <rfmt sheetId="2" sqref="AJ23" start="0" length="0">
      <dxf>
        <font>
          <b/>
          <sz val="11"/>
        </font>
        <alignment vertical="center" readingOrder="0"/>
      </dxf>
    </rfmt>
    <rfmt sheetId="2" sqref="AJ24" start="0" length="0">
      <dxf>
        <font>
          <b/>
          <sz val="11"/>
        </font>
        <alignment vertical="center" readingOrder="0"/>
      </dxf>
    </rfmt>
    <rfmt sheetId="2" sqref="AJ25" start="0" length="0">
      <dxf>
        <font>
          <b/>
          <sz val="11"/>
        </font>
        <alignment vertical="center" readingOrder="0"/>
      </dxf>
    </rfmt>
    <rfmt sheetId="2" sqref="AJ26" start="0" length="0">
      <dxf>
        <font>
          <b/>
          <sz val="11"/>
        </font>
        <alignment vertical="center" readingOrder="0"/>
      </dxf>
    </rfmt>
    <rfmt sheetId="2" sqref="AJ27" start="0" length="0">
      <dxf>
        <font>
          <b/>
          <sz val="11"/>
        </font>
        <alignment vertical="center" readingOrder="0"/>
      </dxf>
    </rfmt>
    <rfmt sheetId="2" sqref="AJ28" start="0" length="0">
      <dxf>
        <font>
          <b/>
          <sz val="11"/>
        </font>
        <alignment vertical="center" readingOrder="0"/>
      </dxf>
    </rfmt>
    <rfmt sheetId="2" sqref="AJ29" start="0" length="0">
      <dxf>
        <font>
          <b/>
          <sz val="11"/>
        </font>
        <alignment vertical="center" readingOrder="0"/>
      </dxf>
    </rfmt>
    <rfmt sheetId="2" sqref="AJ30" start="0" length="0">
      <dxf>
        <font>
          <b/>
          <sz val="11"/>
        </font>
        <alignment vertical="center" readingOrder="0"/>
      </dxf>
    </rfmt>
    <rfmt sheetId="2" sqref="AJ31" start="0" length="0">
      <dxf>
        <font>
          <b/>
          <sz val="11"/>
        </font>
        <alignment vertical="center" readingOrder="0"/>
      </dxf>
    </rfmt>
    <rfmt sheetId="2" sqref="AJ32" start="0" length="0">
      <dxf>
        <font>
          <b/>
          <sz val="11"/>
        </font>
        <alignment vertical="center" readingOrder="0"/>
      </dxf>
    </rfmt>
    <rfmt sheetId="2" sqref="AJ33" start="0" length="0">
      <dxf>
        <font>
          <b/>
          <sz val="11"/>
        </font>
        <alignment vertical="center" readingOrder="0"/>
      </dxf>
    </rfmt>
    <rfmt sheetId="2" sqref="AJ34" start="0" length="0">
      <dxf>
        <font>
          <b/>
          <sz val="11"/>
        </font>
        <alignment vertical="center" readingOrder="0"/>
      </dxf>
    </rfmt>
    <rfmt sheetId="2" sqref="AJ35" start="0" length="0">
      <dxf>
        <font>
          <b/>
          <sz val="11"/>
        </font>
        <alignment vertical="center" readingOrder="0"/>
      </dxf>
    </rfmt>
    <rfmt sheetId="2" sqref="AJ36" start="0" length="0">
      <dxf>
        <font>
          <b/>
          <sz val="11"/>
        </font>
        <alignment vertical="center" readingOrder="0"/>
      </dxf>
    </rfmt>
    <rfmt sheetId="2" sqref="AJ37" start="0" length="0">
      <dxf>
        <font>
          <b/>
          <sz val="11"/>
        </font>
        <alignment vertical="center" readingOrder="0"/>
      </dxf>
    </rfmt>
    <rfmt sheetId="2" sqref="AJ38" start="0" length="0">
      <dxf>
        <font>
          <b/>
          <sz val="11"/>
        </font>
        <alignment vertical="center" readingOrder="0"/>
      </dxf>
    </rfmt>
    <rfmt sheetId="2" sqref="AJ39" start="0" length="0">
      <dxf>
        <font>
          <b/>
          <sz val="11"/>
        </font>
        <alignment vertical="center" readingOrder="0"/>
      </dxf>
    </rfmt>
    <rfmt sheetId="2" sqref="AJ40" start="0" length="0">
      <dxf>
        <font>
          <b/>
          <sz val="11"/>
        </font>
        <alignment vertical="center" readingOrder="0"/>
      </dxf>
    </rfmt>
    <rfmt sheetId="2" sqref="AJ41" start="0" length="0">
      <dxf>
        <font>
          <b/>
          <sz val="11"/>
        </font>
        <alignment vertical="center" readingOrder="0"/>
      </dxf>
    </rfmt>
    <rfmt sheetId="2" sqref="AJ42" start="0" length="0">
      <dxf>
        <font>
          <b/>
          <sz val="11"/>
        </font>
        <alignment vertical="center" readingOrder="0"/>
      </dxf>
    </rfmt>
    <rfmt sheetId="2" sqref="AJ43" start="0" length="0">
      <dxf>
        <font>
          <b/>
          <sz val="11"/>
        </font>
        <alignment vertical="center" readingOrder="0"/>
      </dxf>
    </rfmt>
    <rfmt sheetId="2" sqref="AJ44" start="0" length="0">
      <dxf>
        <font>
          <b/>
          <sz val="11"/>
        </font>
        <alignment vertical="center" readingOrder="0"/>
      </dxf>
    </rfmt>
    <rfmt sheetId="2" sqref="AJ45" start="0" length="0">
      <dxf>
        <font>
          <b/>
          <sz val="11"/>
        </font>
        <alignment vertical="center" readingOrder="0"/>
      </dxf>
    </rfmt>
    <rfmt sheetId="2" sqref="AJ46" start="0" length="0">
      <dxf>
        <font>
          <b/>
          <sz val="11"/>
        </font>
        <alignment vertical="center" readingOrder="0"/>
      </dxf>
    </rfmt>
    <rfmt sheetId="2" sqref="AJ47" start="0" length="0">
      <dxf>
        <font>
          <b/>
          <sz val="11"/>
        </font>
        <alignment vertical="center" readingOrder="0"/>
      </dxf>
    </rfmt>
    <rfmt sheetId="2" sqref="AJ48" start="0" length="0">
      <dxf>
        <font>
          <b/>
          <sz val="11"/>
        </font>
        <alignment vertical="center" readingOrder="0"/>
      </dxf>
    </rfmt>
    <rfmt sheetId="2" sqref="AJ49" start="0" length="0">
      <dxf>
        <font>
          <b/>
          <sz val="11"/>
        </font>
        <alignment vertical="center" readingOrder="0"/>
      </dxf>
    </rfmt>
    <rfmt sheetId="2" sqref="AJ50" start="0" length="0">
      <dxf>
        <font>
          <b/>
          <sz val="11"/>
        </font>
        <alignment vertical="center" readingOrder="0"/>
      </dxf>
    </rfmt>
    <rfmt sheetId="2" sqref="AJ51" start="0" length="0">
      <dxf>
        <font>
          <b/>
          <sz val="11"/>
        </font>
        <alignment vertical="center" readingOrder="0"/>
      </dxf>
    </rfmt>
    <rfmt sheetId="2" sqref="AJ52" start="0" length="0">
      <dxf>
        <font>
          <b/>
          <sz val="11"/>
        </font>
        <alignment vertical="center" readingOrder="0"/>
      </dxf>
    </rfmt>
    <rfmt sheetId="2" sqref="AJ53" start="0" length="0">
      <dxf>
        <font>
          <b/>
          <sz val="11"/>
        </font>
        <alignment vertical="center" readingOrder="0"/>
      </dxf>
    </rfmt>
    <rfmt sheetId="2" sqref="AJ54" start="0" length="0">
      <dxf>
        <font>
          <b/>
          <sz val="11"/>
        </font>
        <alignment vertical="center" readingOrder="0"/>
      </dxf>
    </rfmt>
    <rfmt sheetId="2" sqref="AJ55" start="0" length="0">
      <dxf>
        <font>
          <b/>
          <sz val="11"/>
        </font>
        <alignment vertical="center" readingOrder="0"/>
      </dxf>
    </rfmt>
    <rfmt sheetId="2" sqref="AJ56" start="0" length="0">
      <dxf>
        <font>
          <b/>
          <sz val="11"/>
        </font>
        <alignment vertical="center" readingOrder="0"/>
      </dxf>
    </rfmt>
    <rfmt sheetId="2" sqref="AJ57" start="0" length="0">
      <dxf>
        <font>
          <b/>
          <sz val="11"/>
        </font>
        <alignment vertical="center" readingOrder="0"/>
      </dxf>
    </rfmt>
    <rfmt sheetId="2" sqref="AJ58" start="0" length="0">
      <dxf>
        <font>
          <b/>
          <sz val="11"/>
        </font>
        <alignment vertical="center" readingOrder="0"/>
      </dxf>
    </rfmt>
    <rfmt sheetId="2" sqref="AJ59" start="0" length="0">
      <dxf>
        <alignment vertical="center" readingOrder="0"/>
      </dxf>
    </rfmt>
    <rfmt sheetId="2" sqref="AJ60" start="0" length="0">
      <dxf>
        <font>
          <b/>
          <sz val="11"/>
        </font>
        <alignment vertical="center" readingOrder="0"/>
      </dxf>
    </rfmt>
    <rfmt sheetId="2" sqref="AJ61" start="0" length="0">
      <dxf>
        <font>
          <b/>
          <sz val="11"/>
        </font>
        <alignment vertical="center" readingOrder="0"/>
      </dxf>
    </rfmt>
    <rfmt sheetId="2" sqref="AJ62" start="0" length="0">
      <dxf>
        <font>
          <b/>
          <sz val="11"/>
        </font>
        <alignment vertical="center" readingOrder="0"/>
      </dxf>
    </rfmt>
    <rfmt sheetId="2" sqref="AJ63" start="0" length="0">
      <dxf>
        <font>
          <b/>
          <sz val="11"/>
        </font>
        <alignment vertical="center" readingOrder="0"/>
      </dxf>
    </rfmt>
    <rfmt sheetId="2" sqref="AJ64" start="0" length="0">
      <dxf>
        <font>
          <b/>
          <sz val="11"/>
        </font>
        <alignment vertical="center" readingOrder="0"/>
      </dxf>
    </rfmt>
    <rfmt sheetId="2" sqref="AJ65" start="0" length="0">
      <dxf>
        <font>
          <b/>
          <sz val="11"/>
        </font>
        <alignment vertical="center" readingOrder="0"/>
      </dxf>
    </rfmt>
    <rfmt sheetId="2" sqref="AJ66" start="0" length="0">
      <dxf>
        <font>
          <b/>
          <sz val="11"/>
        </font>
        <alignment vertical="center" readingOrder="0"/>
      </dxf>
    </rfmt>
    <rfmt sheetId="2" sqref="AJ67" start="0" length="0">
      <dxf>
        <font>
          <b/>
          <sz val="11"/>
        </font>
        <alignment vertical="center" readingOrder="0"/>
      </dxf>
    </rfmt>
    <rfmt sheetId="2" sqref="AJ68" start="0" length="0">
      <dxf>
        <font>
          <b/>
          <sz val="11"/>
        </font>
        <alignment vertical="center" readingOrder="0"/>
      </dxf>
    </rfmt>
    <rfmt sheetId="2" sqref="AJ69" start="0" length="0">
      <dxf>
        <font>
          <b/>
          <sz val="11"/>
        </font>
        <alignment vertical="center" readingOrder="0"/>
      </dxf>
    </rfmt>
    <rfmt sheetId="2" sqref="AJ70" start="0" length="0">
      <dxf>
        <font>
          <b/>
          <sz val="11"/>
        </font>
        <alignment vertical="center" readingOrder="0"/>
      </dxf>
    </rfmt>
    <rfmt sheetId="2" sqref="AJ71" start="0" length="0">
      <dxf>
        <font>
          <b/>
          <sz val="11"/>
        </font>
        <alignment vertical="center" readingOrder="0"/>
      </dxf>
    </rfmt>
    <rfmt sheetId="2" sqref="AJ72" start="0" length="0">
      <dxf>
        <font>
          <b/>
          <sz val="11"/>
        </font>
        <alignment vertical="center" readingOrder="0"/>
      </dxf>
    </rfmt>
    <rfmt sheetId="2" sqref="AJ73" start="0" length="0">
      <dxf>
        <font>
          <b/>
          <sz val="11"/>
        </font>
        <alignment vertical="center" readingOrder="0"/>
      </dxf>
    </rfmt>
    <rfmt sheetId="2" sqref="AJ74" start="0" length="0">
      <dxf>
        <font>
          <b/>
          <sz val="11"/>
        </font>
        <alignment vertical="center" readingOrder="0"/>
      </dxf>
    </rfmt>
    <rfmt sheetId="2" sqref="AJ75" start="0" length="0">
      <dxf>
        <font>
          <b/>
          <sz val="11"/>
        </font>
        <alignment vertical="center" readingOrder="0"/>
      </dxf>
    </rfmt>
    <rfmt sheetId="2" sqref="AJ76" start="0" length="0">
      <dxf>
        <font>
          <b/>
          <sz val="11"/>
        </font>
        <alignment vertical="center" readingOrder="0"/>
      </dxf>
    </rfmt>
    <rfmt sheetId="2" sqref="AJ77" start="0" length="0">
      <dxf>
        <font>
          <b/>
          <sz val="11"/>
        </font>
        <alignment vertical="center" readingOrder="0"/>
      </dxf>
    </rfmt>
    <rfmt sheetId="2" sqref="AJ78" start="0" length="0">
      <dxf>
        <font>
          <b/>
          <sz val="11"/>
        </font>
        <alignment vertical="center" readingOrder="0"/>
      </dxf>
    </rfmt>
    <rfmt sheetId="2" sqref="AJ79" start="0" length="0">
      <dxf>
        <font>
          <b/>
          <sz val="11"/>
        </font>
        <alignment vertical="center" readingOrder="0"/>
      </dxf>
    </rfmt>
    <rfmt sheetId="2" sqref="AJ80" start="0" length="0">
      <dxf>
        <font>
          <b/>
          <sz val="11"/>
        </font>
        <alignment vertical="center" readingOrder="0"/>
      </dxf>
    </rfmt>
    <rfmt sheetId="2" sqref="AJ81" start="0" length="0">
      <dxf>
        <font>
          <b/>
          <sz val="11"/>
        </font>
        <alignment vertical="center" readingOrder="0"/>
      </dxf>
    </rfmt>
    <rfmt sheetId="2" sqref="AJ82" start="0" length="0">
      <dxf>
        <font>
          <b/>
          <sz val="11"/>
        </font>
        <alignment vertical="center" readingOrder="0"/>
      </dxf>
    </rfmt>
    <rfmt sheetId="2" sqref="AJ83" start="0" length="0">
      <dxf>
        <font>
          <b/>
          <sz val="11"/>
        </font>
        <alignment vertical="center" readingOrder="0"/>
      </dxf>
    </rfmt>
    <rfmt sheetId="2" sqref="AJ84" start="0" length="0">
      <dxf>
        <font>
          <b/>
          <sz val="11"/>
        </font>
        <alignment vertical="center" readingOrder="0"/>
      </dxf>
    </rfmt>
    <rfmt sheetId="2" sqref="AJ85" start="0" length="0">
      <dxf>
        <font>
          <b/>
          <sz val="11"/>
        </font>
        <alignment vertical="center" readingOrder="0"/>
      </dxf>
    </rfmt>
    <rfmt sheetId="2" sqref="AJ86" start="0" length="0">
      <dxf>
        <font>
          <b/>
          <sz val="11"/>
        </font>
        <alignment vertical="center" readingOrder="0"/>
      </dxf>
    </rfmt>
    <rfmt sheetId="2" sqref="AJ87" start="0" length="0">
      <dxf>
        <font>
          <b/>
          <sz val="11"/>
        </font>
        <alignment vertical="center" readingOrder="0"/>
      </dxf>
    </rfmt>
    <rfmt sheetId="2" sqref="AJ88" start="0" length="0">
      <dxf>
        <font>
          <b/>
          <sz val="11"/>
        </font>
        <alignment vertical="center" readingOrder="0"/>
      </dxf>
    </rfmt>
    <rfmt sheetId="2" sqref="AJ89" start="0" length="0">
      <dxf>
        <font>
          <b/>
          <sz val="11"/>
        </font>
        <alignment vertical="center" readingOrder="0"/>
      </dxf>
    </rfmt>
    <rfmt sheetId="2" sqref="AJ90" start="0" length="0">
      <dxf>
        <font>
          <b/>
          <sz val="11"/>
        </font>
        <alignment vertical="center" readingOrder="0"/>
      </dxf>
    </rfmt>
    <rfmt sheetId="2" sqref="AJ91" start="0" length="0">
      <dxf>
        <font>
          <b/>
          <sz val="11"/>
        </font>
        <alignment vertical="center" readingOrder="0"/>
      </dxf>
    </rfmt>
    <rfmt sheetId="2" sqref="AJ92" start="0" length="0">
      <dxf>
        <alignment vertical="center" readingOrder="0"/>
      </dxf>
    </rfmt>
    <rfmt sheetId="2" sqref="AJ93" start="0" length="0">
      <dxf>
        <font>
          <b/>
          <sz val="11"/>
        </font>
        <alignment vertical="center" readingOrder="0"/>
      </dxf>
    </rfmt>
    <rfmt sheetId="2" sqref="AJ94" start="0" length="0">
      <dxf>
        <font>
          <b/>
          <sz val="11"/>
        </font>
        <alignment vertical="center" readingOrder="0"/>
      </dxf>
    </rfmt>
    <rfmt sheetId="2" sqref="AJ95" start="0" length="0">
      <dxf>
        <font>
          <b/>
          <sz val="11"/>
        </font>
        <alignment vertical="center" readingOrder="0"/>
      </dxf>
    </rfmt>
    <rfmt sheetId="2" sqref="AJ96" start="0" length="0">
      <dxf>
        <font>
          <b/>
          <sz val="11"/>
        </font>
        <alignment vertical="center" readingOrder="0"/>
      </dxf>
    </rfmt>
    <rfmt sheetId="2" sqref="AJ97" start="0" length="0">
      <dxf>
        <font>
          <b/>
          <sz val="11"/>
        </font>
        <alignment vertical="center" readingOrder="0"/>
      </dxf>
    </rfmt>
    <rfmt sheetId="2" sqref="AJ98" start="0" length="0">
      <dxf>
        <font>
          <b/>
          <sz val="11"/>
        </font>
        <alignment vertical="center" readingOrder="0"/>
      </dxf>
    </rfmt>
    <rfmt sheetId="2" sqref="AJ99" start="0" length="0">
      <dxf>
        <font>
          <b/>
          <sz val="11"/>
        </font>
        <alignment vertical="center" readingOrder="0"/>
      </dxf>
    </rfmt>
    <rfmt sheetId="2" sqref="AJ100" start="0" length="0">
      <dxf>
        <font>
          <b/>
          <sz val="11"/>
        </font>
        <alignment vertical="center" readingOrder="0"/>
      </dxf>
    </rfmt>
    <rfmt sheetId="2" sqref="AJ101" start="0" length="0">
      <dxf>
        <font>
          <b/>
          <sz val="11"/>
        </font>
        <alignment vertical="center" readingOrder="0"/>
      </dxf>
    </rfmt>
    <rfmt sheetId="2" sqref="AJ102" start="0" length="0">
      <dxf>
        <font>
          <b/>
          <sz val="11"/>
        </font>
        <alignment vertical="center" readingOrder="0"/>
      </dxf>
    </rfmt>
    <rfmt sheetId="2" sqref="AJ103" start="0" length="0">
      <dxf>
        <font>
          <b/>
          <sz val="11"/>
        </font>
        <alignment vertical="center" readingOrder="0"/>
      </dxf>
    </rfmt>
    <rfmt sheetId="2" sqref="AJ104" start="0" length="0">
      <dxf>
        <font>
          <b/>
          <sz val="11"/>
        </font>
        <alignment vertical="center" readingOrder="0"/>
      </dxf>
    </rfmt>
    <rfmt sheetId="2" sqref="AJ105" start="0" length="0">
      <dxf>
        <font>
          <b/>
          <sz val="11"/>
        </font>
        <alignment vertical="center" readingOrder="0"/>
      </dxf>
    </rfmt>
    <rfmt sheetId="2" sqref="AJ106" start="0" length="0">
      <dxf>
        <font>
          <b/>
          <sz val="11"/>
        </font>
        <alignment vertical="center" readingOrder="0"/>
      </dxf>
    </rfmt>
    <rfmt sheetId="2" sqref="AJ107" start="0" length="0">
      <dxf>
        <font>
          <b/>
          <sz val="11"/>
        </font>
        <alignment vertical="center" readingOrder="0"/>
      </dxf>
    </rfmt>
    <rfmt sheetId="2" sqref="AJ108" start="0" length="0">
      <dxf>
        <font>
          <b/>
          <sz val="11"/>
        </font>
        <alignment vertical="center" readingOrder="0"/>
      </dxf>
    </rfmt>
    <rfmt sheetId="2" sqref="AJ109" start="0" length="0">
      <dxf>
        <font>
          <b/>
          <sz val="11"/>
        </font>
        <alignment vertical="center" readingOrder="0"/>
      </dxf>
    </rfmt>
    <rfmt sheetId="2" sqref="AJ110" start="0" length="0">
      <dxf>
        <font>
          <b/>
          <sz val="11"/>
        </font>
        <alignment vertical="center" readingOrder="0"/>
      </dxf>
    </rfmt>
    <rfmt sheetId="2" sqref="AJ111" start="0" length="0">
      <dxf>
        <font>
          <b/>
          <sz val="11"/>
        </font>
        <alignment vertical="center" readingOrder="0"/>
      </dxf>
    </rfmt>
    <rfmt sheetId="2" sqref="AJ112" start="0" length="0">
      <dxf>
        <font>
          <b/>
          <sz val="11"/>
        </font>
        <alignment vertical="center" readingOrder="0"/>
      </dxf>
    </rfmt>
    <rfmt sheetId="2" sqref="AJ113" start="0" length="0">
      <dxf>
        <font>
          <b/>
          <sz val="11"/>
        </font>
        <alignment vertical="center" readingOrder="0"/>
      </dxf>
    </rfmt>
    <rfmt sheetId="2" sqref="AJ114" start="0" length="0">
      <dxf>
        <font>
          <b/>
          <sz val="11"/>
        </font>
        <alignment vertical="center" readingOrder="0"/>
      </dxf>
    </rfmt>
    <rfmt sheetId="2" sqref="AJ115" start="0" length="0">
      <dxf>
        <font>
          <b/>
          <sz val="11"/>
        </font>
        <alignment vertical="center" readingOrder="0"/>
      </dxf>
    </rfmt>
    <rfmt sheetId="2" sqref="AJ116" start="0" length="0">
      <dxf>
        <font>
          <b/>
          <sz val="11"/>
        </font>
        <alignment vertical="center" readingOrder="0"/>
      </dxf>
    </rfmt>
    <rfmt sheetId="2" sqref="AJ117" start="0" length="0">
      <dxf>
        <font>
          <b/>
          <sz val="11"/>
        </font>
        <alignment vertical="center" readingOrder="0"/>
      </dxf>
    </rfmt>
    <rfmt sheetId="2" sqref="AJ118" start="0" length="0">
      <dxf>
        <font>
          <b/>
          <sz val="11"/>
        </font>
        <alignment vertical="center" readingOrder="0"/>
      </dxf>
    </rfmt>
    <rfmt sheetId="2" sqref="AJ119" start="0" length="0">
      <dxf>
        <font>
          <b/>
          <sz val="11"/>
        </font>
        <alignment vertical="center" readingOrder="0"/>
      </dxf>
    </rfmt>
    <rfmt sheetId="2" sqref="AJ120" start="0" length="0">
      <dxf>
        <font>
          <b/>
          <sz val="11"/>
        </font>
        <alignment vertical="center" readingOrder="0"/>
      </dxf>
    </rfmt>
    <rfmt sheetId="2" sqref="AJ121" start="0" length="0">
      <dxf>
        <alignment vertical="center" readingOrder="0"/>
      </dxf>
    </rfmt>
    <rfmt sheetId="2" sqref="AJ122" start="0" length="0">
      <dxf>
        <font>
          <b/>
          <sz val="11"/>
        </font>
        <alignment vertical="center" readingOrder="0"/>
      </dxf>
    </rfmt>
    <rfmt sheetId="2" sqref="AJ123" start="0" length="0">
      <dxf>
        <font>
          <b/>
          <sz val="11"/>
        </font>
        <alignment vertical="center" readingOrder="0"/>
      </dxf>
    </rfmt>
    <rfmt sheetId="2" sqref="AJ124" start="0" length="0">
      <dxf>
        <font>
          <b/>
          <sz val="11"/>
        </font>
        <alignment vertical="center" readingOrder="0"/>
      </dxf>
    </rfmt>
    <rfmt sheetId="2" sqref="AJ125" start="0" length="0">
      <dxf>
        <font>
          <b/>
          <sz val="11"/>
        </font>
        <alignment vertical="center" readingOrder="0"/>
      </dxf>
    </rfmt>
    <rfmt sheetId="2" sqref="AJ126" start="0" length="0">
      <dxf>
        <font>
          <b/>
          <sz val="11"/>
        </font>
        <alignment vertical="center" readingOrder="0"/>
      </dxf>
    </rfmt>
    <rfmt sheetId="2" sqref="AJ127" start="0" length="0">
      <dxf>
        <font>
          <b/>
          <sz val="11"/>
        </font>
        <alignment vertical="center" readingOrder="0"/>
      </dxf>
    </rfmt>
    <rfmt sheetId="2" sqref="AJ128" start="0" length="0">
      <dxf>
        <font>
          <b/>
          <sz val="11"/>
        </font>
        <alignment vertical="center" readingOrder="0"/>
      </dxf>
    </rfmt>
    <rfmt sheetId="2" sqref="AJ129" start="0" length="0">
      <dxf>
        <font>
          <b/>
          <sz val="11"/>
        </font>
        <alignment vertical="center" readingOrder="0"/>
      </dxf>
    </rfmt>
    <rfmt sheetId="2" sqref="AJ130" start="0" length="0">
      <dxf>
        <font>
          <b/>
          <sz val="11"/>
        </font>
        <alignment vertical="center" readingOrder="0"/>
      </dxf>
    </rfmt>
    <rfmt sheetId="2" sqref="AJ131" start="0" length="0">
      <dxf>
        <font>
          <b/>
          <sz val="11"/>
        </font>
        <alignment vertical="center" readingOrder="0"/>
      </dxf>
    </rfmt>
    <rfmt sheetId="2" sqref="AJ132" start="0" length="0">
      <dxf>
        <font>
          <b/>
          <sz val="11"/>
        </font>
        <alignment vertical="center" readingOrder="0"/>
      </dxf>
    </rfmt>
    <rfmt sheetId="2" sqref="AJ133" start="0" length="0">
      <dxf>
        <font>
          <b/>
          <sz val="11"/>
        </font>
        <alignment vertical="center" readingOrder="0"/>
      </dxf>
    </rfmt>
    <rfmt sheetId="2" sqref="AJ134" start="0" length="0">
      <dxf>
        <font>
          <b/>
          <sz val="11"/>
        </font>
        <alignment vertical="center" readingOrder="0"/>
      </dxf>
    </rfmt>
    <rfmt sheetId="2" sqref="AJ135" start="0" length="0">
      <dxf>
        <font>
          <b/>
          <sz val="11"/>
        </font>
        <alignment vertical="center" readingOrder="0"/>
      </dxf>
    </rfmt>
    <rfmt sheetId="2" sqref="AJ136" start="0" length="0">
      <dxf>
        <font>
          <b/>
          <sz val="11"/>
        </font>
        <alignment vertical="center" readingOrder="0"/>
      </dxf>
    </rfmt>
    <rfmt sheetId="2" sqref="AJ137" start="0" length="0">
      <dxf>
        <font>
          <b/>
          <sz val="11"/>
        </font>
        <alignment vertical="center" readingOrder="0"/>
      </dxf>
    </rfmt>
    <rfmt sheetId="2" sqref="AJ138" start="0" length="0">
      <dxf>
        <font>
          <b/>
          <sz val="11"/>
        </font>
        <alignment vertical="center" readingOrder="0"/>
      </dxf>
    </rfmt>
    <rfmt sheetId="2" sqref="AJ139" start="0" length="0">
      <dxf>
        <font>
          <b/>
          <sz val="11"/>
        </font>
        <alignment vertical="center" readingOrder="0"/>
      </dxf>
    </rfmt>
    <rfmt sheetId="2" sqref="AJ140" start="0" length="0">
      <dxf>
        <font>
          <b/>
          <sz val="11"/>
        </font>
        <alignment vertical="center" readingOrder="0"/>
      </dxf>
    </rfmt>
    <rfmt sheetId="2" sqref="AJ141" start="0" length="0">
      <dxf>
        <font>
          <b/>
          <sz val="11"/>
        </font>
        <alignment vertical="center" readingOrder="0"/>
      </dxf>
    </rfmt>
    <rfmt sheetId="2" sqref="AJ142" start="0" length="0">
      <dxf>
        <font>
          <b/>
          <sz val="11"/>
        </font>
        <alignment vertical="center" readingOrder="0"/>
      </dxf>
    </rfmt>
    <rfmt sheetId="2" sqref="AJ143" start="0" length="0">
      <dxf>
        <font>
          <b/>
          <sz val="11"/>
        </font>
        <alignment vertical="center" readingOrder="0"/>
      </dxf>
    </rfmt>
    <rfmt sheetId="2" sqref="AJ144" start="0" length="0">
      <dxf>
        <font>
          <b/>
          <sz val="11"/>
        </font>
        <alignment vertical="center" readingOrder="0"/>
      </dxf>
    </rfmt>
    <rfmt sheetId="2" sqref="AJ145" start="0" length="0">
      <dxf>
        <font>
          <b/>
          <sz val="11"/>
        </font>
        <alignment vertical="center" readingOrder="0"/>
      </dxf>
    </rfmt>
    <rfmt sheetId="2" sqref="AJ146" start="0" length="0">
      <dxf>
        <font>
          <b/>
          <sz val="11"/>
        </font>
        <alignment vertical="center" readingOrder="0"/>
      </dxf>
    </rfmt>
    <rfmt sheetId="2" sqref="AJ147" start="0" length="0">
      <dxf>
        <font>
          <b/>
          <sz val="11"/>
        </font>
        <alignment vertical="center" readingOrder="0"/>
      </dxf>
    </rfmt>
    <rfmt sheetId="2" sqref="AJ148" start="0" length="0">
      <dxf>
        <font>
          <b/>
          <sz val="11"/>
        </font>
        <alignment vertical="center" readingOrder="0"/>
      </dxf>
    </rfmt>
    <rfmt sheetId="2" sqref="AJ149" start="0" length="0">
      <dxf>
        <font>
          <b/>
          <sz val="11"/>
        </font>
        <alignment vertical="center" readingOrder="0"/>
      </dxf>
    </rfmt>
    <rfmt sheetId="2" sqref="AJ150" start="0" length="0">
      <dxf>
        <font>
          <b/>
          <sz val="11"/>
        </font>
        <alignment vertical="center" readingOrder="0"/>
      </dxf>
    </rfmt>
    <rfmt sheetId="2" sqref="AJ151" start="0" length="0">
      <dxf>
        <font>
          <b/>
          <sz val="11"/>
        </font>
        <alignment vertical="center" readingOrder="0"/>
      </dxf>
    </rfmt>
    <rfmt sheetId="2" sqref="AJ152" start="0" length="0">
      <dxf>
        <font>
          <b/>
          <sz val="11"/>
        </font>
        <alignment vertical="center" readingOrder="0"/>
      </dxf>
    </rfmt>
    <rfmt sheetId="2" sqref="AJ153" start="0" length="0">
      <dxf>
        <font>
          <b/>
          <sz val="11"/>
        </font>
        <alignment vertical="center" readingOrder="0"/>
      </dxf>
    </rfmt>
    <rfmt sheetId="2" sqref="AJ154" start="0" length="0">
      <dxf>
        <font>
          <b/>
          <sz val="11"/>
        </font>
        <alignment vertical="center" readingOrder="0"/>
      </dxf>
    </rfmt>
    <rfmt sheetId="2" sqref="AJ155" start="0" length="0">
      <dxf>
        <font>
          <b/>
          <sz val="11"/>
        </font>
        <alignment vertical="center" readingOrder="0"/>
      </dxf>
    </rfmt>
    <rfmt sheetId="2" sqref="AJ156" start="0" length="0">
      <dxf>
        <font>
          <b/>
          <sz val="11"/>
        </font>
        <alignment vertical="center" readingOrder="0"/>
      </dxf>
    </rfmt>
    <rfmt sheetId="2" sqref="AJ157" start="0" length="0">
      <dxf>
        <font>
          <b/>
          <sz val="11"/>
        </font>
        <alignment vertical="center" readingOrder="0"/>
      </dxf>
    </rfmt>
    <rfmt sheetId="2" sqref="AJ158" start="0" length="0">
      <dxf>
        <font>
          <b/>
          <sz val="11"/>
        </font>
        <alignment vertical="center" readingOrder="0"/>
      </dxf>
    </rfmt>
    <rfmt sheetId="2" sqref="AJ159" start="0" length="0">
      <dxf>
        <font>
          <b/>
          <sz val="11"/>
        </font>
        <alignment vertical="center" readingOrder="0"/>
      </dxf>
    </rfmt>
    <rfmt sheetId="2" sqref="AJ160" start="0" length="0">
      <dxf>
        <font>
          <b/>
          <sz val="11"/>
        </font>
        <alignment vertical="center" readingOrder="0"/>
      </dxf>
    </rfmt>
    <rfmt sheetId="2" sqref="AJ161" start="0" length="0">
      <dxf>
        <font>
          <b/>
          <sz val="11"/>
        </font>
        <alignment vertical="center" readingOrder="0"/>
      </dxf>
    </rfmt>
    <rfmt sheetId="2" sqref="AJ162" start="0" length="0">
      <dxf>
        <font>
          <b/>
          <sz val="11"/>
        </font>
        <alignment vertical="center" readingOrder="0"/>
      </dxf>
    </rfmt>
    <rfmt sheetId="2" sqref="AJ163" start="0" length="0">
      <dxf>
        <font>
          <b/>
          <sz val="11"/>
        </font>
        <alignment vertical="center" readingOrder="0"/>
      </dxf>
    </rfmt>
    <rfmt sheetId="2" sqref="AJ164" start="0" length="0">
      <dxf>
        <font>
          <b/>
          <sz val="11"/>
        </font>
        <alignment vertical="center" readingOrder="0"/>
      </dxf>
    </rfmt>
    <rfmt sheetId="2" sqref="AJ165" start="0" length="0">
      <dxf>
        <font>
          <b/>
          <sz val="11"/>
        </font>
        <alignment vertical="center" readingOrder="0"/>
      </dxf>
    </rfmt>
    <rfmt sheetId="2" sqref="AJ166" start="0" length="0">
      <dxf>
        <font>
          <b/>
          <sz val="11"/>
        </font>
        <alignment vertical="center" readingOrder="0"/>
      </dxf>
    </rfmt>
    <rfmt sheetId="2" sqref="AJ167" start="0" length="0">
      <dxf>
        <font>
          <b/>
          <sz val="11"/>
        </font>
        <alignment vertical="center" readingOrder="0"/>
      </dxf>
    </rfmt>
    <rfmt sheetId="2" sqref="AJ168" start="0" length="0">
      <dxf>
        <font>
          <b/>
          <sz val="11"/>
        </font>
        <alignment vertical="center" readingOrder="0"/>
      </dxf>
    </rfmt>
    <rfmt sheetId="2" sqref="AJ169" start="0" length="0">
      <dxf>
        <font>
          <b/>
          <sz val="11"/>
        </font>
        <alignment vertical="center" readingOrder="0"/>
      </dxf>
    </rfmt>
    <rfmt sheetId="2" sqref="AJ170" start="0" length="0">
      <dxf>
        <font>
          <b/>
          <sz val="11"/>
        </font>
        <alignment vertical="center" readingOrder="0"/>
      </dxf>
    </rfmt>
    <rfmt sheetId="2" sqref="AJ171" start="0" length="0">
      <dxf>
        <font>
          <b/>
          <sz val="11"/>
        </font>
        <alignment vertical="center" readingOrder="0"/>
      </dxf>
    </rfmt>
    <rfmt sheetId="2" sqref="AJ172" start="0" length="0">
      <dxf>
        <font>
          <b/>
          <sz val="11"/>
        </font>
        <alignment vertical="center" readingOrder="0"/>
      </dxf>
    </rfmt>
    <rfmt sheetId="2" sqref="AJ173" start="0" length="0">
      <dxf>
        <font>
          <b/>
          <sz val="11"/>
        </font>
        <alignment vertical="center" readingOrder="0"/>
      </dxf>
    </rfmt>
    <rfmt sheetId="2" sqref="AJ174" start="0" length="0">
      <dxf>
        <font>
          <b/>
          <sz val="11"/>
        </font>
        <alignment vertical="center" readingOrder="0"/>
      </dxf>
    </rfmt>
    <rfmt sheetId="2" sqref="AJ175" start="0" length="0">
      <dxf>
        <font>
          <b/>
          <sz val="11"/>
        </font>
        <alignment vertical="center" readingOrder="0"/>
      </dxf>
    </rfmt>
    <rfmt sheetId="2" sqref="AJ176" start="0" length="0">
      <dxf>
        <font>
          <b/>
          <sz val="11"/>
        </font>
        <alignment vertical="center" readingOrder="0"/>
      </dxf>
    </rfmt>
    <rfmt sheetId="2" sqref="AJ177" start="0" length="0">
      <dxf>
        <font>
          <b/>
          <sz val="11"/>
        </font>
        <alignment vertical="center" readingOrder="0"/>
      </dxf>
    </rfmt>
    <rfmt sheetId="2" sqref="AJ178" start="0" length="0">
      <dxf>
        <font>
          <b/>
          <sz val="11"/>
        </font>
        <alignment vertical="center" readingOrder="0"/>
      </dxf>
    </rfmt>
    <rfmt sheetId="2" sqref="AJ179" start="0" length="0">
      <dxf>
        <font>
          <b/>
          <sz val="11"/>
        </font>
        <alignment vertical="center" readingOrder="0"/>
      </dxf>
    </rfmt>
    <rfmt sheetId="2" sqref="AJ180" start="0" length="0">
      <dxf>
        <font>
          <b/>
          <sz val="11"/>
        </font>
        <alignment vertical="center" readingOrder="0"/>
      </dxf>
    </rfmt>
    <rfmt sheetId="2" sqref="AJ181" start="0" length="0">
      <dxf>
        <font>
          <b/>
          <sz val="11"/>
        </font>
        <alignment vertical="center" readingOrder="0"/>
      </dxf>
    </rfmt>
    <rfmt sheetId="2" sqref="AJ182" start="0" length="0">
      <dxf>
        <font>
          <b/>
          <sz val="11"/>
        </font>
        <alignment vertical="center" readingOrder="0"/>
      </dxf>
    </rfmt>
    <rfmt sheetId="2" sqref="AJ183" start="0" length="0">
      <dxf>
        <font>
          <b/>
          <sz val="11"/>
        </font>
        <alignment vertical="center" readingOrder="0"/>
      </dxf>
    </rfmt>
    <rfmt sheetId="2" sqref="AJ184" start="0" length="0">
      <dxf>
        <font>
          <b/>
          <sz val="11"/>
        </font>
        <alignment vertical="center" readingOrder="0"/>
      </dxf>
    </rfmt>
    <rfmt sheetId="2" sqref="AJ185" start="0" length="0">
      <dxf>
        <font>
          <b/>
          <sz val="11"/>
        </font>
        <alignment vertical="center" readingOrder="0"/>
      </dxf>
    </rfmt>
    <rfmt sheetId="2" sqref="AJ186" start="0" length="0">
      <dxf>
        <font>
          <b/>
          <sz val="11"/>
        </font>
        <alignment vertical="center" readingOrder="0"/>
      </dxf>
    </rfmt>
    <rfmt sheetId="2" sqref="AJ187" start="0" length="0">
      <dxf>
        <font>
          <b/>
          <sz val="11"/>
        </font>
        <alignment vertical="center" readingOrder="0"/>
      </dxf>
    </rfmt>
    <rfmt sheetId="2" sqref="AJ188" start="0" length="0">
      <dxf>
        <font>
          <b/>
          <sz val="11"/>
        </font>
        <alignment vertical="center" readingOrder="0"/>
      </dxf>
    </rfmt>
    <rfmt sheetId="2" sqref="AJ189" start="0" length="0">
      <dxf>
        <font>
          <b/>
          <sz val="11"/>
        </font>
        <alignment vertical="center" readingOrder="0"/>
      </dxf>
    </rfmt>
    <rfmt sheetId="2" sqref="AJ190" start="0" length="0">
      <dxf>
        <font>
          <b/>
          <sz val="11"/>
        </font>
        <alignment vertical="center" readingOrder="0"/>
      </dxf>
    </rfmt>
    <rfmt sheetId="2" sqref="AJ191" start="0" length="0">
      <dxf>
        <font>
          <b/>
          <sz val="11"/>
        </font>
        <alignment vertical="center" readingOrder="0"/>
      </dxf>
    </rfmt>
    <rfmt sheetId="2" sqref="AJ192" start="0" length="0">
      <dxf>
        <font>
          <b/>
          <sz val="11"/>
        </font>
        <alignment vertical="center" readingOrder="0"/>
      </dxf>
    </rfmt>
    <rfmt sheetId="2" sqref="AJ193" start="0" length="0">
      <dxf>
        <font>
          <b/>
          <sz val="11"/>
        </font>
        <alignment vertical="center" readingOrder="0"/>
      </dxf>
    </rfmt>
    <rfmt sheetId="2" sqref="AJ194" start="0" length="0">
      <dxf>
        <alignment vertical="center" readingOrder="0"/>
      </dxf>
    </rfmt>
    <rfmt sheetId="2" sqref="AJ195" start="0" length="0">
      <dxf>
        <font>
          <b/>
          <sz val="11"/>
        </font>
        <alignment vertical="center" readingOrder="0"/>
      </dxf>
    </rfmt>
    <rfmt sheetId="2" sqref="AJ196" start="0" length="0">
      <dxf>
        <font>
          <b/>
          <sz val="11"/>
        </font>
        <alignment vertical="center" readingOrder="0"/>
      </dxf>
    </rfmt>
    <rfmt sheetId="2" sqref="AJ197" start="0" length="0">
      <dxf>
        <font>
          <b/>
          <sz val="11"/>
        </font>
        <alignment vertical="center" readingOrder="0"/>
      </dxf>
    </rfmt>
    <rfmt sheetId="2" sqref="AJ198" start="0" length="0">
      <dxf>
        <font>
          <b/>
          <sz val="11"/>
        </font>
        <alignment vertical="center" readingOrder="0"/>
      </dxf>
    </rfmt>
    <rfmt sheetId="2" sqref="AJ199" start="0" length="0">
      <dxf>
        <font>
          <b/>
          <sz val="11"/>
        </font>
        <alignment vertical="center" readingOrder="0"/>
      </dxf>
    </rfmt>
    <rfmt sheetId="2" sqref="AJ200" start="0" length="0">
      <dxf>
        <font>
          <b/>
          <sz val="11"/>
        </font>
        <alignment vertical="center" readingOrder="0"/>
      </dxf>
    </rfmt>
    <rfmt sheetId="2" sqref="AJ201" start="0" length="0">
      <dxf>
        <font>
          <b/>
          <sz val="11"/>
        </font>
        <alignment vertical="center" readingOrder="0"/>
      </dxf>
    </rfmt>
    <rfmt sheetId="2" sqref="AJ202" start="0" length="0">
      <dxf>
        <font>
          <b/>
          <sz val="11"/>
        </font>
        <alignment vertical="center" readingOrder="0"/>
      </dxf>
    </rfmt>
    <rfmt sheetId="2" sqref="AJ203" start="0" length="0">
      <dxf>
        <font>
          <b/>
          <sz val="11"/>
        </font>
        <alignment vertical="center" readingOrder="0"/>
      </dxf>
    </rfmt>
    <rfmt sheetId="2" sqref="AJ204" start="0" length="0">
      <dxf>
        <font>
          <b/>
          <sz val="11"/>
        </font>
        <alignment vertical="center" readingOrder="0"/>
      </dxf>
    </rfmt>
    <rfmt sheetId="2" sqref="AJ205" start="0" length="0">
      <dxf>
        <font>
          <b/>
          <sz val="11"/>
        </font>
        <alignment vertical="center" readingOrder="0"/>
      </dxf>
    </rfmt>
    <rfmt sheetId="2" sqref="AJ206" start="0" length="0">
      <dxf>
        <font>
          <b/>
          <sz val="11"/>
        </font>
        <alignment vertical="center" readingOrder="0"/>
      </dxf>
    </rfmt>
    <rfmt sheetId="2" sqref="AJ207" start="0" length="0">
      <dxf>
        <font>
          <b/>
          <sz val="11"/>
        </font>
        <alignment vertical="center" readingOrder="0"/>
      </dxf>
    </rfmt>
    <rfmt sheetId="2" sqref="AJ208" start="0" length="0">
      <dxf>
        <font>
          <b/>
          <sz val="11"/>
        </font>
        <alignment vertical="center" readingOrder="0"/>
      </dxf>
    </rfmt>
    <rfmt sheetId="2" sqref="AJ209" start="0" length="0">
      <dxf>
        <font>
          <b/>
          <sz val="11"/>
        </font>
        <alignment vertical="center" readingOrder="0"/>
      </dxf>
    </rfmt>
    <rfmt sheetId="2" sqref="AJ210" start="0" length="0">
      <dxf>
        <font>
          <b/>
          <sz val="11"/>
        </font>
        <alignment vertical="center" readingOrder="0"/>
      </dxf>
    </rfmt>
    <rfmt sheetId="2" sqref="AJ211" start="0" length="0">
      <dxf>
        <font>
          <b/>
          <sz val="11"/>
        </font>
        <alignment vertical="center" readingOrder="0"/>
      </dxf>
    </rfmt>
    <rfmt sheetId="2" sqref="AJ212" start="0" length="0">
      <dxf>
        <font>
          <b/>
          <sz val="11"/>
        </font>
        <alignment vertical="center" readingOrder="0"/>
      </dxf>
    </rfmt>
    <rfmt sheetId="2" sqref="AJ213" start="0" length="0">
      <dxf>
        <font>
          <b/>
          <sz val="11"/>
        </font>
        <alignment vertical="center" readingOrder="0"/>
      </dxf>
    </rfmt>
    <rfmt sheetId="2" sqref="AJ214" start="0" length="0">
      <dxf>
        <font>
          <b/>
          <sz val="11"/>
        </font>
        <alignment vertical="center" readingOrder="0"/>
      </dxf>
    </rfmt>
    <rfmt sheetId="2" sqref="AJ215" start="0" length="0">
      <dxf>
        <font>
          <b/>
          <sz val="11"/>
        </font>
        <alignment vertical="center" readingOrder="0"/>
      </dxf>
    </rfmt>
    <rfmt sheetId="2" sqref="AJ216" start="0" length="0">
      <dxf>
        <font>
          <b/>
          <sz val="11"/>
        </font>
        <alignment vertical="center" readingOrder="0"/>
      </dxf>
    </rfmt>
    <rfmt sheetId="2" sqref="AJ217" start="0" length="0">
      <dxf>
        <font>
          <b/>
          <sz val="11"/>
        </font>
        <alignment vertical="center" readingOrder="0"/>
      </dxf>
    </rfmt>
    <rfmt sheetId="2" sqref="AJ218" start="0" length="0">
      <dxf>
        <font>
          <b/>
          <sz val="11"/>
        </font>
        <alignment vertical="center" readingOrder="0"/>
      </dxf>
    </rfmt>
    <rfmt sheetId="2" sqref="AJ219" start="0" length="0">
      <dxf>
        <font>
          <b/>
          <sz val="11"/>
        </font>
        <alignment vertical="center" readingOrder="0"/>
      </dxf>
    </rfmt>
    <rfmt sheetId="2" sqref="AJ220" start="0" length="0">
      <dxf>
        <font>
          <b/>
          <sz val="11"/>
        </font>
        <alignment vertical="center" readingOrder="0"/>
      </dxf>
    </rfmt>
    <rfmt sheetId="2" sqref="AJ221" start="0" length="0">
      <dxf>
        <font>
          <b/>
          <sz val="11"/>
        </font>
        <alignment vertical="center" readingOrder="0"/>
      </dxf>
    </rfmt>
    <rfmt sheetId="2" sqref="AJ222" start="0" length="0">
      <dxf>
        <font>
          <b/>
          <sz val="11"/>
        </font>
        <alignment vertical="center" readingOrder="0"/>
      </dxf>
    </rfmt>
    <rfmt sheetId="2" sqref="AJ223" start="0" length="0">
      <dxf>
        <font>
          <b/>
          <sz val="11"/>
        </font>
        <alignment vertical="center" readingOrder="0"/>
      </dxf>
    </rfmt>
    <rfmt sheetId="2" sqref="AJ224" start="0" length="0">
      <dxf>
        <font>
          <b/>
          <sz val="11"/>
        </font>
        <alignment vertical="center" readingOrder="0"/>
      </dxf>
    </rfmt>
    <rfmt sheetId="2" sqref="AJ225" start="0" length="0">
      <dxf>
        <font>
          <b/>
          <sz val="11"/>
        </font>
        <alignment vertical="center" readingOrder="0"/>
      </dxf>
    </rfmt>
    <rfmt sheetId="2" sqref="AJ226" start="0" length="0">
      <dxf>
        <font>
          <b/>
          <sz val="11"/>
        </font>
        <alignment vertical="center" readingOrder="0"/>
      </dxf>
    </rfmt>
    <rfmt sheetId="2" sqref="AJ227" start="0" length="0">
      <dxf>
        <font>
          <b/>
          <sz val="11"/>
        </font>
        <alignment vertical="center" readingOrder="0"/>
      </dxf>
    </rfmt>
    <rfmt sheetId="2" sqref="AJ228" start="0" length="0">
      <dxf>
        <font>
          <b/>
          <sz val="11"/>
        </font>
        <alignment vertical="center" readingOrder="0"/>
      </dxf>
    </rfmt>
    <rfmt sheetId="2" sqref="AJ229" start="0" length="0">
      <dxf>
        <font>
          <b/>
          <sz val="11"/>
        </font>
        <alignment vertical="center" readingOrder="0"/>
      </dxf>
    </rfmt>
    <rfmt sheetId="2" sqref="AJ230" start="0" length="0">
      <dxf>
        <font>
          <b/>
          <sz val="11"/>
        </font>
        <alignment vertical="center" readingOrder="0"/>
      </dxf>
    </rfmt>
    <rfmt sheetId="2" sqref="AJ231" start="0" length="0">
      <dxf>
        <font>
          <b/>
          <sz val="11"/>
        </font>
        <alignment vertical="center" readingOrder="0"/>
      </dxf>
    </rfmt>
    <rfmt sheetId="2" sqref="AJ232" start="0" length="0">
      <dxf>
        <font>
          <b/>
          <sz val="11"/>
        </font>
        <alignment vertical="center" readingOrder="0"/>
      </dxf>
    </rfmt>
    <rfmt sheetId="2" sqref="AJ233" start="0" length="0">
      <dxf>
        <font>
          <b/>
          <sz val="11"/>
        </font>
        <alignment vertical="center" readingOrder="0"/>
      </dxf>
    </rfmt>
    <rfmt sheetId="2" sqref="AJ234" start="0" length="0">
      <dxf>
        <font>
          <b/>
          <sz val="11"/>
        </font>
        <alignment vertical="center" readingOrder="0"/>
      </dxf>
    </rfmt>
    <rfmt sheetId="2" sqref="AJ235" start="0" length="0">
      <dxf>
        <font>
          <b/>
          <sz val="11"/>
        </font>
        <alignment vertical="center" readingOrder="0"/>
      </dxf>
    </rfmt>
    <rfmt sheetId="2" sqref="AJ236" start="0" length="0">
      <dxf>
        <font>
          <b/>
          <sz val="11"/>
        </font>
        <alignment vertical="center" readingOrder="0"/>
      </dxf>
    </rfmt>
    <rfmt sheetId="2" sqref="AJ237" start="0" length="0">
      <dxf>
        <font>
          <b/>
          <sz val="11"/>
        </font>
        <alignment vertical="center" readingOrder="0"/>
      </dxf>
    </rfmt>
    <rfmt sheetId="2" sqref="AJ238" start="0" length="0">
      <dxf>
        <font>
          <b/>
          <sz val="11"/>
        </font>
        <alignment vertical="center" readingOrder="0"/>
      </dxf>
    </rfmt>
    <rfmt sheetId="2" sqref="AJ239" start="0" length="0">
      <dxf>
        <font>
          <b/>
          <sz val="11"/>
        </font>
        <alignment vertical="center" readingOrder="0"/>
      </dxf>
    </rfmt>
    <rfmt sheetId="2" sqref="AJ240" start="0" length="0">
      <dxf>
        <font>
          <b/>
          <sz val="11"/>
        </font>
        <alignment vertical="center" readingOrder="0"/>
      </dxf>
    </rfmt>
    <rfmt sheetId="2" sqref="AJ241" start="0" length="0">
      <dxf>
        <font>
          <b/>
          <sz val="11"/>
        </font>
        <alignment vertical="center" readingOrder="0"/>
      </dxf>
    </rfmt>
    <rfmt sheetId="2" sqref="AJ242" start="0" length="0">
      <dxf>
        <font>
          <b/>
          <sz val="11"/>
        </font>
        <alignment vertical="center" readingOrder="0"/>
      </dxf>
    </rfmt>
    <rfmt sheetId="2" sqref="AJ243" start="0" length="0">
      <dxf>
        <font>
          <b/>
          <sz val="11"/>
        </font>
        <alignment vertical="center" readingOrder="0"/>
      </dxf>
    </rfmt>
    <rfmt sheetId="2" sqref="AJ244" start="0" length="0">
      <dxf>
        <font>
          <b/>
          <sz val="11"/>
        </font>
        <alignment vertical="center" readingOrder="0"/>
      </dxf>
    </rfmt>
    <rfmt sheetId="2" sqref="AJ245" start="0" length="0">
      <dxf>
        <font>
          <b/>
          <sz val="11"/>
        </font>
        <alignment vertical="center" readingOrder="0"/>
      </dxf>
    </rfmt>
    <rfmt sheetId="2" sqref="AJ246" start="0" length="0">
      <dxf>
        <font>
          <b/>
          <sz val="11"/>
        </font>
        <alignment vertical="center" readingOrder="0"/>
      </dxf>
    </rfmt>
    <rfmt sheetId="2" sqref="AJ247" start="0" length="0">
      <dxf>
        <font>
          <b/>
          <sz val="11"/>
        </font>
        <alignment vertical="center" readingOrder="0"/>
      </dxf>
    </rfmt>
    <rfmt sheetId="2" sqref="AJ248" start="0" length="0">
      <dxf>
        <font>
          <b/>
          <sz val="11"/>
        </font>
        <alignment vertical="center" readingOrder="0"/>
      </dxf>
    </rfmt>
    <rfmt sheetId="2" sqref="AJ249" start="0" length="0">
      <dxf>
        <font>
          <b/>
          <sz val="11"/>
        </font>
        <alignment vertical="center" readingOrder="0"/>
      </dxf>
    </rfmt>
    <rfmt sheetId="2" sqref="AJ250" start="0" length="0">
      <dxf>
        <font>
          <b/>
          <sz val="11"/>
        </font>
        <alignment vertical="center" readingOrder="0"/>
      </dxf>
    </rfmt>
    <rfmt sheetId="2" sqref="AJ251" start="0" length="0">
      <dxf>
        <font>
          <b/>
          <sz val="11"/>
        </font>
        <alignment vertical="center" readingOrder="0"/>
      </dxf>
    </rfmt>
    <rfmt sheetId="2" sqref="AJ252" start="0" length="0">
      <dxf>
        <font>
          <b/>
          <sz val="11"/>
        </font>
        <alignment vertical="center" readingOrder="0"/>
      </dxf>
    </rfmt>
    <rfmt sheetId="2" sqref="AJ253" start="0" length="0">
      <dxf>
        <font>
          <b/>
          <sz val="11"/>
        </font>
        <alignment vertical="center" readingOrder="0"/>
      </dxf>
    </rfmt>
    <rfmt sheetId="2" sqref="AJ254" start="0" length="0">
      <dxf>
        <font>
          <b/>
          <sz val="11"/>
        </font>
        <alignment vertical="center" readingOrder="0"/>
      </dxf>
    </rfmt>
    <rfmt sheetId="2" sqref="AJ255" start="0" length="0">
      <dxf>
        <font>
          <b/>
          <sz val="11"/>
        </font>
        <alignment vertical="center" readingOrder="0"/>
      </dxf>
    </rfmt>
    <rfmt sheetId="2" sqref="AJ256" start="0" length="0">
      <dxf>
        <font>
          <b/>
          <sz val="11"/>
        </font>
        <alignment vertical="center" readingOrder="0"/>
      </dxf>
    </rfmt>
    <rfmt sheetId="2" sqref="AJ257" start="0" length="0">
      <dxf>
        <font>
          <b/>
          <sz val="11"/>
        </font>
        <alignment vertical="center" readingOrder="0"/>
      </dxf>
    </rfmt>
    <rfmt sheetId="2" sqref="AJ258" start="0" length="0">
      <dxf>
        <font>
          <b/>
          <sz val="11"/>
        </font>
        <alignment vertical="center" readingOrder="0"/>
      </dxf>
    </rfmt>
    <rfmt sheetId="2" sqref="AJ259" start="0" length="0">
      <dxf>
        <font>
          <b/>
          <sz val="11"/>
        </font>
        <alignment vertical="center" readingOrder="0"/>
      </dxf>
    </rfmt>
    <rfmt sheetId="2" sqref="AJ260" start="0" length="0">
      <dxf>
        <font>
          <b/>
          <sz val="11"/>
        </font>
        <alignment vertical="center" readingOrder="0"/>
      </dxf>
    </rfmt>
    <rfmt sheetId="2" sqref="AJ261" start="0" length="0">
      <dxf>
        <font>
          <b/>
          <sz val="11"/>
        </font>
        <alignment vertical="center" readingOrder="0"/>
      </dxf>
    </rfmt>
    <rfmt sheetId="2" sqref="AJ262" start="0" length="0">
      <dxf>
        <font>
          <b/>
          <sz val="11"/>
        </font>
        <alignment vertical="center" readingOrder="0"/>
      </dxf>
    </rfmt>
    <rfmt sheetId="2" sqref="AJ263" start="0" length="0">
      <dxf>
        <font>
          <b/>
          <sz val="11"/>
        </font>
        <alignment vertical="center" readingOrder="0"/>
      </dxf>
    </rfmt>
    <rfmt sheetId="2" sqref="AJ264" start="0" length="0">
      <dxf>
        <font>
          <b/>
          <sz val="11"/>
        </font>
        <alignment vertical="center" readingOrder="0"/>
      </dxf>
    </rfmt>
    <rfmt sheetId="2" sqref="AJ265" start="0" length="0">
      <dxf>
        <font>
          <b/>
          <sz val="11"/>
        </font>
        <alignment vertical="center" readingOrder="0"/>
      </dxf>
    </rfmt>
    <rfmt sheetId="2" sqref="AJ266" start="0" length="0">
      <dxf>
        <font>
          <b/>
          <sz val="11"/>
        </font>
        <alignment vertical="center" readingOrder="0"/>
      </dxf>
    </rfmt>
    <rfmt sheetId="2" sqref="AJ267" start="0" length="0">
      <dxf>
        <font>
          <b/>
          <sz val="11"/>
        </font>
        <alignment vertical="center" readingOrder="0"/>
      </dxf>
    </rfmt>
    <rfmt sheetId="2" sqref="AJ268" start="0" length="0">
      <dxf>
        <font>
          <b/>
          <sz val="11"/>
        </font>
        <alignment vertical="center" readingOrder="0"/>
      </dxf>
    </rfmt>
    <rfmt sheetId="2" sqref="AJ269" start="0" length="0">
      <dxf>
        <font>
          <b/>
          <sz val="11"/>
        </font>
        <alignment vertical="center" readingOrder="0"/>
      </dxf>
    </rfmt>
    <rfmt sheetId="2" sqref="AJ270" start="0" length="0">
      <dxf>
        <font>
          <b/>
          <sz val="11"/>
        </font>
        <alignment vertical="center" readingOrder="0"/>
      </dxf>
    </rfmt>
    <rfmt sheetId="2" sqref="AJ271" start="0" length="0">
      <dxf>
        <font>
          <b/>
          <sz val="11"/>
        </font>
        <alignment vertical="center" readingOrder="0"/>
      </dxf>
    </rfmt>
    <rfmt sheetId="2" sqref="AJ272" start="0" length="0">
      <dxf>
        <font>
          <b/>
          <sz val="11"/>
        </font>
        <alignment vertical="center" readingOrder="0"/>
      </dxf>
    </rfmt>
    <rfmt sheetId="2" sqref="AJ273" start="0" length="0">
      <dxf>
        <font>
          <b/>
          <sz val="11"/>
        </font>
        <alignment vertical="center" readingOrder="0"/>
      </dxf>
    </rfmt>
    <rfmt sheetId="2" sqref="AJ274" start="0" length="0">
      <dxf>
        <font>
          <b/>
          <sz val="11"/>
        </font>
        <alignment vertical="center" readingOrder="0"/>
      </dxf>
    </rfmt>
    <rfmt sheetId="2" sqref="AJ275" start="0" length="0">
      <dxf>
        <font>
          <b/>
          <sz val="11"/>
        </font>
        <alignment vertical="center" readingOrder="0"/>
      </dxf>
    </rfmt>
    <rfmt sheetId="2" sqref="AJ276" start="0" length="0">
      <dxf>
        <font>
          <b/>
          <sz val="11"/>
        </font>
        <alignment vertical="center" readingOrder="0"/>
      </dxf>
    </rfmt>
    <rfmt sheetId="2" sqref="AJ277" start="0" length="0">
      <dxf>
        <font>
          <b/>
          <sz val="11"/>
        </font>
        <alignment vertical="center" readingOrder="0"/>
      </dxf>
    </rfmt>
    <rfmt sheetId="2" sqref="AJ278" start="0" length="0">
      <dxf>
        <font>
          <b/>
          <sz val="11"/>
        </font>
        <alignment vertical="center" readingOrder="0"/>
      </dxf>
    </rfmt>
    <rfmt sheetId="2" sqref="AJ279" start="0" length="0">
      <dxf>
        <font>
          <b/>
          <sz val="11"/>
        </font>
        <alignment vertical="center" readingOrder="0"/>
      </dxf>
    </rfmt>
    <rfmt sheetId="2" sqref="AJ280" start="0" length="0">
      <dxf>
        <font>
          <b/>
          <sz val="11"/>
        </font>
        <alignment vertical="center" readingOrder="0"/>
      </dxf>
    </rfmt>
    <rfmt sheetId="2" sqref="AJ281" start="0" length="0">
      <dxf>
        <font>
          <b/>
          <sz val="11"/>
        </font>
        <alignment vertical="center" readingOrder="0"/>
      </dxf>
    </rfmt>
    <rfmt sheetId="2" sqref="AJ282" start="0" length="0">
      <dxf>
        <font>
          <b/>
          <sz val="11"/>
        </font>
        <alignment vertical="center" readingOrder="0"/>
      </dxf>
    </rfmt>
    <rfmt sheetId="2" sqref="AJ283" start="0" length="0">
      <dxf>
        <font>
          <b/>
          <sz val="11"/>
        </font>
        <alignment vertical="center" readingOrder="0"/>
      </dxf>
    </rfmt>
    <rfmt sheetId="2" sqref="AJ284" start="0" length="0">
      <dxf>
        <font>
          <b/>
          <sz val="11"/>
        </font>
        <alignment vertical="center" readingOrder="0"/>
      </dxf>
    </rfmt>
    <rfmt sheetId="2" sqref="AJ285" start="0" length="0">
      <dxf>
        <font>
          <b/>
          <sz val="11"/>
        </font>
        <alignment vertical="center" readingOrder="0"/>
      </dxf>
    </rfmt>
    <rfmt sheetId="2" sqref="AJ286" start="0" length="0">
      <dxf>
        <font>
          <b/>
          <sz val="11"/>
        </font>
        <alignment vertical="center" readingOrder="0"/>
      </dxf>
    </rfmt>
    <rfmt sheetId="2" sqref="AJ287" start="0" length="0">
      <dxf>
        <font>
          <b/>
          <sz val="11"/>
        </font>
        <alignment vertical="center" readingOrder="0"/>
      </dxf>
    </rfmt>
    <rfmt sheetId="2" sqref="AJ288" start="0" length="0">
      <dxf>
        <font>
          <b/>
          <sz val="11"/>
        </font>
        <alignment vertical="center" readingOrder="0"/>
      </dxf>
    </rfmt>
    <rfmt sheetId="2" sqref="AJ289" start="0" length="0">
      <dxf>
        <font>
          <b/>
          <sz val="11"/>
        </font>
        <alignment vertical="center" readingOrder="0"/>
      </dxf>
    </rfmt>
    <rfmt sheetId="2" sqref="AJ290" start="0" length="0">
      <dxf>
        <font>
          <b/>
          <sz val="11"/>
        </font>
        <alignment vertical="center" readingOrder="0"/>
      </dxf>
    </rfmt>
    <rfmt sheetId="2" sqref="AJ291" start="0" length="0">
      <dxf>
        <font>
          <b/>
          <sz val="11"/>
        </font>
        <alignment vertical="center" readingOrder="0"/>
      </dxf>
    </rfmt>
    <rfmt sheetId="2" sqref="AJ292" start="0" length="0">
      <dxf>
        <font>
          <b/>
          <sz val="11"/>
        </font>
        <alignment vertical="center" readingOrder="0"/>
      </dxf>
    </rfmt>
    <rfmt sheetId="2" sqref="AJ293" start="0" length="0">
      <dxf>
        <font>
          <b/>
          <sz val="11"/>
        </font>
        <alignment vertical="center" readingOrder="0"/>
      </dxf>
    </rfmt>
    <rfmt sheetId="2" sqref="AJ294" start="0" length="0">
      <dxf>
        <font>
          <b/>
          <sz val="11"/>
        </font>
        <alignment vertical="center" readingOrder="0"/>
      </dxf>
    </rfmt>
    <rfmt sheetId="2" sqref="AJ295" start="0" length="0">
      <dxf>
        <font>
          <b/>
          <sz val="11"/>
        </font>
        <alignment vertical="center" readingOrder="0"/>
      </dxf>
    </rfmt>
    <rfmt sheetId="2" sqref="AJ296" start="0" length="0">
      <dxf>
        <font>
          <b/>
          <sz val="11"/>
        </font>
        <alignment vertical="center" readingOrder="0"/>
      </dxf>
    </rfmt>
    <rfmt sheetId="2" sqref="AJ297" start="0" length="0">
      <dxf>
        <font>
          <b/>
          <sz val="11"/>
        </font>
        <alignment vertical="center" readingOrder="0"/>
      </dxf>
    </rfmt>
    <rfmt sheetId="2" sqref="AJ298" start="0" length="0">
      <dxf>
        <font>
          <b/>
          <sz val="11"/>
        </font>
        <alignment vertical="center" readingOrder="0"/>
      </dxf>
    </rfmt>
    <rfmt sheetId="2" sqref="AJ299" start="0" length="0">
      <dxf>
        <font>
          <b/>
          <sz val="11"/>
        </font>
        <alignment vertical="center" readingOrder="0"/>
      </dxf>
    </rfmt>
    <rfmt sheetId="2" sqref="AJ300" start="0" length="0">
      <dxf>
        <font>
          <b/>
          <sz val="11"/>
        </font>
        <alignment vertical="center" readingOrder="0"/>
      </dxf>
    </rfmt>
    <rfmt sheetId="2" sqref="AJ301" start="0" length="0">
      <dxf>
        <font>
          <b/>
          <sz val="11"/>
        </font>
        <alignment vertical="center" readingOrder="0"/>
      </dxf>
    </rfmt>
    <rfmt sheetId="2" sqref="AJ302" start="0" length="0">
      <dxf>
        <font>
          <b/>
          <sz val="11"/>
        </font>
        <alignment vertical="center" readingOrder="0"/>
      </dxf>
    </rfmt>
    <rfmt sheetId="2" sqref="AJ303" start="0" length="0">
      <dxf>
        <font>
          <b/>
          <sz val="11"/>
        </font>
        <alignment vertical="center" readingOrder="0"/>
      </dxf>
    </rfmt>
    <rfmt sheetId="2" sqref="AJ304" start="0" length="0">
      <dxf>
        <font>
          <b/>
          <sz val="11"/>
        </font>
        <alignment vertical="center" readingOrder="0"/>
      </dxf>
    </rfmt>
    <rfmt sheetId="2" sqref="AJ305" start="0" length="0">
      <dxf>
        <font>
          <b/>
          <sz val="11"/>
        </font>
        <alignment vertical="center" readingOrder="0"/>
      </dxf>
    </rfmt>
    <rfmt sheetId="2" sqref="AJ306" start="0" length="0">
      <dxf>
        <font>
          <b/>
          <sz val="11"/>
        </font>
        <alignment vertical="center" readingOrder="0"/>
      </dxf>
    </rfmt>
    <rfmt sheetId="2" sqref="AJ307" start="0" length="0">
      <dxf>
        <font>
          <b/>
          <sz val="11"/>
        </font>
        <alignment vertical="center" readingOrder="0"/>
      </dxf>
    </rfmt>
    <rfmt sheetId="2" sqref="AJ308" start="0" length="0">
      <dxf>
        <font>
          <b/>
          <sz val="11"/>
        </font>
        <alignment vertical="center" readingOrder="0"/>
      </dxf>
    </rfmt>
    <rfmt sheetId="2" sqref="AJ309" start="0" length="0">
      <dxf>
        <font>
          <b/>
          <sz val="11"/>
        </font>
        <alignment vertical="center" readingOrder="0"/>
      </dxf>
    </rfmt>
    <rfmt sheetId="2" sqref="AJ310" start="0" length="0">
      <dxf>
        <font>
          <b/>
          <sz val="11"/>
        </font>
        <alignment vertical="center" readingOrder="0"/>
      </dxf>
    </rfmt>
    <rfmt sheetId="2" sqref="AJ311" start="0" length="0">
      <dxf>
        <font>
          <b/>
          <sz val="11"/>
        </font>
        <alignment vertical="center" readingOrder="0"/>
      </dxf>
    </rfmt>
    <rfmt sheetId="2" sqref="AJ312" start="0" length="0">
      <dxf>
        <font>
          <b/>
          <sz val="11"/>
        </font>
        <alignment vertical="center" readingOrder="0"/>
      </dxf>
    </rfmt>
    <rfmt sheetId="2" sqref="AJ313" start="0" length="0">
      <dxf>
        <font>
          <b/>
          <sz val="11"/>
        </font>
        <alignment vertical="center" readingOrder="0"/>
      </dxf>
    </rfmt>
    <rfmt sheetId="2" sqref="AJ314" start="0" length="0">
      <dxf>
        <font>
          <b/>
          <sz val="11"/>
        </font>
        <alignment vertical="center" readingOrder="0"/>
      </dxf>
    </rfmt>
    <rfmt sheetId="2" sqref="AJ315" start="0" length="0">
      <dxf>
        <font>
          <b/>
          <sz val="11"/>
        </font>
        <alignment vertical="center" readingOrder="0"/>
      </dxf>
    </rfmt>
    <rfmt sheetId="2" sqref="AJ316" start="0" length="0">
      <dxf>
        <font>
          <b/>
          <sz val="11"/>
        </font>
        <alignment vertical="center" readingOrder="0"/>
      </dxf>
    </rfmt>
    <rfmt sheetId="2" sqref="AJ317" start="0" length="0">
      <dxf>
        <font>
          <b/>
          <sz val="11"/>
        </font>
        <alignment vertical="center" readingOrder="0"/>
      </dxf>
    </rfmt>
    <rfmt sheetId="2" sqref="AJ318" start="0" length="0">
      <dxf>
        <font>
          <b/>
          <sz val="11"/>
        </font>
        <alignment vertical="center" readingOrder="0"/>
      </dxf>
    </rfmt>
    <rfmt sheetId="2" sqref="AJ319" start="0" length="0">
      <dxf>
        <font>
          <b/>
          <sz val="11"/>
        </font>
        <alignment vertical="center" readingOrder="0"/>
      </dxf>
    </rfmt>
    <rfmt sheetId="2" sqref="AJ320" start="0" length="0">
      <dxf>
        <font>
          <b/>
          <sz val="11"/>
        </font>
        <alignment vertical="center" readingOrder="0"/>
      </dxf>
    </rfmt>
    <rfmt sheetId="2" sqref="AJ321" start="0" length="0">
      <dxf>
        <font>
          <b/>
          <sz val="11"/>
        </font>
        <alignment vertical="center" readingOrder="0"/>
      </dxf>
    </rfmt>
    <rfmt sheetId="2" sqref="AJ322" start="0" length="0">
      <dxf>
        <font>
          <b/>
          <sz val="11"/>
        </font>
        <alignment vertical="center" readingOrder="0"/>
      </dxf>
    </rfmt>
    <rfmt sheetId="2" sqref="AJ323" start="0" length="0">
      <dxf>
        <font>
          <b/>
          <sz val="11"/>
        </font>
        <alignment vertical="center" readingOrder="0"/>
      </dxf>
    </rfmt>
    <rfmt sheetId="2" sqref="AJ324" start="0" length="0">
      <dxf>
        <font>
          <b/>
          <sz val="11"/>
        </font>
        <alignment vertical="center" readingOrder="0"/>
      </dxf>
    </rfmt>
    <rfmt sheetId="2" sqref="AJ325" start="0" length="0">
      <dxf>
        <font>
          <b/>
          <sz val="11"/>
        </font>
        <alignment vertical="center" readingOrder="0"/>
      </dxf>
    </rfmt>
    <rfmt sheetId="2" sqref="AJ326" start="0" length="0">
      <dxf>
        <font>
          <b/>
          <sz val="11"/>
        </font>
        <alignment vertical="center" readingOrder="0"/>
      </dxf>
    </rfmt>
    <rfmt sheetId="2" sqref="AJ327" start="0" length="0">
      <dxf>
        <font>
          <b/>
          <sz val="11"/>
        </font>
        <alignment vertical="center" readingOrder="0"/>
      </dxf>
    </rfmt>
    <rfmt sheetId="2" sqref="AJ328" start="0" length="0">
      <dxf>
        <font>
          <b/>
          <sz val="11"/>
        </font>
        <alignment vertical="center" readingOrder="0"/>
      </dxf>
    </rfmt>
    <rfmt sheetId="2" sqref="AJ329" start="0" length="0">
      <dxf>
        <font>
          <b/>
          <sz val="11"/>
        </font>
        <alignment vertical="center" readingOrder="0"/>
      </dxf>
    </rfmt>
    <rfmt sheetId="2" sqref="AJ330" start="0" length="0">
      <dxf>
        <font>
          <b/>
          <sz val="11"/>
        </font>
        <alignment vertical="center" readingOrder="0"/>
      </dxf>
    </rfmt>
    <rfmt sheetId="2" sqref="AJ331" start="0" length="0">
      <dxf>
        <font>
          <b/>
          <sz val="11"/>
        </font>
        <alignment vertical="center" readingOrder="0"/>
      </dxf>
    </rfmt>
    <rfmt sheetId="2" sqref="AJ332" start="0" length="0">
      <dxf>
        <font>
          <b/>
          <sz val="11"/>
        </font>
        <alignment vertical="center" readingOrder="0"/>
      </dxf>
    </rfmt>
    <rfmt sheetId="2" sqref="AJ333" start="0" length="0">
      <dxf>
        <font>
          <b/>
          <sz val="11"/>
        </font>
        <alignment vertical="center" readingOrder="0"/>
      </dxf>
    </rfmt>
    <rfmt sheetId="2" sqref="AJ334" start="0" length="0">
      <dxf>
        <font>
          <b/>
          <sz val="11"/>
        </font>
        <alignment vertical="center" readingOrder="0"/>
      </dxf>
    </rfmt>
    <rfmt sheetId="2" sqref="AJ335" start="0" length="0">
      <dxf>
        <font>
          <b/>
          <sz val="11"/>
        </font>
        <alignment vertical="center" readingOrder="0"/>
      </dxf>
    </rfmt>
    <rfmt sheetId="2" sqref="AJ336" start="0" length="0">
      <dxf>
        <font>
          <b/>
          <sz val="11"/>
        </font>
        <alignment vertical="center" readingOrder="0"/>
      </dxf>
    </rfmt>
    <rfmt sheetId="2" sqref="AJ337" start="0" length="0">
      <dxf>
        <font>
          <b/>
          <sz val="11"/>
        </font>
        <alignment vertical="center" readingOrder="0"/>
      </dxf>
    </rfmt>
    <rfmt sheetId="2" sqref="AJ338" start="0" length="0">
      <dxf>
        <font>
          <b/>
          <sz val="11"/>
        </font>
        <alignment vertical="center" readingOrder="0"/>
      </dxf>
    </rfmt>
    <rfmt sheetId="2" sqref="AJ339" start="0" length="0">
      <dxf>
        <font>
          <b/>
          <sz val="11"/>
        </font>
        <alignment vertical="center" readingOrder="0"/>
      </dxf>
    </rfmt>
    <rfmt sheetId="2" sqref="AJ340" start="0" length="0">
      <dxf>
        <font>
          <b/>
          <sz val="11"/>
        </font>
        <alignment vertical="center" readingOrder="0"/>
      </dxf>
    </rfmt>
    <rfmt sheetId="2" sqref="AJ341" start="0" length="0">
      <dxf>
        <font>
          <b/>
          <sz val="11"/>
        </font>
        <alignment vertical="center" readingOrder="0"/>
      </dxf>
    </rfmt>
    <rfmt sheetId="2" sqref="AJ342" start="0" length="0">
      <dxf>
        <font>
          <b/>
          <sz val="11"/>
        </font>
        <alignment vertical="center" readingOrder="0"/>
      </dxf>
    </rfmt>
    <rfmt sheetId="2" sqref="AJ343" start="0" length="0">
      <dxf>
        <font>
          <b/>
          <sz val="11"/>
        </font>
        <alignment vertical="center" readingOrder="0"/>
      </dxf>
    </rfmt>
    <rfmt sheetId="2" sqref="AJ344" start="0" length="0">
      <dxf>
        <font>
          <b/>
          <sz val="11"/>
        </font>
        <alignment vertical="center" readingOrder="0"/>
      </dxf>
    </rfmt>
    <rfmt sheetId="2" sqref="AJ345" start="0" length="0">
      <dxf>
        <font>
          <b/>
          <sz val="11"/>
        </font>
        <alignment vertical="center" readingOrder="0"/>
      </dxf>
    </rfmt>
    <rfmt sheetId="2" sqref="AJ346" start="0" length="0">
      <dxf>
        <font>
          <b/>
          <sz val="11"/>
        </font>
        <alignment vertical="center" readingOrder="0"/>
      </dxf>
    </rfmt>
    <rfmt sheetId="2" sqref="AJ347" start="0" length="0">
      <dxf>
        <font>
          <b/>
          <sz val="11"/>
        </font>
        <alignment vertical="center" readingOrder="0"/>
      </dxf>
    </rfmt>
    <rfmt sheetId="2" sqref="AJ348" start="0" length="0">
      <dxf>
        <font>
          <b/>
          <sz val="11"/>
        </font>
        <alignment vertical="center" readingOrder="0"/>
      </dxf>
    </rfmt>
    <rfmt sheetId="2" sqref="AJ349" start="0" length="0">
      <dxf>
        <font>
          <b/>
          <sz val="11"/>
        </font>
        <alignment vertical="center" readingOrder="0"/>
      </dxf>
    </rfmt>
    <rfmt sheetId="2" sqref="AJ350" start="0" length="0">
      <dxf>
        <font>
          <b/>
          <sz val="11"/>
        </font>
        <alignment vertical="center" readingOrder="0"/>
      </dxf>
    </rfmt>
    <rfmt sheetId="2" sqref="AJ351" start="0" length="0">
      <dxf>
        <font>
          <b/>
          <sz val="11"/>
        </font>
        <alignment vertical="center" readingOrder="0"/>
      </dxf>
    </rfmt>
    <rfmt sheetId="2" sqref="AJ352" start="0" length="0">
      <dxf>
        <font>
          <b/>
          <sz val="11"/>
        </font>
        <alignment vertical="center" readingOrder="0"/>
      </dxf>
    </rfmt>
    <rfmt sheetId="2" sqref="AJ353" start="0" length="0">
      <dxf>
        <font>
          <b/>
          <sz val="11"/>
        </font>
        <alignment vertical="center" readingOrder="0"/>
      </dxf>
    </rfmt>
    <rfmt sheetId="2" sqref="AJ354" start="0" length="0">
      <dxf>
        <font>
          <b/>
          <sz val="11"/>
        </font>
        <alignment vertical="center" readingOrder="0"/>
      </dxf>
    </rfmt>
    <rfmt sheetId="2" sqref="AJ355" start="0" length="0">
      <dxf>
        <font>
          <b/>
          <sz val="11"/>
        </font>
        <alignment vertical="center" readingOrder="0"/>
      </dxf>
    </rfmt>
    <rfmt sheetId="2" sqref="AJ356" start="0" length="0">
      <dxf>
        <font>
          <b/>
          <sz val="11"/>
        </font>
        <alignment vertical="center" readingOrder="0"/>
      </dxf>
    </rfmt>
    <rfmt sheetId="2" sqref="AJ357" start="0" length="0">
      <dxf>
        <font>
          <b/>
          <sz val="11"/>
        </font>
        <alignment vertical="center" readingOrder="0"/>
      </dxf>
    </rfmt>
    <rfmt sheetId="2" sqref="AJ358" start="0" length="0">
      <dxf>
        <font>
          <b/>
          <sz val="11"/>
        </font>
        <alignment vertical="center" readingOrder="0"/>
      </dxf>
    </rfmt>
    <rfmt sheetId="2" sqref="AJ359" start="0" length="0">
      <dxf>
        <font>
          <b/>
          <sz val="11"/>
        </font>
        <alignment vertical="center" readingOrder="0"/>
      </dxf>
    </rfmt>
    <rfmt sheetId="2" sqref="AJ360" start="0" length="0">
      <dxf>
        <font>
          <b/>
          <sz val="11"/>
        </font>
        <alignment vertical="center" readingOrder="0"/>
      </dxf>
    </rfmt>
    <rfmt sheetId="2" sqref="AJ361" start="0" length="0">
      <dxf>
        <font>
          <b/>
          <sz val="11"/>
        </font>
        <alignment vertical="center" readingOrder="0"/>
      </dxf>
    </rfmt>
    <rfmt sheetId="2" sqref="AJ362" start="0" length="0">
      <dxf>
        <font>
          <b/>
          <sz val="11"/>
        </font>
        <alignment vertical="center" readingOrder="0"/>
      </dxf>
    </rfmt>
    <rfmt sheetId="2" sqref="AJ363" start="0" length="0">
      <dxf>
        <font>
          <b/>
          <sz val="11"/>
        </font>
        <alignment vertical="center" readingOrder="0"/>
      </dxf>
    </rfmt>
    <rfmt sheetId="2" sqref="AJ364" start="0" length="0">
      <dxf>
        <font>
          <b/>
          <sz val="11"/>
        </font>
        <alignment vertical="center" readingOrder="0"/>
      </dxf>
    </rfmt>
    <rfmt sheetId="2" sqref="AJ365" start="0" length="0">
      <dxf>
        <font>
          <b/>
          <sz val="11"/>
        </font>
        <alignment vertical="center" readingOrder="0"/>
      </dxf>
    </rfmt>
    <rfmt sheetId="2" sqref="AJ366" start="0" length="0">
      <dxf>
        <font>
          <b/>
          <sz val="11"/>
        </font>
        <alignment vertical="center" readingOrder="0"/>
      </dxf>
    </rfmt>
    <rfmt sheetId="2" sqref="AJ367" start="0" length="0">
      <dxf>
        <font>
          <b/>
          <sz val="11"/>
        </font>
        <alignment vertical="center" readingOrder="0"/>
      </dxf>
    </rfmt>
    <rfmt sheetId="2" sqref="AJ368" start="0" length="0">
      <dxf>
        <font>
          <b/>
          <sz val="11"/>
        </font>
        <alignment vertical="center" readingOrder="0"/>
      </dxf>
    </rfmt>
    <rfmt sheetId="2" sqref="AJ369" start="0" length="0">
      <dxf>
        <font>
          <b/>
          <sz val="11"/>
        </font>
        <alignment vertical="center" readingOrder="0"/>
      </dxf>
    </rfmt>
    <rfmt sheetId="2" sqref="AJ370" start="0" length="0">
      <dxf>
        <font>
          <b/>
          <sz val="11"/>
        </font>
        <alignment vertical="center" readingOrder="0"/>
      </dxf>
    </rfmt>
    <rfmt sheetId="2" sqref="AJ371" start="0" length="0">
      <dxf>
        <font>
          <b/>
          <sz val="11"/>
        </font>
        <alignment vertical="center" readingOrder="0"/>
      </dxf>
    </rfmt>
    <rfmt sheetId="2" sqref="AJ372" start="0" length="0">
      <dxf>
        <font>
          <b/>
          <sz val="11"/>
        </font>
        <alignment vertical="center" readingOrder="0"/>
      </dxf>
    </rfmt>
    <rfmt sheetId="2" sqref="AJ373" start="0" length="0">
      <dxf>
        <font>
          <b/>
          <sz val="11"/>
        </font>
        <alignment vertical="center" readingOrder="0"/>
      </dxf>
    </rfmt>
    <rfmt sheetId="2" sqref="AJ374" start="0" length="0">
      <dxf>
        <font>
          <b/>
          <sz val="11"/>
        </font>
        <alignment vertical="center" readingOrder="0"/>
      </dxf>
    </rfmt>
    <rfmt sheetId="2" sqref="AJ375" start="0" length="0">
      <dxf>
        <font>
          <b/>
          <sz val="11"/>
        </font>
        <alignment vertical="center" readingOrder="0"/>
      </dxf>
    </rfmt>
    <rfmt sheetId="2" sqref="AJ376" start="0" length="0">
      <dxf>
        <font>
          <b/>
          <sz val="11"/>
        </font>
        <alignment vertical="center" readingOrder="0"/>
      </dxf>
    </rfmt>
    <rfmt sheetId="2" sqref="AJ377" start="0" length="0">
      <dxf>
        <font>
          <b/>
          <sz val="11"/>
        </font>
        <alignment vertical="center" readingOrder="0"/>
      </dxf>
    </rfmt>
    <rfmt sheetId="2" sqref="AJ378" start="0" length="0">
      <dxf>
        <font>
          <b/>
          <sz val="11"/>
        </font>
        <alignment vertical="center" readingOrder="0"/>
      </dxf>
    </rfmt>
    <rfmt sheetId="2" sqref="AJ379" start="0" length="0">
      <dxf>
        <font>
          <b/>
          <sz val="11"/>
        </font>
        <alignment vertical="center" readingOrder="0"/>
      </dxf>
    </rfmt>
    <rfmt sheetId="2" sqref="AJ380" start="0" length="0">
      <dxf>
        <font>
          <b/>
          <sz val="11"/>
        </font>
        <alignment vertical="center" readingOrder="0"/>
      </dxf>
    </rfmt>
    <rfmt sheetId="2" sqref="AJ381" start="0" length="0">
      <dxf>
        <font>
          <b/>
          <sz val="11"/>
        </font>
        <alignment vertical="center" readingOrder="0"/>
      </dxf>
    </rfmt>
    <rfmt sheetId="2" sqref="AJ382" start="0" length="0">
      <dxf>
        <font>
          <b/>
          <sz val="11"/>
        </font>
        <alignment vertical="center" readingOrder="0"/>
      </dxf>
    </rfmt>
    <rfmt sheetId="2" sqref="AJ383" start="0" length="0">
      <dxf>
        <font>
          <b/>
          <sz val="11"/>
        </font>
        <alignment vertical="center" readingOrder="0"/>
      </dxf>
    </rfmt>
    <rfmt sheetId="2" sqref="AJ384" start="0" length="0">
      <dxf>
        <font>
          <b/>
          <sz val="11"/>
        </font>
        <alignment vertical="center" readingOrder="0"/>
      </dxf>
    </rfmt>
    <rfmt sheetId="2" sqref="AJ385" start="0" length="0">
      <dxf>
        <font>
          <b/>
          <sz val="11"/>
        </font>
        <alignment vertical="center" readingOrder="0"/>
      </dxf>
    </rfmt>
    <rfmt sheetId="2" sqref="AJ386" start="0" length="0">
      <dxf>
        <font>
          <b/>
          <sz val="11"/>
        </font>
        <alignment vertical="center" readingOrder="0"/>
      </dxf>
    </rfmt>
    <rfmt sheetId="2" sqref="AJ387" start="0" length="0">
      <dxf>
        <font>
          <b/>
          <sz val="11"/>
        </font>
        <alignment vertical="center" readingOrder="0"/>
      </dxf>
    </rfmt>
    <rfmt sheetId="2" sqref="AJ388" start="0" length="0">
      <dxf>
        <font>
          <b/>
          <sz val="11"/>
        </font>
        <alignment vertical="center" readingOrder="0"/>
      </dxf>
    </rfmt>
    <rfmt sheetId="2" sqref="AJ389" start="0" length="0">
      <dxf>
        <font>
          <b/>
          <sz val="11"/>
        </font>
        <alignment vertical="center" readingOrder="0"/>
      </dxf>
    </rfmt>
    <rfmt sheetId="2" sqref="AJ390" start="0" length="0">
      <dxf>
        <font>
          <b/>
          <sz val="11"/>
        </font>
        <alignment vertical="center" readingOrder="0"/>
      </dxf>
    </rfmt>
    <rfmt sheetId="2" sqref="AJ391" start="0" length="0">
      <dxf>
        <font>
          <b/>
          <sz val="11"/>
        </font>
        <alignment vertical="center" readingOrder="0"/>
      </dxf>
    </rfmt>
    <rfmt sheetId="2" sqref="AJ392" start="0" length="0">
      <dxf>
        <font>
          <b/>
          <sz val="11"/>
        </font>
        <alignment vertical="center" readingOrder="0"/>
      </dxf>
    </rfmt>
    <rfmt sheetId="2" sqref="AJ393" start="0" length="0">
      <dxf>
        <font>
          <b/>
          <sz val="11"/>
        </font>
        <alignment vertical="center" readingOrder="0"/>
      </dxf>
    </rfmt>
    <rfmt sheetId="2" sqref="AJ394" start="0" length="0">
      <dxf>
        <font>
          <b/>
          <sz val="11"/>
        </font>
        <alignment vertical="center" readingOrder="0"/>
      </dxf>
    </rfmt>
    <rfmt sheetId="2" sqref="AJ395" start="0" length="0">
      <dxf>
        <font>
          <b/>
          <sz val="11"/>
        </font>
        <alignment vertical="center" readingOrder="0"/>
      </dxf>
    </rfmt>
    <rfmt sheetId="2" sqref="AJ396" start="0" length="0">
      <dxf>
        <font>
          <b/>
          <sz val="11"/>
        </font>
        <alignment vertical="center" readingOrder="0"/>
      </dxf>
    </rfmt>
    <rfmt sheetId="2" sqref="AJ397" start="0" length="0">
      <dxf>
        <font>
          <b/>
          <sz val="11"/>
        </font>
        <alignment vertical="center" readingOrder="0"/>
      </dxf>
    </rfmt>
    <rfmt sheetId="2" sqref="AJ398" start="0" length="0">
      <dxf>
        <font>
          <b/>
          <sz val="11"/>
        </font>
        <alignment vertical="center" readingOrder="0"/>
      </dxf>
    </rfmt>
    <rfmt sheetId="2" sqref="AJ399" start="0" length="0">
      <dxf>
        <font>
          <b/>
          <sz val="11"/>
        </font>
        <alignment vertical="center" readingOrder="0"/>
      </dxf>
    </rfmt>
    <rfmt sheetId="2" sqref="AJ400" start="0" length="0">
      <dxf>
        <font>
          <b/>
          <sz val="11"/>
        </font>
        <alignment vertical="center" readingOrder="0"/>
      </dxf>
    </rfmt>
    <rfmt sheetId="2" sqref="AJ401" start="0" length="0">
      <dxf>
        <font>
          <b/>
          <sz val="11"/>
        </font>
        <alignment vertical="center" readingOrder="0"/>
      </dxf>
    </rfmt>
    <rfmt sheetId="2" sqref="AJ402" start="0" length="0">
      <dxf>
        <font>
          <b/>
          <sz val="11"/>
        </font>
        <alignment vertical="center" readingOrder="0"/>
      </dxf>
    </rfmt>
    <rfmt sheetId="2" sqref="AJ403" start="0" length="0">
      <dxf>
        <font>
          <b/>
          <sz val="11"/>
        </font>
        <alignment vertical="center" readingOrder="0"/>
      </dxf>
    </rfmt>
    <rfmt sheetId="2" sqref="AJ404" start="0" length="0">
      <dxf>
        <font>
          <b/>
          <sz val="11"/>
        </font>
        <alignment vertical="center" readingOrder="0"/>
      </dxf>
    </rfmt>
    <rfmt sheetId="2" sqref="AJ405" start="0" length="0">
      <dxf>
        <font>
          <b/>
          <sz val="11"/>
        </font>
        <alignment vertical="center" readingOrder="0"/>
      </dxf>
    </rfmt>
    <rfmt sheetId="2" sqref="AJ406" start="0" length="0">
      <dxf>
        <font>
          <b/>
          <sz val="11"/>
        </font>
        <alignment vertical="center" readingOrder="0"/>
      </dxf>
    </rfmt>
    <rfmt sheetId="2" sqref="AJ407" start="0" length="0">
      <dxf>
        <font>
          <b/>
          <sz val="11"/>
        </font>
        <alignment vertical="center" readingOrder="0"/>
      </dxf>
    </rfmt>
    <rfmt sheetId="2" sqref="AJ408" start="0" length="0">
      <dxf>
        <font>
          <b/>
          <sz val="11"/>
        </font>
        <alignment vertical="center" readingOrder="0"/>
      </dxf>
    </rfmt>
    <rfmt sheetId="2" sqref="AJ409" start="0" length="0">
      <dxf>
        <font>
          <b/>
          <sz val="11"/>
        </font>
        <alignment vertical="center" readingOrder="0"/>
      </dxf>
    </rfmt>
    <rfmt sheetId="2" sqref="AJ410" start="0" length="0">
      <dxf>
        <font>
          <b/>
          <sz val="11"/>
        </font>
        <alignment vertical="center" readingOrder="0"/>
      </dxf>
    </rfmt>
    <rfmt sheetId="2" sqref="AJ411" start="0" length="0">
      <dxf>
        <font>
          <b/>
          <sz val="11"/>
        </font>
        <alignment vertical="center" readingOrder="0"/>
      </dxf>
    </rfmt>
    <rfmt sheetId="2" sqref="AJ412" start="0" length="0">
      <dxf>
        <font>
          <b/>
          <sz val="11"/>
        </font>
        <alignment vertical="center" readingOrder="0"/>
      </dxf>
    </rfmt>
    <rfmt sheetId="2" sqref="AJ413" start="0" length="0">
      <dxf>
        <font>
          <b/>
          <sz val="11"/>
        </font>
        <alignment vertical="center" readingOrder="0"/>
      </dxf>
    </rfmt>
    <rfmt sheetId="2" sqref="AJ414" start="0" length="0">
      <dxf>
        <font>
          <b/>
          <sz val="11"/>
        </font>
        <alignment vertical="center" readingOrder="0"/>
      </dxf>
    </rfmt>
    <rfmt sheetId="2" sqref="AJ415" start="0" length="0">
      <dxf>
        <font>
          <b/>
          <sz val="11"/>
        </font>
        <alignment vertical="center" readingOrder="0"/>
      </dxf>
    </rfmt>
    <rfmt sheetId="2" sqref="AJ416" start="0" length="0">
      <dxf>
        <font>
          <b/>
          <sz val="11"/>
        </font>
        <alignment vertical="center" readingOrder="0"/>
      </dxf>
    </rfmt>
    <rfmt sheetId="2" sqref="AJ417" start="0" length="0">
      <dxf>
        <font>
          <b/>
          <sz val="11"/>
        </font>
        <alignment vertical="center" readingOrder="0"/>
      </dxf>
    </rfmt>
    <rfmt sheetId="2" sqref="AJ418" start="0" length="0">
      <dxf>
        <font>
          <b/>
          <sz val="11"/>
        </font>
        <fill>
          <patternFill patternType="solid">
            <bgColor theme="0"/>
          </patternFill>
        </fill>
        <alignment vertical="center" readingOrder="0"/>
      </dxf>
    </rfmt>
    <rfmt sheetId="2" sqref="AJ419" start="0" length="0">
      <dxf>
        <font>
          <b/>
          <sz val="11"/>
        </font>
        <alignment vertical="center" readingOrder="0"/>
      </dxf>
    </rfmt>
    <rfmt sheetId="2" sqref="AJ420" start="0" length="0">
      <dxf>
        <font>
          <b/>
          <sz val="11"/>
        </font>
        <alignment vertical="center" readingOrder="0"/>
      </dxf>
    </rfmt>
    <rfmt sheetId="2" sqref="AJ421" start="0" length="0">
      <dxf>
        <font>
          <b/>
          <sz val="11"/>
        </font>
        <alignment vertical="center" readingOrder="0"/>
      </dxf>
    </rfmt>
    <rfmt sheetId="2" sqref="AJ422" start="0" length="0">
      <dxf>
        <font>
          <b/>
          <sz val="11"/>
        </font>
        <alignment vertical="center" readingOrder="0"/>
      </dxf>
    </rfmt>
    <rfmt sheetId="2" sqref="AJ423" start="0" length="0">
      <dxf>
        <font>
          <b/>
          <sz val="11"/>
        </font>
        <alignment vertical="center" readingOrder="0"/>
      </dxf>
    </rfmt>
    <rfmt sheetId="2" sqref="AJ424" start="0" length="0">
      <dxf>
        <font>
          <b/>
          <sz val="11"/>
        </font>
        <alignment vertical="center" readingOrder="0"/>
      </dxf>
    </rfmt>
    <rfmt sheetId="2" sqref="AJ425" start="0" length="0">
      <dxf>
        <font>
          <b/>
          <sz val="11"/>
        </font>
        <alignment vertical="center" readingOrder="0"/>
      </dxf>
    </rfmt>
    <rfmt sheetId="2" sqref="AJ426" start="0" length="0">
      <dxf>
        <font>
          <b/>
          <sz val="11"/>
        </font>
        <alignment vertical="center" readingOrder="0"/>
      </dxf>
    </rfmt>
    <rfmt sheetId="2" sqref="AJ427" start="0" length="0">
      <dxf>
        <font>
          <b/>
          <sz val="11"/>
        </font>
        <alignment vertical="center" readingOrder="0"/>
      </dxf>
    </rfmt>
    <rfmt sheetId="2" sqref="AJ428" start="0" length="0">
      <dxf>
        <font>
          <b/>
          <sz val="11"/>
        </font>
        <alignment vertical="center" readingOrder="0"/>
      </dxf>
    </rfmt>
    <rfmt sheetId="2" sqref="AJ429" start="0" length="0">
      <dxf>
        <font>
          <b/>
          <sz val="11"/>
        </font>
        <alignment vertical="center" readingOrder="0"/>
      </dxf>
    </rfmt>
    <rfmt sheetId="2" sqref="AJ430" start="0" length="0">
      <dxf>
        <font>
          <b/>
          <sz val="11"/>
        </font>
        <alignment vertical="center" readingOrder="0"/>
      </dxf>
    </rfmt>
    <rfmt sheetId="2" sqref="AJ431" start="0" length="0">
      <dxf>
        <font>
          <b/>
          <sz val="11"/>
        </font>
        <alignment vertical="center" readingOrder="0"/>
      </dxf>
    </rfmt>
    <rfmt sheetId="2" sqref="AJ432" start="0" length="0">
      <dxf>
        <font>
          <b/>
          <sz val="11"/>
        </font>
        <alignment vertical="center" readingOrder="0"/>
      </dxf>
    </rfmt>
    <rfmt sheetId="2" sqref="AJ433" start="0" length="0">
      <dxf>
        <font>
          <b/>
          <sz val="11"/>
        </font>
        <alignment vertical="center" readingOrder="0"/>
      </dxf>
    </rfmt>
    <rfmt sheetId="2" sqref="AJ434" start="0" length="0">
      <dxf>
        <font>
          <b/>
          <sz val="11"/>
        </font>
        <alignment vertical="center" readingOrder="0"/>
      </dxf>
    </rfmt>
    <rfmt sheetId="2" sqref="AJ435" start="0" length="0">
      <dxf>
        <font>
          <b/>
          <sz val="11"/>
        </font>
        <alignment vertical="center" readingOrder="0"/>
      </dxf>
    </rfmt>
    <rfmt sheetId="2" sqref="AJ436" start="0" length="0">
      <dxf>
        <font>
          <b/>
          <sz val="11"/>
        </font>
        <alignment vertical="center" readingOrder="0"/>
      </dxf>
    </rfmt>
    <rfmt sheetId="2" sqref="AJ437" start="0" length="0">
      <dxf>
        <font>
          <b/>
          <sz val="11"/>
        </font>
        <alignment vertical="center" readingOrder="0"/>
      </dxf>
    </rfmt>
    <rfmt sheetId="2" sqref="AJ438" start="0" length="0">
      <dxf>
        <font>
          <b/>
          <sz val="11"/>
        </font>
        <alignment vertical="center" readingOrder="0"/>
      </dxf>
    </rfmt>
    <rfmt sheetId="2" sqref="AJ439" start="0" length="0">
      <dxf>
        <font>
          <b/>
          <sz val="11"/>
        </font>
        <alignment vertical="center" readingOrder="0"/>
      </dxf>
    </rfmt>
    <rfmt sheetId="2" sqref="AJ440" start="0" length="0">
      <dxf>
        <font>
          <b/>
          <sz val="11"/>
        </font>
        <alignment vertical="center" readingOrder="0"/>
      </dxf>
    </rfmt>
    <rfmt sheetId="2" sqref="AJ441" start="0" length="0">
      <dxf>
        <font>
          <b/>
          <sz val="11"/>
        </font>
        <alignment vertical="center" readingOrder="0"/>
      </dxf>
    </rfmt>
    <rfmt sheetId="2" sqref="AJ442" start="0" length="0">
      <dxf>
        <font>
          <b/>
          <sz val="11"/>
        </font>
        <alignment vertical="center" readingOrder="0"/>
      </dxf>
    </rfmt>
    <rfmt sheetId="2" sqref="AJ443" start="0" length="0">
      <dxf>
        <font>
          <b/>
          <sz val="11"/>
        </font>
        <alignment vertical="center" readingOrder="0"/>
      </dxf>
    </rfmt>
    <rfmt sheetId="2" sqref="AJ444" start="0" length="0">
      <dxf>
        <font>
          <b/>
          <sz val="11"/>
        </font>
        <alignment vertical="center" readingOrder="0"/>
      </dxf>
    </rfmt>
    <rfmt sheetId="2" sqref="AJ445" start="0" length="0">
      <dxf>
        <font>
          <b/>
          <sz val="11"/>
        </font>
        <alignment vertical="center" readingOrder="0"/>
      </dxf>
    </rfmt>
    <rfmt sheetId="2" sqref="AJ446" start="0" length="0">
      <dxf>
        <font>
          <b/>
          <sz val="11"/>
        </font>
        <alignment vertical="center" readingOrder="0"/>
      </dxf>
    </rfmt>
    <rfmt sheetId="2" sqref="AJ447" start="0" length="0">
      <dxf>
        <font>
          <b/>
          <sz val="11"/>
        </font>
        <alignment vertical="center" readingOrder="0"/>
      </dxf>
    </rfmt>
    <rfmt sheetId="2" sqref="AJ448" start="0" length="0">
      <dxf>
        <font>
          <b/>
          <sz val="11"/>
        </font>
        <alignment vertical="center" readingOrder="0"/>
      </dxf>
    </rfmt>
    <rfmt sheetId="2" sqref="AJ449" start="0" length="0">
      <dxf>
        <font>
          <b/>
          <sz val="11"/>
        </font>
        <alignment vertical="center" readingOrder="0"/>
      </dxf>
    </rfmt>
    <rfmt sheetId="2" sqref="AJ450" start="0" length="0">
      <dxf>
        <font>
          <b/>
          <sz val="11"/>
        </font>
        <alignment vertical="center" readingOrder="0"/>
      </dxf>
    </rfmt>
    <rfmt sheetId="2" sqref="AJ451" start="0" length="0">
      <dxf>
        <font>
          <b/>
          <sz val="11"/>
        </font>
        <alignment vertical="center" readingOrder="0"/>
      </dxf>
    </rfmt>
    <rfmt sheetId="2" sqref="AJ452" start="0" length="0">
      <dxf>
        <font>
          <b/>
          <sz val="11"/>
        </font>
        <alignment vertical="center" readingOrder="0"/>
      </dxf>
    </rfmt>
    <rfmt sheetId="2" sqref="AJ453" start="0" length="0">
      <dxf>
        <font>
          <b/>
          <sz val="11"/>
        </font>
        <alignment vertical="center" readingOrder="0"/>
      </dxf>
    </rfmt>
    <rfmt sheetId="2" sqref="AJ454" start="0" length="0">
      <dxf>
        <font>
          <b/>
          <sz val="11"/>
        </font>
        <alignment vertical="center" readingOrder="0"/>
      </dxf>
    </rfmt>
    <rfmt sheetId="2" sqref="AJ455" start="0" length="0">
      <dxf>
        <font>
          <b/>
          <sz val="11"/>
        </font>
        <alignment vertical="center" readingOrder="0"/>
      </dxf>
    </rfmt>
    <rfmt sheetId="2" sqref="AJ456" start="0" length="0">
      <dxf>
        <font>
          <b/>
          <sz val="11"/>
        </font>
        <alignment vertical="center" readingOrder="0"/>
      </dxf>
    </rfmt>
    <rfmt sheetId="2" sqref="AJ457" start="0" length="0">
      <dxf>
        <font>
          <b/>
          <sz val="11"/>
        </font>
        <alignment vertical="center" readingOrder="0"/>
      </dxf>
    </rfmt>
    <rfmt sheetId="2" sqref="AJ458" start="0" length="0">
      <dxf>
        <font>
          <b/>
          <sz val="11"/>
        </font>
        <alignment vertical="center" readingOrder="0"/>
      </dxf>
    </rfmt>
    <rfmt sheetId="2" sqref="AJ459" start="0" length="0">
      <dxf>
        <font>
          <b/>
          <sz val="11"/>
        </font>
        <alignment vertical="center" readingOrder="0"/>
      </dxf>
    </rfmt>
    <rfmt sheetId="2" sqref="AJ460" start="0" length="0">
      <dxf>
        <font>
          <b/>
          <sz val="11"/>
        </font>
        <alignment vertical="center" readingOrder="0"/>
      </dxf>
    </rfmt>
    <rfmt sheetId="2" sqref="AJ461" start="0" length="0">
      <dxf>
        <font>
          <b/>
          <sz val="11"/>
        </font>
        <alignment vertical="center" readingOrder="0"/>
      </dxf>
    </rfmt>
    <rfmt sheetId="2" sqref="AJ462" start="0" length="0">
      <dxf>
        <font>
          <b/>
          <sz val="11"/>
        </font>
        <alignment vertical="center" readingOrder="0"/>
      </dxf>
    </rfmt>
    <rfmt sheetId="2" sqref="AJ463" start="0" length="0">
      <dxf>
        <font>
          <b/>
          <sz val="11"/>
        </font>
        <alignment vertical="center" readingOrder="0"/>
      </dxf>
    </rfmt>
    <rfmt sheetId="2" sqref="AJ464" start="0" length="0">
      <dxf>
        <font>
          <b/>
          <sz val="11"/>
        </font>
        <alignment vertical="center" readingOrder="0"/>
      </dxf>
    </rfmt>
    <rfmt sheetId="2" sqref="AJ465" start="0" length="0">
      <dxf>
        <font>
          <b/>
          <sz val="11"/>
        </font>
        <alignment vertical="center" readingOrder="0"/>
      </dxf>
    </rfmt>
    <rfmt sheetId="2" sqref="AJ466" start="0" length="0">
      <dxf>
        <font>
          <b/>
          <sz val="11"/>
        </font>
        <alignment vertical="center" readingOrder="0"/>
      </dxf>
    </rfmt>
    <rfmt sheetId="2" sqref="AJ467" start="0" length="0">
      <dxf>
        <font>
          <b/>
          <sz val="11"/>
        </font>
        <alignment vertical="center" readingOrder="0"/>
      </dxf>
    </rfmt>
    <rfmt sheetId="2" sqref="AJ468" start="0" length="0">
      <dxf>
        <font>
          <b/>
          <sz val="11"/>
        </font>
        <alignment vertical="center" readingOrder="0"/>
      </dxf>
    </rfmt>
    <rfmt sheetId="2" sqref="AJ469" start="0" length="0">
      <dxf>
        <font>
          <b/>
          <sz val="11"/>
        </font>
        <alignment vertical="center" readingOrder="0"/>
      </dxf>
    </rfmt>
    <rfmt sheetId="2" sqref="AJ470" start="0" length="0">
      <dxf>
        <font>
          <b/>
          <sz val="11"/>
        </font>
        <alignment vertical="center" readingOrder="0"/>
      </dxf>
    </rfmt>
    <rfmt sheetId="2" sqref="AJ471" start="0" length="0">
      <dxf>
        <alignment vertical="center" readingOrder="0"/>
      </dxf>
    </rfmt>
    <rfmt sheetId="2" sqref="AJ472" start="0" length="0">
      <dxf>
        <alignment vertical="center" readingOrder="0"/>
      </dxf>
    </rfmt>
    <rfmt sheetId="2" sqref="AJ473" start="0" length="0">
      <dxf>
        <alignment vertical="center" readingOrder="0"/>
      </dxf>
    </rfmt>
    <rfmt sheetId="2" sqref="AJ474" start="0" length="0">
      <dxf>
        <font>
          <b/>
          <sz val="11"/>
        </font>
        <alignment vertical="center" readingOrder="0"/>
      </dxf>
    </rfmt>
    <rfmt sheetId="2" sqref="AJ475" start="0" length="0">
      <dxf>
        <alignment vertical="center" readingOrder="0"/>
      </dxf>
    </rfmt>
    <rfmt sheetId="2" sqref="AJ476" start="0" length="0">
      <dxf>
        <alignment vertical="center" readingOrder="0"/>
      </dxf>
    </rfmt>
    <rfmt sheetId="2" sqref="AJ477" start="0" length="0">
      <dxf>
        <alignment vertical="center" readingOrder="0"/>
      </dxf>
    </rfmt>
    <rfmt sheetId="2" sqref="AJ478" start="0" length="0">
      <dxf>
        <alignment vertical="center" readingOrder="0"/>
      </dxf>
    </rfmt>
    <rfmt sheetId="2" sqref="AJ479" start="0" length="0">
      <dxf>
        <alignment vertical="center" readingOrder="0"/>
      </dxf>
    </rfmt>
    <rfmt sheetId="2" sqref="AJ480" start="0" length="0">
      <dxf>
        <alignment vertical="center" readingOrder="0"/>
      </dxf>
    </rfmt>
    <rfmt sheetId="2" sqref="AJ481" start="0" length="0">
      <dxf>
        <alignment vertical="center" readingOrder="0"/>
      </dxf>
    </rfmt>
    <rfmt sheetId="2" sqref="AJ482" start="0" length="0">
      <dxf>
        <alignment vertical="center" readingOrder="0"/>
      </dxf>
    </rfmt>
    <rfmt sheetId="2" sqref="AJ483" start="0" length="0">
      <dxf>
        <alignment vertical="center" readingOrder="0"/>
      </dxf>
    </rfmt>
    <rfmt sheetId="2" sqref="AJ484" start="0" length="0">
      <dxf>
        <alignment vertical="center" readingOrder="0"/>
      </dxf>
    </rfmt>
    <rfmt sheetId="2" sqref="AJ485" start="0" length="0">
      <dxf>
        <alignment vertical="center" readingOrder="0"/>
      </dxf>
    </rfmt>
    <rfmt sheetId="2" sqref="AJ486" start="0" length="0">
      <dxf>
        <alignment vertical="center" readingOrder="0"/>
      </dxf>
    </rfmt>
    <rfmt sheetId="2" sqref="AJ487" start="0" length="0">
      <dxf>
        <alignment vertical="center" readingOrder="0"/>
      </dxf>
    </rfmt>
    <rfmt sheetId="2" sqref="AJ488" start="0" length="0">
      <dxf>
        <alignment vertical="center" readingOrder="0"/>
      </dxf>
    </rfmt>
    <rfmt sheetId="2" sqref="AJ489" start="0" length="0">
      <dxf>
        <alignment vertical="center" readingOrder="0"/>
      </dxf>
    </rfmt>
    <rfmt sheetId="2" sqref="AJ490" start="0" length="0">
      <dxf>
        <alignment vertical="center" readingOrder="0"/>
      </dxf>
    </rfmt>
    <rfmt sheetId="2" sqref="AJ491" start="0" length="0">
      <dxf>
        <alignment vertical="center" readingOrder="0"/>
      </dxf>
    </rfmt>
    <rfmt sheetId="2" sqref="AJ492" start="0" length="0">
      <dxf>
        <alignment vertical="center" readingOrder="0"/>
      </dxf>
    </rfmt>
    <rfmt sheetId="2" sqref="AJ493" start="0" length="0">
      <dxf>
        <alignment vertical="center" readingOrder="0"/>
      </dxf>
    </rfmt>
    <rfmt sheetId="2" sqref="AJ494" start="0" length="0">
      <dxf>
        <alignment vertical="center" readingOrder="0"/>
      </dxf>
    </rfmt>
    <rfmt sheetId="2" sqref="AJ495" start="0" length="0">
      <dxf>
        <alignment vertical="center" readingOrder="0"/>
      </dxf>
    </rfmt>
    <rfmt sheetId="2" sqref="AJ496" start="0" length="0">
      <dxf>
        <alignment vertical="center" readingOrder="0"/>
      </dxf>
    </rfmt>
    <rfmt sheetId="2" sqref="AJ497" start="0" length="0">
      <dxf>
        <alignment vertical="center" readingOrder="0"/>
      </dxf>
    </rfmt>
    <rfmt sheetId="2" sqref="AJ498" start="0" length="0">
      <dxf>
        <alignment vertical="center" readingOrder="0"/>
      </dxf>
    </rfmt>
    <rfmt sheetId="2" sqref="AJ499" start="0" length="0">
      <dxf>
        <alignment vertical="center" readingOrder="0"/>
      </dxf>
    </rfmt>
    <rfmt sheetId="2" sqref="AJ500" start="0" length="0">
      <dxf>
        <alignment vertical="center" readingOrder="0"/>
      </dxf>
    </rfmt>
    <rfmt sheetId="2" sqref="AJ501" start="0" length="0">
      <dxf>
        <alignment vertical="center" readingOrder="0"/>
      </dxf>
    </rfmt>
    <rfmt sheetId="2" sqref="AJ502" start="0" length="0">
      <dxf>
        <alignment vertical="center" readingOrder="0"/>
      </dxf>
    </rfmt>
    <rfmt sheetId="2" sqref="AJ503" start="0" length="0">
      <dxf>
        <alignment vertical="center" readingOrder="0"/>
      </dxf>
    </rfmt>
    <rfmt sheetId="2" sqref="AJ504" start="0" length="0">
      <dxf>
        <alignment vertical="center" readingOrder="0"/>
      </dxf>
    </rfmt>
    <rfmt sheetId="2" sqref="AJ505" start="0" length="0">
      <dxf>
        <alignment vertical="center" readingOrder="0"/>
      </dxf>
    </rfmt>
    <rfmt sheetId="2" sqref="AJ506" start="0" length="0">
      <dxf>
        <alignment vertical="center" readingOrder="0"/>
      </dxf>
    </rfmt>
    <rfmt sheetId="2" sqref="AJ507" start="0" length="0">
      <dxf>
        <alignment vertical="center" readingOrder="0"/>
      </dxf>
    </rfmt>
    <rfmt sheetId="2" sqref="AJ508" start="0" length="0">
      <dxf>
        <alignment vertical="center" readingOrder="0"/>
      </dxf>
    </rfmt>
    <rfmt sheetId="2" sqref="AJ509" start="0" length="0">
      <dxf>
        <alignment vertical="center" readingOrder="0"/>
      </dxf>
    </rfmt>
    <rfmt sheetId="2" sqref="AJ510" start="0" length="0">
      <dxf>
        <alignment vertical="center" readingOrder="0"/>
      </dxf>
    </rfmt>
    <rfmt sheetId="2" sqref="AJ511" start="0" length="0">
      <dxf>
        <alignment vertical="center" readingOrder="0"/>
      </dxf>
    </rfmt>
    <rfmt sheetId="2" sqref="AJ512" start="0" length="0">
      <dxf>
        <alignment vertical="center" readingOrder="0"/>
      </dxf>
    </rfmt>
    <rfmt sheetId="2" sqref="AJ513" start="0" length="0">
      <dxf>
        <alignment vertical="center" readingOrder="0"/>
      </dxf>
    </rfmt>
    <rfmt sheetId="2" sqref="AJ514" start="0" length="0">
      <dxf>
        <alignment vertical="center" readingOrder="0"/>
      </dxf>
    </rfmt>
    <rfmt sheetId="2" sqref="AJ515" start="0" length="0">
      <dxf>
        <alignment vertical="center" readingOrder="0"/>
      </dxf>
    </rfmt>
    <rfmt sheetId="2" sqref="AJ516" start="0" length="0">
      <dxf>
        <alignment vertical="center" readingOrder="0"/>
      </dxf>
    </rfmt>
    <rfmt sheetId="2" sqref="AJ517" start="0" length="0">
      <dxf>
        <alignment vertical="center" readingOrder="0"/>
      </dxf>
    </rfmt>
    <rfmt sheetId="2" sqref="AJ518" start="0" length="0">
      <dxf>
        <alignment vertical="center" readingOrder="0"/>
      </dxf>
    </rfmt>
    <rfmt sheetId="2" sqref="AJ519" start="0" length="0">
      <dxf>
        <alignment vertical="center" readingOrder="0"/>
      </dxf>
    </rfmt>
    <rfmt sheetId="2" sqref="AJ520" start="0" length="0">
      <dxf>
        <alignment vertical="center" readingOrder="0"/>
      </dxf>
    </rfmt>
    <rfmt sheetId="2" sqref="AJ521" start="0" length="0">
      <dxf>
        <alignment vertical="center" readingOrder="0"/>
      </dxf>
    </rfmt>
    <rfmt sheetId="2" sqref="AJ522" start="0" length="0">
      <dxf>
        <alignment vertical="center" readingOrder="0"/>
      </dxf>
    </rfmt>
    <rfmt sheetId="2" sqref="AJ523" start="0" length="0">
      <dxf>
        <alignment vertical="center" readingOrder="0"/>
      </dxf>
    </rfmt>
    <rfmt sheetId="2" sqref="AJ524" start="0" length="0">
      <dxf>
        <alignment vertical="center" readingOrder="0"/>
      </dxf>
    </rfmt>
    <rfmt sheetId="2" sqref="AJ525" start="0" length="0">
      <dxf>
        <alignment vertical="center" readingOrder="0"/>
      </dxf>
    </rfmt>
    <rfmt sheetId="2" sqref="AJ526" start="0" length="0">
      <dxf>
        <alignment vertical="center" readingOrder="0"/>
      </dxf>
    </rfmt>
    <rfmt sheetId="2" sqref="AJ527" start="0" length="0">
      <dxf>
        <alignment vertical="center" readingOrder="0"/>
      </dxf>
    </rfmt>
    <rfmt sheetId="2" sqref="AJ528" start="0" length="0">
      <dxf>
        <alignment vertical="center" readingOrder="0"/>
      </dxf>
    </rfmt>
    <rfmt sheetId="2" sqref="AJ529" start="0" length="0">
      <dxf>
        <alignment vertical="center" readingOrder="0"/>
      </dxf>
    </rfmt>
    <rfmt sheetId="2" sqref="AJ530" start="0" length="0">
      <dxf>
        <alignment vertical="center" readingOrder="0"/>
      </dxf>
    </rfmt>
    <rfmt sheetId="2" sqref="AJ531" start="0" length="0">
      <dxf>
        <alignment vertical="center" readingOrder="0"/>
      </dxf>
    </rfmt>
    <rfmt sheetId="2" sqref="AJ532" start="0" length="0">
      <dxf>
        <alignment vertical="center" readingOrder="0"/>
      </dxf>
    </rfmt>
    <rfmt sheetId="2" sqref="AJ533" start="0" length="0">
      <dxf>
        <alignment vertical="center" readingOrder="0"/>
      </dxf>
    </rfmt>
    <rfmt sheetId="2" sqref="AJ534" start="0" length="0">
      <dxf>
        <alignment vertical="center" readingOrder="0"/>
      </dxf>
    </rfmt>
    <rfmt sheetId="2" sqref="AJ535" start="0" length="0">
      <dxf>
        <alignment vertical="center" readingOrder="0"/>
      </dxf>
    </rfmt>
    <rfmt sheetId="2" sqref="AJ536" start="0" length="0">
      <dxf>
        <alignment vertical="center" readingOrder="0"/>
      </dxf>
    </rfmt>
    <rfmt sheetId="2" sqref="AJ537" start="0" length="0">
      <dxf>
        <alignment vertical="center" readingOrder="0"/>
      </dxf>
    </rfmt>
    <rfmt sheetId="2" sqref="AJ538" start="0" length="0">
      <dxf>
        <alignment vertical="center" readingOrder="0"/>
      </dxf>
    </rfmt>
    <rfmt sheetId="2" sqref="AJ539" start="0" length="0">
      <dxf>
        <alignment vertical="center" readingOrder="0"/>
      </dxf>
    </rfmt>
    <rfmt sheetId="2" sqref="AJ540" start="0" length="0">
      <dxf>
        <alignment vertical="center" readingOrder="0"/>
      </dxf>
    </rfmt>
    <rfmt sheetId="2" sqref="AJ541" start="0" length="0">
      <dxf>
        <alignment vertical="center" readingOrder="0"/>
      </dxf>
    </rfmt>
    <rfmt sheetId="2" sqref="AJ542" start="0" length="0">
      <dxf>
        <alignment vertical="center" readingOrder="0"/>
      </dxf>
    </rfmt>
    <rfmt sheetId="2" sqref="AJ543" start="0" length="0">
      <dxf>
        <alignment vertical="center" readingOrder="0"/>
      </dxf>
    </rfmt>
    <rfmt sheetId="2" sqref="AJ544" start="0" length="0">
      <dxf>
        <alignment vertical="center" readingOrder="0"/>
      </dxf>
    </rfmt>
    <rfmt sheetId="2" sqref="AJ545" start="0" length="0">
      <dxf>
        <alignment vertical="center" readingOrder="0"/>
      </dxf>
    </rfmt>
    <rfmt sheetId="2" sqref="AJ546" start="0" length="0">
      <dxf>
        <alignment vertical="center" readingOrder="0"/>
      </dxf>
    </rfmt>
    <rfmt sheetId="2" sqref="AJ547" start="0" length="0">
      <dxf>
        <alignment vertical="center" readingOrder="0"/>
      </dxf>
    </rfmt>
    <rfmt sheetId="2" sqref="AJ548" start="0" length="0">
      <dxf>
        <alignment vertical="center" readingOrder="0"/>
      </dxf>
    </rfmt>
    <rfmt sheetId="2" sqref="AJ549" start="0" length="0">
      <dxf>
        <alignment vertical="center" readingOrder="0"/>
      </dxf>
    </rfmt>
    <rfmt sheetId="2" sqref="AJ550" start="0" length="0">
      <dxf>
        <alignment vertical="center" readingOrder="0"/>
      </dxf>
    </rfmt>
    <rfmt sheetId="2" sqref="AJ551" start="0" length="0">
      <dxf>
        <alignment vertical="center" readingOrder="0"/>
      </dxf>
    </rfmt>
    <rfmt sheetId="2" sqref="AJ552" start="0" length="0">
      <dxf>
        <alignment vertical="center" readingOrder="0"/>
      </dxf>
    </rfmt>
    <rfmt sheetId="2" sqref="AJ553" start="0" length="0">
      <dxf>
        <alignment vertical="center" readingOrder="0"/>
      </dxf>
    </rfmt>
    <rfmt sheetId="2" sqref="AJ554" start="0" length="0">
      <dxf>
        <alignment vertical="center" readingOrder="0"/>
      </dxf>
    </rfmt>
    <rfmt sheetId="2" sqref="AJ555" start="0" length="0">
      <dxf>
        <alignment vertical="center" readingOrder="0"/>
      </dxf>
    </rfmt>
    <rfmt sheetId="2" sqref="AJ556" start="0" length="0">
      <dxf>
        <alignment vertical="center" readingOrder="0"/>
      </dxf>
    </rfmt>
    <rfmt sheetId="2" sqref="AJ557" start="0" length="0">
      <dxf>
        <alignment vertical="center" readingOrder="0"/>
      </dxf>
    </rfmt>
    <rfmt sheetId="2" sqref="AJ558" start="0" length="0">
      <dxf>
        <alignment vertical="center" readingOrder="0"/>
      </dxf>
    </rfmt>
    <rfmt sheetId="2" sqref="AJ559" start="0" length="0">
      <dxf>
        <alignment vertical="center" readingOrder="0"/>
      </dxf>
    </rfmt>
    <rfmt sheetId="2" sqref="AJ560" start="0" length="0">
      <dxf>
        <alignment vertical="center" readingOrder="0"/>
      </dxf>
    </rfmt>
    <rfmt sheetId="2" sqref="AJ561" start="0" length="0">
      <dxf>
        <alignment vertical="center" readingOrder="0"/>
      </dxf>
    </rfmt>
    <rfmt sheetId="2" sqref="AJ562" start="0" length="0">
      <dxf>
        <alignment vertical="center" readingOrder="0"/>
      </dxf>
    </rfmt>
    <rfmt sheetId="2" sqref="AJ563" start="0" length="0">
      <dxf>
        <alignment vertical="center" readingOrder="0"/>
      </dxf>
    </rfmt>
    <rfmt sheetId="2" sqref="AJ564" start="0" length="0">
      <dxf>
        <alignment vertical="center" readingOrder="0"/>
      </dxf>
    </rfmt>
    <rfmt sheetId="2" sqref="AJ565" start="0" length="0">
      <dxf>
        <alignment vertical="center" readingOrder="0"/>
      </dxf>
    </rfmt>
    <rfmt sheetId="2" sqref="AJ566" start="0" length="0">
      <dxf>
        <alignment vertical="center" readingOrder="0"/>
      </dxf>
    </rfmt>
    <rfmt sheetId="2" sqref="AJ567" start="0" length="0">
      <dxf>
        <alignment vertical="center" readingOrder="0"/>
      </dxf>
    </rfmt>
    <rfmt sheetId="2" sqref="AJ568" start="0" length="0">
      <dxf>
        <alignment vertical="center" readingOrder="0"/>
      </dxf>
    </rfmt>
    <rfmt sheetId="2" sqref="AJ569" start="0" length="0">
      <dxf>
        <alignment vertical="center" readingOrder="0"/>
      </dxf>
    </rfmt>
    <rfmt sheetId="2" sqref="AJ570" start="0" length="0">
      <dxf>
        <alignment vertical="center" readingOrder="0"/>
      </dxf>
    </rfmt>
    <rfmt sheetId="2" sqref="AJ571" start="0" length="0">
      <dxf>
        <alignment vertical="center" readingOrder="0"/>
      </dxf>
    </rfmt>
    <rfmt sheetId="2" sqref="AJ572" start="0" length="0">
      <dxf>
        <alignment vertical="center" readingOrder="0"/>
      </dxf>
    </rfmt>
    <rfmt sheetId="2" sqref="AJ573" start="0" length="0">
      <dxf>
        <alignment vertical="center" readingOrder="0"/>
      </dxf>
    </rfmt>
    <rfmt sheetId="2" sqref="AJ574" start="0" length="0">
      <dxf>
        <alignment vertical="center" readingOrder="0"/>
      </dxf>
    </rfmt>
    <rfmt sheetId="2" sqref="AJ575" start="0" length="0">
      <dxf>
        <alignment vertical="center" readingOrder="0"/>
      </dxf>
    </rfmt>
    <rfmt sheetId="2" sqref="AJ576" start="0" length="0">
      <dxf>
        <alignment vertical="center" readingOrder="0"/>
      </dxf>
    </rfmt>
    <rfmt sheetId="2" sqref="AJ577" start="0" length="0">
      <dxf>
        <alignment vertical="center" readingOrder="0"/>
      </dxf>
    </rfmt>
    <rfmt sheetId="2" sqref="AJ578" start="0" length="0">
      <dxf>
        <alignment vertical="center" readingOrder="0"/>
      </dxf>
    </rfmt>
    <rfmt sheetId="2" sqref="AJ579" start="0" length="0">
      <dxf>
        <alignment vertical="center" readingOrder="0"/>
      </dxf>
    </rfmt>
    <rfmt sheetId="2" sqref="AJ580" start="0" length="0">
      <dxf>
        <alignment vertical="center" readingOrder="0"/>
      </dxf>
    </rfmt>
    <rfmt sheetId="2" sqref="AJ581" start="0" length="0">
      <dxf>
        <alignment vertical="center" readingOrder="0"/>
      </dxf>
    </rfmt>
    <rfmt sheetId="2" sqref="AJ582" start="0" length="0">
      <dxf>
        <alignment vertical="center" readingOrder="0"/>
      </dxf>
    </rfmt>
    <rfmt sheetId="2" sqref="AJ583" start="0" length="0">
      <dxf>
        <alignment vertical="center" readingOrder="0"/>
      </dxf>
    </rfmt>
    <rfmt sheetId="2" sqref="AJ584" start="0" length="0">
      <dxf>
        <alignment vertical="center" readingOrder="0"/>
      </dxf>
    </rfmt>
    <rfmt sheetId="2" sqref="AJ585" start="0" length="0">
      <dxf>
        <alignment vertical="center" readingOrder="0"/>
      </dxf>
    </rfmt>
    <rfmt sheetId="2" sqref="AJ586" start="0" length="0">
      <dxf>
        <alignment vertical="center" readingOrder="0"/>
      </dxf>
    </rfmt>
    <rfmt sheetId="2" sqref="AJ587" start="0" length="0">
      <dxf>
        <alignment vertical="center" readingOrder="0"/>
      </dxf>
    </rfmt>
    <rfmt sheetId="2" sqref="AJ588" start="0" length="0">
      <dxf>
        <alignment vertical="center" readingOrder="0"/>
      </dxf>
    </rfmt>
    <rfmt sheetId="2" sqref="AJ589" start="0" length="0">
      <dxf>
        <alignment vertical="center" readingOrder="0"/>
      </dxf>
    </rfmt>
    <rfmt sheetId="2" sqref="AJ590" start="0" length="0">
      <dxf>
        <alignment vertical="center" readingOrder="0"/>
      </dxf>
    </rfmt>
    <rfmt sheetId="2" sqref="AJ591" start="0" length="0">
      <dxf>
        <alignment vertical="center" readingOrder="0"/>
      </dxf>
    </rfmt>
    <rfmt sheetId="2" sqref="AJ592" start="0" length="0">
      <dxf>
        <alignment vertical="center" readingOrder="0"/>
      </dxf>
    </rfmt>
    <rfmt sheetId="2" sqref="AJ593" start="0" length="0">
      <dxf>
        <alignment vertical="center" readingOrder="0"/>
      </dxf>
    </rfmt>
    <rfmt sheetId="2" sqref="AJ594" start="0" length="0">
      <dxf>
        <alignment vertical="center" readingOrder="0"/>
      </dxf>
    </rfmt>
    <rfmt sheetId="2" sqref="AJ595" start="0" length="0">
      <dxf>
        <alignment vertical="center" readingOrder="0"/>
      </dxf>
    </rfmt>
    <rfmt sheetId="2" sqref="AJ596" start="0" length="0">
      <dxf>
        <alignment vertical="center" readingOrder="0"/>
      </dxf>
    </rfmt>
    <rfmt sheetId="2" sqref="AJ597" start="0" length="0">
      <dxf>
        <alignment vertical="center" readingOrder="0"/>
      </dxf>
    </rfmt>
    <rfmt sheetId="2" sqref="AJ598" start="0" length="0">
      <dxf>
        <alignment vertical="center" readingOrder="0"/>
      </dxf>
    </rfmt>
    <rfmt sheetId="2" sqref="AJ599" start="0" length="0">
      <dxf>
        <alignment vertical="center" readingOrder="0"/>
      </dxf>
    </rfmt>
    <rfmt sheetId="2" sqref="AJ600" start="0" length="0">
      <dxf>
        <alignment vertical="center" readingOrder="0"/>
      </dxf>
    </rfmt>
    <rfmt sheetId="2" sqref="AJ601" start="0" length="0">
      <dxf>
        <alignment vertical="center" readingOrder="0"/>
      </dxf>
    </rfmt>
    <rfmt sheetId="2" sqref="AJ602" start="0" length="0">
      <dxf>
        <alignment vertical="center" readingOrder="0"/>
      </dxf>
    </rfmt>
    <rfmt sheetId="2" sqref="AJ603" start="0" length="0">
      <dxf>
        <alignment vertical="center" readingOrder="0"/>
      </dxf>
    </rfmt>
    <rfmt sheetId="2" sqref="AJ604" start="0" length="0">
      <dxf>
        <alignment vertical="center" readingOrder="0"/>
      </dxf>
    </rfmt>
    <rfmt sheetId="2" sqref="AJ605" start="0" length="0">
      <dxf>
        <alignment vertical="center" readingOrder="0"/>
      </dxf>
    </rfmt>
    <rfmt sheetId="2" sqref="AJ606" start="0" length="0">
      <dxf>
        <alignment vertical="center" readingOrder="0"/>
      </dxf>
    </rfmt>
    <rfmt sheetId="2" sqref="AJ607" start="0" length="0">
      <dxf>
        <alignment vertical="center" readingOrder="0"/>
      </dxf>
    </rfmt>
    <rfmt sheetId="2" sqref="AJ608" start="0" length="0">
      <dxf>
        <alignment vertical="center" readingOrder="0"/>
      </dxf>
    </rfmt>
    <rfmt sheetId="2" sqref="AJ609" start="0" length="0">
      <dxf>
        <alignment vertical="center" readingOrder="0"/>
      </dxf>
    </rfmt>
    <rfmt sheetId="2" sqref="AJ610" start="0" length="0">
      <dxf>
        <alignment vertical="center" readingOrder="0"/>
      </dxf>
    </rfmt>
    <rfmt sheetId="2" sqref="AJ611" start="0" length="0">
      <dxf>
        <alignment vertical="center" readingOrder="0"/>
      </dxf>
    </rfmt>
    <rfmt sheetId="2" sqref="AJ612" start="0" length="0">
      <dxf>
        <alignment vertical="center" readingOrder="0"/>
      </dxf>
    </rfmt>
    <rfmt sheetId="2" sqref="AJ613" start="0" length="0">
      <dxf>
        <alignment vertical="center" readingOrder="0"/>
      </dxf>
    </rfmt>
    <rfmt sheetId="2" sqref="AJ614" start="0" length="0">
      <dxf>
        <alignment vertical="center" readingOrder="0"/>
      </dxf>
    </rfmt>
    <rfmt sheetId="2" sqref="AJ615" start="0" length="0">
      <dxf>
        <alignment vertical="center" readingOrder="0"/>
      </dxf>
    </rfmt>
    <rfmt sheetId="2" sqref="AJ616" start="0" length="0">
      <dxf>
        <alignment vertical="center" readingOrder="0"/>
      </dxf>
    </rfmt>
    <rfmt sheetId="2" sqref="AJ617" start="0" length="0">
      <dxf>
        <alignment vertical="center" readingOrder="0"/>
      </dxf>
    </rfmt>
    <rfmt sheetId="2" sqref="AJ618" start="0" length="0">
      <dxf>
        <alignment vertical="center" readingOrder="0"/>
      </dxf>
    </rfmt>
    <rfmt sheetId="2" sqref="AJ619" start="0" length="0">
      <dxf>
        <alignment vertical="center" readingOrder="0"/>
      </dxf>
    </rfmt>
    <rfmt sheetId="2" sqref="AJ620" start="0" length="0">
      <dxf>
        <alignment vertical="center" readingOrder="0"/>
      </dxf>
    </rfmt>
    <rfmt sheetId="2" sqref="AJ621" start="0" length="0">
      <dxf>
        <alignment vertical="center" readingOrder="0"/>
      </dxf>
    </rfmt>
    <rfmt sheetId="2" sqref="AJ622" start="0" length="0">
      <dxf>
        <alignment vertical="center" readingOrder="0"/>
      </dxf>
    </rfmt>
    <rfmt sheetId="2" sqref="AJ623" start="0" length="0">
      <dxf>
        <alignment vertical="center" readingOrder="0"/>
      </dxf>
    </rfmt>
    <rfmt sheetId="2" sqref="AJ624" start="0" length="0">
      <dxf>
        <alignment vertical="center" readingOrder="0"/>
      </dxf>
    </rfmt>
    <rfmt sheetId="2" sqref="AJ625" start="0" length="0">
      <dxf>
        <alignment vertical="center" readingOrder="0"/>
      </dxf>
    </rfmt>
    <rfmt sheetId="2" sqref="AJ626" start="0" length="0">
      <dxf>
        <alignment vertical="center" readingOrder="0"/>
      </dxf>
    </rfmt>
  </rrc>
  <rrc rId="620" sId="2" ref="AJ1:AJ1048576" action="deleteCol">
    <undo index="2" exp="area" ref3D="1" dr="$A$2:$XFD$3" dn="Z_EC82EC42_76E0_4781_B877_13BB6D0777DF_.wvu.PrintTitles" sId="2"/>
    <undo index="2" exp="area" ref3D="1" dr="$A$2:$XFD$3" dn="Z_EAB0E31B_6637_4D4E_A1C4_84B123167B72_.wvu.PrintTitles" sId="2"/>
    <undo index="2" exp="area" ref3D="1" dr="$A$2:$XFD$3" dn="Z_E9FE6A6F_3618_4F0B_9595_2A4A0816C087_.wvu.PrintTitles" sId="2"/>
    <undo index="2" exp="area" ref3D="1" dr="$A$2:$XFD$3" dn="Z_E5AB5744_4C8A_40CE_9F0B_33627CEEF0B3_.wvu.PrintTitles" sId="2"/>
    <undo index="2" exp="area" ref3D="1" dr="$A$2:$XFD$3" dn="Z_D804A323_1934_42A5_ADE5_667998EEFD9B_.wvu.PrintTitles" sId="2"/>
    <undo index="2" exp="area" ref3D="1" dr="$A$2:$XFD$3" dn="Z_D6E84AB2_3371_40A9_86DA_A7CB0C4470C3_.wvu.PrintTitles" sId="2"/>
    <undo index="0" exp="area" ref3D="1" dr="$A$250:$XFD$250" dn="Z_D36219D0_A7BF_4FA8_8DD8_488F13E3673E_.wvu.Rows" sId="2"/>
    <undo index="2" exp="area" ref3D="1" dr="$A$2:$XFD$3" dn="Z_D36219D0_A7BF_4FA8_8DD8_488F13E3673E_.wvu.PrintTitles" sId="2"/>
    <undo index="0" exp="area" ref3D="1" dr="$A$250:$XFD$250" dn="Z_C22417F1_0922_495C_826E_BDAEA7C2F5B1_.wvu.Rows" sId="2"/>
    <undo index="2" exp="area" ref3D="1" dr="$A$2:$XFD$3" dn="Z_C22417F1_0922_495C_826E_BDAEA7C2F5B1_.wvu.PrintTitles" sId="2"/>
    <undo index="2" exp="area" ref3D="1" dr="$A$2:$XFD$3" dn="Z_B7F6F808_C796_4841_A128_909C4D10553C_.wvu.PrintTitles" sId="2"/>
    <undo index="2" exp="area" ref3D="1" dr="$A$2:$XFD$3" dn="Z_9A544348_C62B_4C52_9881_7B81D8AABC20_.wvu.PrintTitles" sId="2"/>
    <undo index="2" exp="area" ref3D="1" dr="$A$2:$XFD$3" dn="Z_97310CF4_8226_4A1A_B74A_4157DE6ECEB4_.wvu.PrintTitles" sId="2"/>
    <undo index="0" exp="area" ref3D="1" dr="$A$250:$XFD$250" dn="Z_8DC3BF2D_804D_41E7_9D94_D62D5D3A81A6_.wvu.Rows" sId="2"/>
    <undo index="2" exp="area" ref3D="1" dr="$A$2:$XFD$3" dn="Z_8DC3BF2D_804D_41E7_9D94_D62D5D3A81A6_.wvu.PrintTitles" sId="2"/>
    <undo index="1" exp="area" ref3D="1" dr="$A$113:$XFD$113" dn="Z_8CF23890_B80D_43CE_AC47_A5A077AE53A3_.wvu.Rows" sId="2"/>
    <undo index="2" exp="area" ref3D="1" dr="$A$2:$XFD$3" dn="Z_8CF23890_B80D_43CE_AC47_A5A077AE53A3_.wvu.PrintTitles" sId="2"/>
    <undo index="2" exp="area" ref3D="1" dr="$A$2:$XFD$3" dn="Z_70379542_B2D6_40D2_80AE_F1B0F6194280_.wvu.PrintTitles" sId="2"/>
    <undo index="2" exp="area" ref3D="1" dr="$A$2:$XFD$3" dn="Z_5EC924FF_8BC8_40AD_A319_4C9D91240D71_.wvu.PrintTitles" sId="2"/>
    <undo index="2" exp="area" ref3D="1" dr="$A$2:$XFD$3" dn="Z_5D3CE05E_E258_49BD_A56F_B41F6E2E1760_.wvu.PrintTitles" sId="2"/>
    <undo index="0" exp="area" ref3D="1" dr="$A$250:$XFD$250" dn="Z_50921383_7DBA_4510_9D4A_313E4C433247_.wvu.Rows" sId="2"/>
    <undo index="2" exp="area" ref3D="1" dr="$A$2:$XFD$3" dn="Z_50921383_7DBA_4510_9D4A_313E4C433247_.wvu.PrintTitles" sId="2"/>
    <undo index="2" exp="area" ref3D="1" dr="$A$2:$XFD$3" dn="Z_4AAFD51F_A55D_4BD7_8E8E_8ADC9828244C_.wvu.PrintTitles" sId="2"/>
    <undo index="2" exp="area" ref3D="1" dr="$A$2:$XFD$3" dn="Z_2A64C2BC_53ED_460F_8F73_8F31D0C747C5_.wvu.PrintTitles" sId="2"/>
    <undo index="2" exp="area" ref3D="1" dr="$A$2:$XFD$3" dn="Z_22DCB34F_2C24_4230_98F6_DAF7677861F8_.wvu.PrintTitles" sId="2"/>
    <undo index="2" exp="area" ref3D="1" dr="$A$2:$XFD$3" dn="Nyomtatási_cím" sId="2"/>
    <rfmt sheetId="2" xfDxf="1" sqref="AJ1:AJ1048576" start="0" length="0">
      <dxf>
        <font>
          <sz val="11"/>
        </font>
      </dxf>
    </rfmt>
    <rfmt sheetId="2" s="1" sqref="AJ1" start="0" length="0">
      <dxf>
        <font>
          <sz val="16"/>
          <color auto="1"/>
          <name val="Arial"/>
          <scheme val="none"/>
        </font>
      </dxf>
    </rfmt>
    <rfmt sheetId="2" sqref="AJ2" start="0" length="0">
      <dxf>
        <font>
          <sz val="11"/>
          <name val="Arial CE"/>
          <scheme val="none"/>
        </font>
      </dxf>
    </rfmt>
    <rfmt sheetId="2" sqref="AJ3" start="0" length="0">
      <dxf>
        <font>
          <sz val="11"/>
          <name val="Arial CE"/>
          <scheme val="none"/>
        </font>
      </dxf>
    </rfmt>
    <rfmt sheetId="2" sqref="AJ4" start="0" length="0">
      <dxf>
        <font>
          <sz val="11"/>
          <name val="Arial CE"/>
          <scheme val="none"/>
        </font>
      </dxf>
    </rfmt>
    <rfmt sheetId="2" sqref="AJ5" start="0" length="0">
      <dxf>
        <font>
          <b/>
          <sz val="11"/>
        </font>
        <alignment vertical="center" readingOrder="0"/>
      </dxf>
    </rfmt>
    <rfmt sheetId="2" sqref="AJ6" start="0" length="0">
      <dxf>
        <font>
          <b/>
          <sz val="11"/>
        </font>
        <alignment vertical="center" readingOrder="0"/>
      </dxf>
    </rfmt>
    <rfmt sheetId="2" sqref="AJ7" start="0" length="0">
      <dxf>
        <font>
          <b/>
          <sz val="11"/>
        </font>
        <alignment vertical="center" readingOrder="0"/>
      </dxf>
    </rfmt>
    <rfmt sheetId="2" sqref="AJ8" start="0" length="0">
      <dxf>
        <font>
          <b/>
          <sz val="11"/>
        </font>
        <alignment vertical="center" readingOrder="0"/>
      </dxf>
    </rfmt>
    <rfmt sheetId="2" sqref="AJ9" start="0" length="0">
      <dxf>
        <font>
          <b/>
          <sz val="11"/>
        </font>
        <alignment vertical="center" readingOrder="0"/>
      </dxf>
    </rfmt>
    <rfmt sheetId="2" sqref="AJ10" start="0" length="0">
      <dxf>
        <font>
          <b/>
          <sz val="11"/>
        </font>
        <alignment vertical="center" readingOrder="0"/>
      </dxf>
    </rfmt>
    <rfmt sheetId="2" sqref="AJ11" start="0" length="0">
      <dxf>
        <font>
          <b/>
          <sz val="11"/>
        </font>
        <alignment vertical="center" readingOrder="0"/>
      </dxf>
    </rfmt>
    <rfmt sheetId="2" sqref="AJ12" start="0" length="0">
      <dxf>
        <font>
          <b/>
          <sz val="11"/>
        </font>
        <alignment vertical="center" readingOrder="0"/>
      </dxf>
    </rfmt>
    <rfmt sheetId="2" sqref="AJ13" start="0" length="0">
      <dxf>
        <font>
          <b/>
          <sz val="11"/>
        </font>
        <alignment vertical="center" readingOrder="0"/>
      </dxf>
    </rfmt>
    <rfmt sheetId="2" sqref="AJ14" start="0" length="0">
      <dxf>
        <font>
          <b/>
          <sz val="11"/>
        </font>
        <alignment vertical="center" readingOrder="0"/>
      </dxf>
    </rfmt>
    <rfmt sheetId="2" sqref="AJ15" start="0" length="0">
      <dxf>
        <font>
          <b/>
          <sz val="11"/>
        </font>
        <alignment vertical="center" readingOrder="0"/>
      </dxf>
    </rfmt>
    <rfmt sheetId="2" sqref="AJ16" start="0" length="0">
      <dxf>
        <font>
          <b/>
          <sz val="11"/>
        </font>
        <alignment vertical="center" readingOrder="0"/>
      </dxf>
    </rfmt>
    <rfmt sheetId="2" sqref="AJ17" start="0" length="0">
      <dxf>
        <font>
          <b/>
          <sz val="11"/>
        </font>
        <alignment vertical="center" readingOrder="0"/>
      </dxf>
    </rfmt>
    <rfmt sheetId="2" sqref="AJ18" start="0" length="0">
      <dxf>
        <font>
          <b/>
          <sz val="11"/>
        </font>
        <alignment vertical="center" readingOrder="0"/>
      </dxf>
    </rfmt>
    <rfmt sheetId="2" sqref="AJ19" start="0" length="0">
      <dxf>
        <font>
          <b/>
          <sz val="11"/>
        </font>
        <alignment vertical="center" readingOrder="0"/>
      </dxf>
    </rfmt>
    <rfmt sheetId="2" sqref="AJ20" start="0" length="0">
      <dxf>
        <font>
          <b/>
          <sz val="11"/>
        </font>
        <alignment vertical="center" readingOrder="0"/>
      </dxf>
    </rfmt>
    <rfmt sheetId="2" sqref="AJ21" start="0" length="0">
      <dxf>
        <font>
          <b/>
          <sz val="11"/>
        </font>
        <alignment vertical="center" readingOrder="0"/>
      </dxf>
    </rfmt>
    <rfmt sheetId="2" sqref="AJ22" start="0" length="0">
      <dxf>
        <font>
          <b/>
          <sz val="11"/>
        </font>
        <alignment vertical="center" readingOrder="0"/>
      </dxf>
    </rfmt>
    <rfmt sheetId="2" sqref="AJ23" start="0" length="0">
      <dxf>
        <font>
          <b/>
          <sz val="11"/>
        </font>
        <alignment vertical="center" readingOrder="0"/>
      </dxf>
    </rfmt>
    <rfmt sheetId="2" sqref="AJ24" start="0" length="0">
      <dxf>
        <font>
          <b/>
          <sz val="11"/>
        </font>
        <alignment vertical="center" readingOrder="0"/>
      </dxf>
    </rfmt>
    <rfmt sheetId="2" sqref="AJ25" start="0" length="0">
      <dxf>
        <font>
          <b/>
          <sz val="11"/>
        </font>
        <alignment vertical="center" readingOrder="0"/>
      </dxf>
    </rfmt>
    <rfmt sheetId="2" sqref="AJ26" start="0" length="0">
      <dxf>
        <font>
          <b/>
          <sz val="11"/>
        </font>
        <alignment vertical="center" readingOrder="0"/>
      </dxf>
    </rfmt>
    <rfmt sheetId="2" sqref="AJ27" start="0" length="0">
      <dxf>
        <font>
          <b/>
          <sz val="11"/>
        </font>
        <alignment vertical="center" readingOrder="0"/>
      </dxf>
    </rfmt>
    <rfmt sheetId="2" sqref="AJ28" start="0" length="0">
      <dxf>
        <font>
          <b/>
          <sz val="11"/>
        </font>
        <alignment vertical="center" readingOrder="0"/>
      </dxf>
    </rfmt>
    <rfmt sheetId="2" sqref="AJ29" start="0" length="0">
      <dxf>
        <font>
          <b/>
          <sz val="11"/>
        </font>
        <alignment vertical="center" readingOrder="0"/>
      </dxf>
    </rfmt>
    <rfmt sheetId="2" sqref="AJ30" start="0" length="0">
      <dxf>
        <font>
          <b/>
          <sz val="11"/>
        </font>
        <alignment vertical="center" readingOrder="0"/>
      </dxf>
    </rfmt>
    <rfmt sheetId="2" sqref="AJ31" start="0" length="0">
      <dxf>
        <font>
          <b/>
          <sz val="11"/>
        </font>
        <alignment vertical="center" readingOrder="0"/>
      </dxf>
    </rfmt>
    <rfmt sheetId="2" sqref="AJ32" start="0" length="0">
      <dxf>
        <font>
          <b/>
          <sz val="11"/>
        </font>
        <alignment vertical="center" readingOrder="0"/>
      </dxf>
    </rfmt>
    <rfmt sheetId="2" sqref="AJ33" start="0" length="0">
      <dxf>
        <font>
          <b/>
          <sz val="11"/>
        </font>
        <alignment vertical="center" readingOrder="0"/>
      </dxf>
    </rfmt>
    <rfmt sheetId="2" sqref="AJ34" start="0" length="0">
      <dxf>
        <font>
          <b/>
          <sz val="11"/>
        </font>
        <alignment vertical="center" readingOrder="0"/>
      </dxf>
    </rfmt>
    <rfmt sheetId="2" sqref="AJ35" start="0" length="0">
      <dxf>
        <font>
          <b/>
          <sz val="11"/>
        </font>
        <alignment vertical="center" readingOrder="0"/>
      </dxf>
    </rfmt>
    <rfmt sheetId="2" sqref="AJ36" start="0" length="0">
      <dxf>
        <font>
          <b/>
          <sz val="11"/>
        </font>
        <alignment vertical="center" readingOrder="0"/>
      </dxf>
    </rfmt>
    <rfmt sheetId="2" sqref="AJ37" start="0" length="0">
      <dxf>
        <font>
          <b/>
          <sz val="11"/>
        </font>
        <alignment vertical="center" readingOrder="0"/>
      </dxf>
    </rfmt>
    <rfmt sheetId="2" sqref="AJ38" start="0" length="0">
      <dxf>
        <font>
          <b/>
          <sz val="11"/>
        </font>
        <alignment vertical="center" readingOrder="0"/>
      </dxf>
    </rfmt>
    <rfmt sheetId="2" sqref="AJ39" start="0" length="0">
      <dxf>
        <font>
          <b/>
          <sz val="11"/>
        </font>
        <alignment vertical="center" readingOrder="0"/>
      </dxf>
    </rfmt>
    <rfmt sheetId="2" sqref="AJ40" start="0" length="0">
      <dxf>
        <font>
          <b/>
          <sz val="11"/>
        </font>
        <alignment vertical="center" readingOrder="0"/>
      </dxf>
    </rfmt>
    <rfmt sheetId="2" sqref="AJ41" start="0" length="0">
      <dxf>
        <font>
          <b/>
          <sz val="11"/>
        </font>
        <alignment vertical="center" readingOrder="0"/>
      </dxf>
    </rfmt>
    <rfmt sheetId="2" sqref="AJ42" start="0" length="0">
      <dxf>
        <font>
          <b/>
          <sz val="11"/>
        </font>
        <alignment vertical="center" readingOrder="0"/>
      </dxf>
    </rfmt>
    <rfmt sheetId="2" sqref="AJ43" start="0" length="0">
      <dxf>
        <font>
          <b/>
          <sz val="11"/>
        </font>
        <alignment vertical="center" readingOrder="0"/>
      </dxf>
    </rfmt>
    <rfmt sheetId="2" sqref="AJ44" start="0" length="0">
      <dxf>
        <font>
          <b/>
          <sz val="11"/>
        </font>
        <alignment vertical="center" readingOrder="0"/>
      </dxf>
    </rfmt>
    <rfmt sheetId="2" sqref="AJ45" start="0" length="0">
      <dxf>
        <font>
          <b/>
          <sz val="11"/>
        </font>
        <alignment vertical="center" readingOrder="0"/>
      </dxf>
    </rfmt>
    <rfmt sheetId="2" sqref="AJ46" start="0" length="0">
      <dxf>
        <font>
          <b/>
          <sz val="11"/>
        </font>
        <alignment vertical="center" readingOrder="0"/>
      </dxf>
    </rfmt>
    <rfmt sheetId="2" sqref="AJ47" start="0" length="0">
      <dxf>
        <font>
          <b/>
          <sz val="11"/>
        </font>
        <alignment vertical="center" readingOrder="0"/>
      </dxf>
    </rfmt>
    <rfmt sheetId="2" sqref="AJ48" start="0" length="0">
      <dxf>
        <font>
          <b/>
          <sz val="11"/>
        </font>
        <alignment vertical="center" readingOrder="0"/>
      </dxf>
    </rfmt>
    <rfmt sheetId="2" sqref="AJ49" start="0" length="0">
      <dxf>
        <font>
          <b/>
          <sz val="11"/>
        </font>
        <alignment vertical="center" readingOrder="0"/>
      </dxf>
    </rfmt>
    <rfmt sheetId="2" sqref="AJ50" start="0" length="0">
      <dxf>
        <font>
          <b/>
          <sz val="11"/>
        </font>
        <alignment vertical="center" readingOrder="0"/>
      </dxf>
    </rfmt>
    <rfmt sheetId="2" sqref="AJ51" start="0" length="0">
      <dxf>
        <font>
          <b/>
          <sz val="11"/>
        </font>
        <alignment vertical="center" readingOrder="0"/>
      </dxf>
    </rfmt>
    <rfmt sheetId="2" sqref="AJ52" start="0" length="0">
      <dxf>
        <font>
          <b/>
          <sz val="11"/>
        </font>
        <alignment vertical="center" readingOrder="0"/>
      </dxf>
    </rfmt>
    <rfmt sheetId="2" sqref="AJ53" start="0" length="0">
      <dxf>
        <font>
          <b/>
          <sz val="11"/>
        </font>
        <alignment vertical="center" readingOrder="0"/>
      </dxf>
    </rfmt>
    <rfmt sheetId="2" sqref="AJ54" start="0" length="0">
      <dxf>
        <font>
          <b/>
          <sz val="11"/>
        </font>
        <alignment vertical="center" readingOrder="0"/>
      </dxf>
    </rfmt>
    <rfmt sheetId="2" sqref="AJ55" start="0" length="0">
      <dxf>
        <font>
          <b/>
          <sz val="11"/>
        </font>
        <alignment vertical="center" readingOrder="0"/>
      </dxf>
    </rfmt>
    <rfmt sheetId="2" sqref="AJ56" start="0" length="0">
      <dxf>
        <font>
          <b/>
          <sz val="11"/>
        </font>
        <alignment vertical="center" readingOrder="0"/>
      </dxf>
    </rfmt>
    <rfmt sheetId="2" sqref="AJ57" start="0" length="0">
      <dxf>
        <font>
          <b/>
          <sz val="11"/>
        </font>
        <alignment vertical="center" readingOrder="0"/>
      </dxf>
    </rfmt>
    <rfmt sheetId="2" sqref="AJ58" start="0" length="0">
      <dxf>
        <font>
          <b/>
          <sz val="11"/>
        </font>
        <alignment vertical="center" readingOrder="0"/>
      </dxf>
    </rfmt>
    <rfmt sheetId="2" sqref="AJ59" start="0" length="0">
      <dxf>
        <alignment vertical="center" readingOrder="0"/>
      </dxf>
    </rfmt>
    <rfmt sheetId="2" sqref="AJ60" start="0" length="0">
      <dxf>
        <font>
          <b/>
          <sz val="11"/>
        </font>
        <alignment vertical="center" readingOrder="0"/>
      </dxf>
    </rfmt>
    <rfmt sheetId="2" sqref="AJ61" start="0" length="0">
      <dxf>
        <font>
          <b/>
          <sz val="11"/>
        </font>
        <alignment vertical="center" readingOrder="0"/>
      </dxf>
    </rfmt>
    <rfmt sheetId="2" sqref="AJ62" start="0" length="0">
      <dxf>
        <font>
          <b/>
          <sz val="11"/>
        </font>
        <alignment vertical="center" readingOrder="0"/>
      </dxf>
    </rfmt>
    <rfmt sheetId="2" sqref="AJ63" start="0" length="0">
      <dxf>
        <font>
          <b/>
          <sz val="11"/>
        </font>
        <alignment vertical="center" readingOrder="0"/>
      </dxf>
    </rfmt>
    <rfmt sheetId="2" sqref="AJ64" start="0" length="0">
      <dxf>
        <font>
          <b/>
          <sz val="11"/>
        </font>
        <alignment vertical="center" readingOrder="0"/>
      </dxf>
    </rfmt>
    <rfmt sheetId="2" sqref="AJ65" start="0" length="0">
      <dxf>
        <font>
          <b/>
          <sz val="11"/>
        </font>
        <alignment vertical="center" readingOrder="0"/>
      </dxf>
    </rfmt>
    <rfmt sheetId="2" sqref="AJ66" start="0" length="0">
      <dxf>
        <font>
          <b/>
          <sz val="11"/>
        </font>
        <alignment vertical="center" readingOrder="0"/>
      </dxf>
    </rfmt>
    <rfmt sheetId="2" sqref="AJ67" start="0" length="0">
      <dxf>
        <font>
          <b/>
          <sz val="11"/>
        </font>
        <alignment vertical="center" readingOrder="0"/>
      </dxf>
    </rfmt>
    <rfmt sheetId="2" sqref="AJ68" start="0" length="0">
      <dxf>
        <font>
          <b/>
          <sz val="11"/>
        </font>
        <alignment vertical="center" readingOrder="0"/>
      </dxf>
    </rfmt>
    <rfmt sheetId="2" sqref="AJ69" start="0" length="0">
      <dxf>
        <font>
          <b/>
          <sz val="11"/>
        </font>
        <alignment vertical="center" readingOrder="0"/>
      </dxf>
    </rfmt>
    <rfmt sheetId="2" sqref="AJ70" start="0" length="0">
      <dxf>
        <font>
          <b/>
          <sz val="11"/>
        </font>
        <alignment vertical="center" readingOrder="0"/>
      </dxf>
    </rfmt>
    <rfmt sheetId="2" sqref="AJ71" start="0" length="0">
      <dxf>
        <font>
          <b/>
          <sz val="11"/>
        </font>
        <alignment vertical="center" readingOrder="0"/>
      </dxf>
    </rfmt>
    <rfmt sheetId="2" sqref="AJ72" start="0" length="0">
      <dxf>
        <font>
          <b/>
          <sz val="11"/>
        </font>
        <alignment vertical="center" readingOrder="0"/>
      </dxf>
    </rfmt>
    <rfmt sheetId="2" sqref="AJ73" start="0" length="0">
      <dxf>
        <font>
          <b/>
          <sz val="11"/>
        </font>
        <alignment vertical="center" readingOrder="0"/>
      </dxf>
    </rfmt>
    <rfmt sheetId="2" sqref="AJ74" start="0" length="0">
      <dxf>
        <font>
          <b/>
          <sz val="11"/>
        </font>
        <alignment vertical="center" readingOrder="0"/>
      </dxf>
    </rfmt>
    <rfmt sheetId="2" sqref="AJ75" start="0" length="0">
      <dxf>
        <font>
          <b/>
          <sz val="11"/>
        </font>
        <alignment vertical="center" readingOrder="0"/>
      </dxf>
    </rfmt>
    <rfmt sheetId="2" sqref="AJ76" start="0" length="0">
      <dxf>
        <font>
          <b/>
          <sz val="11"/>
        </font>
        <alignment vertical="center" readingOrder="0"/>
      </dxf>
    </rfmt>
    <rfmt sheetId="2" sqref="AJ77" start="0" length="0">
      <dxf>
        <font>
          <b/>
          <sz val="11"/>
        </font>
        <alignment vertical="center" readingOrder="0"/>
      </dxf>
    </rfmt>
    <rfmt sheetId="2" sqref="AJ78" start="0" length="0">
      <dxf>
        <font>
          <b/>
          <sz val="11"/>
        </font>
        <alignment vertical="center" readingOrder="0"/>
      </dxf>
    </rfmt>
    <rfmt sheetId="2" sqref="AJ79" start="0" length="0">
      <dxf>
        <font>
          <b/>
          <sz val="11"/>
        </font>
        <alignment vertical="center" readingOrder="0"/>
      </dxf>
    </rfmt>
    <rfmt sheetId="2" sqref="AJ80" start="0" length="0">
      <dxf>
        <font>
          <b/>
          <sz val="11"/>
        </font>
        <alignment vertical="center" readingOrder="0"/>
      </dxf>
    </rfmt>
    <rfmt sheetId="2" sqref="AJ81" start="0" length="0">
      <dxf>
        <font>
          <b/>
          <sz val="11"/>
        </font>
        <alignment vertical="center" readingOrder="0"/>
      </dxf>
    </rfmt>
    <rfmt sheetId="2" sqref="AJ82" start="0" length="0">
      <dxf>
        <font>
          <b/>
          <sz val="11"/>
        </font>
        <alignment vertical="center" readingOrder="0"/>
      </dxf>
    </rfmt>
    <rfmt sheetId="2" sqref="AJ83" start="0" length="0">
      <dxf>
        <font>
          <b/>
          <sz val="11"/>
        </font>
        <alignment vertical="center" readingOrder="0"/>
      </dxf>
    </rfmt>
    <rfmt sheetId="2" sqref="AJ84" start="0" length="0">
      <dxf>
        <font>
          <b/>
          <sz val="11"/>
        </font>
        <alignment vertical="center" readingOrder="0"/>
      </dxf>
    </rfmt>
    <rfmt sheetId="2" sqref="AJ85" start="0" length="0">
      <dxf>
        <font>
          <b/>
          <sz val="11"/>
        </font>
        <alignment vertical="center" readingOrder="0"/>
      </dxf>
    </rfmt>
    <rfmt sheetId="2" sqref="AJ86" start="0" length="0">
      <dxf>
        <font>
          <b/>
          <sz val="11"/>
        </font>
        <alignment vertical="center" readingOrder="0"/>
      </dxf>
    </rfmt>
    <rfmt sheetId="2" sqref="AJ87" start="0" length="0">
      <dxf>
        <font>
          <b/>
          <sz val="11"/>
        </font>
        <alignment vertical="center" readingOrder="0"/>
      </dxf>
    </rfmt>
    <rfmt sheetId="2" sqref="AJ88" start="0" length="0">
      <dxf>
        <font>
          <b/>
          <sz val="11"/>
        </font>
        <alignment vertical="center" readingOrder="0"/>
      </dxf>
    </rfmt>
    <rfmt sheetId="2" sqref="AJ89" start="0" length="0">
      <dxf>
        <font>
          <b/>
          <sz val="11"/>
        </font>
        <alignment vertical="center" readingOrder="0"/>
      </dxf>
    </rfmt>
    <rfmt sheetId="2" sqref="AJ90" start="0" length="0">
      <dxf>
        <font>
          <b/>
          <sz val="11"/>
        </font>
        <alignment vertical="center" readingOrder="0"/>
      </dxf>
    </rfmt>
    <rfmt sheetId="2" sqref="AJ91" start="0" length="0">
      <dxf>
        <font>
          <b/>
          <sz val="11"/>
        </font>
        <alignment vertical="center" readingOrder="0"/>
      </dxf>
    </rfmt>
    <rfmt sheetId="2" sqref="AJ92" start="0" length="0">
      <dxf>
        <alignment vertical="center" readingOrder="0"/>
      </dxf>
    </rfmt>
    <rfmt sheetId="2" sqref="AJ93" start="0" length="0">
      <dxf>
        <font>
          <b/>
          <sz val="11"/>
        </font>
        <alignment vertical="center" readingOrder="0"/>
      </dxf>
    </rfmt>
    <rfmt sheetId="2" sqref="AJ94" start="0" length="0">
      <dxf>
        <font>
          <b/>
          <sz val="11"/>
        </font>
        <alignment vertical="center" readingOrder="0"/>
      </dxf>
    </rfmt>
    <rfmt sheetId="2" sqref="AJ95" start="0" length="0">
      <dxf>
        <font>
          <b/>
          <sz val="11"/>
        </font>
        <alignment vertical="center" readingOrder="0"/>
      </dxf>
    </rfmt>
    <rfmt sheetId="2" sqref="AJ96" start="0" length="0">
      <dxf>
        <font>
          <b/>
          <sz val="11"/>
        </font>
        <alignment vertical="center" readingOrder="0"/>
      </dxf>
    </rfmt>
    <rfmt sheetId="2" sqref="AJ97" start="0" length="0">
      <dxf>
        <font>
          <b/>
          <sz val="11"/>
        </font>
        <alignment vertical="center" readingOrder="0"/>
      </dxf>
    </rfmt>
    <rfmt sheetId="2" sqref="AJ98" start="0" length="0">
      <dxf>
        <font>
          <b/>
          <sz val="11"/>
        </font>
        <alignment vertical="center" readingOrder="0"/>
      </dxf>
    </rfmt>
    <rfmt sheetId="2" sqref="AJ99" start="0" length="0">
      <dxf>
        <font>
          <b/>
          <sz val="11"/>
        </font>
        <alignment vertical="center" readingOrder="0"/>
      </dxf>
    </rfmt>
    <rfmt sheetId="2" sqref="AJ100" start="0" length="0">
      <dxf>
        <font>
          <b/>
          <sz val="11"/>
        </font>
        <alignment vertical="center" readingOrder="0"/>
      </dxf>
    </rfmt>
    <rfmt sheetId="2" sqref="AJ101" start="0" length="0">
      <dxf>
        <font>
          <b/>
          <sz val="11"/>
        </font>
        <alignment vertical="center" readingOrder="0"/>
      </dxf>
    </rfmt>
    <rfmt sheetId="2" sqref="AJ102" start="0" length="0">
      <dxf>
        <font>
          <b/>
          <sz val="11"/>
        </font>
        <alignment vertical="center" readingOrder="0"/>
      </dxf>
    </rfmt>
    <rfmt sheetId="2" sqref="AJ103" start="0" length="0">
      <dxf>
        <font>
          <b/>
          <sz val="11"/>
        </font>
        <alignment vertical="center" readingOrder="0"/>
      </dxf>
    </rfmt>
    <rfmt sheetId="2" sqref="AJ104" start="0" length="0">
      <dxf>
        <font>
          <b/>
          <sz val="11"/>
        </font>
        <alignment vertical="center" readingOrder="0"/>
      </dxf>
    </rfmt>
    <rfmt sheetId="2" sqref="AJ105" start="0" length="0">
      <dxf>
        <font>
          <b/>
          <sz val="11"/>
        </font>
        <alignment vertical="center" readingOrder="0"/>
      </dxf>
    </rfmt>
    <rfmt sheetId="2" sqref="AJ106" start="0" length="0">
      <dxf>
        <font>
          <b/>
          <sz val="11"/>
        </font>
        <alignment vertical="center" readingOrder="0"/>
      </dxf>
    </rfmt>
    <rfmt sheetId="2" sqref="AJ107" start="0" length="0">
      <dxf>
        <font>
          <b/>
          <sz val="11"/>
        </font>
        <alignment vertical="center" readingOrder="0"/>
      </dxf>
    </rfmt>
    <rfmt sheetId="2" sqref="AJ108" start="0" length="0">
      <dxf>
        <font>
          <b/>
          <sz val="11"/>
        </font>
        <alignment vertical="center" readingOrder="0"/>
      </dxf>
    </rfmt>
    <rfmt sheetId="2" sqref="AJ109" start="0" length="0">
      <dxf>
        <font>
          <b/>
          <sz val="11"/>
        </font>
        <alignment vertical="center" readingOrder="0"/>
      </dxf>
    </rfmt>
    <rfmt sheetId="2" sqref="AJ110" start="0" length="0">
      <dxf>
        <font>
          <b/>
          <sz val="11"/>
        </font>
        <alignment vertical="center" readingOrder="0"/>
      </dxf>
    </rfmt>
    <rfmt sheetId="2" sqref="AJ111" start="0" length="0">
      <dxf>
        <font>
          <b/>
          <sz val="11"/>
        </font>
        <alignment vertical="center" readingOrder="0"/>
      </dxf>
    </rfmt>
    <rfmt sheetId="2" sqref="AJ112" start="0" length="0">
      <dxf>
        <font>
          <b/>
          <sz val="11"/>
        </font>
        <alignment vertical="center" readingOrder="0"/>
      </dxf>
    </rfmt>
    <rfmt sheetId="2" sqref="AJ113" start="0" length="0">
      <dxf>
        <font>
          <b/>
          <sz val="11"/>
        </font>
        <alignment vertical="center" readingOrder="0"/>
      </dxf>
    </rfmt>
    <rfmt sheetId="2" sqref="AJ114" start="0" length="0">
      <dxf>
        <font>
          <b/>
          <sz val="11"/>
        </font>
        <alignment vertical="center" readingOrder="0"/>
      </dxf>
    </rfmt>
    <rfmt sheetId="2" sqref="AJ115" start="0" length="0">
      <dxf>
        <font>
          <b/>
          <sz val="11"/>
        </font>
        <alignment vertical="center" readingOrder="0"/>
      </dxf>
    </rfmt>
    <rfmt sheetId="2" sqref="AJ116" start="0" length="0">
      <dxf>
        <font>
          <b/>
          <sz val="11"/>
        </font>
        <alignment vertical="center" readingOrder="0"/>
      </dxf>
    </rfmt>
    <rfmt sheetId="2" sqref="AJ117" start="0" length="0">
      <dxf>
        <font>
          <b/>
          <sz val="11"/>
        </font>
        <alignment vertical="center" readingOrder="0"/>
      </dxf>
    </rfmt>
    <rfmt sheetId="2" sqref="AJ118" start="0" length="0">
      <dxf>
        <font>
          <b/>
          <sz val="11"/>
        </font>
        <alignment vertical="center" readingOrder="0"/>
      </dxf>
    </rfmt>
    <rfmt sheetId="2" sqref="AJ119" start="0" length="0">
      <dxf>
        <font>
          <b/>
          <sz val="11"/>
        </font>
        <alignment vertical="center" readingOrder="0"/>
      </dxf>
    </rfmt>
    <rfmt sheetId="2" sqref="AJ120" start="0" length="0">
      <dxf>
        <font>
          <b/>
          <sz val="11"/>
        </font>
        <alignment vertical="center" readingOrder="0"/>
      </dxf>
    </rfmt>
    <rfmt sheetId="2" sqref="AJ121" start="0" length="0">
      <dxf>
        <alignment vertical="center" readingOrder="0"/>
      </dxf>
    </rfmt>
    <rfmt sheetId="2" sqref="AJ122" start="0" length="0">
      <dxf>
        <font>
          <b/>
          <sz val="11"/>
        </font>
        <alignment vertical="center" readingOrder="0"/>
      </dxf>
    </rfmt>
    <rfmt sheetId="2" sqref="AJ123" start="0" length="0">
      <dxf>
        <font>
          <b/>
          <sz val="11"/>
        </font>
        <alignment vertical="center" readingOrder="0"/>
      </dxf>
    </rfmt>
    <rfmt sheetId="2" sqref="AJ124" start="0" length="0">
      <dxf>
        <font>
          <b/>
          <sz val="11"/>
        </font>
        <alignment vertical="center" readingOrder="0"/>
      </dxf>
    </rfmt>
    <rfmt sheetId="2" sqref="AJ125" start="0" length="0">
      <dxf>
        <font>
          <b/>
          <sz val="11"/>
        </font>
        <alignment vertical="center" readingOrder="0"/>
      </dxf>
    </rfmt>
    <rfmt sheetId="2" sqref="AJ126" start="0" length="0">
      <dxf>
        <font>
          <b/>
          <sz val="11"/>
        </font>
        <alignment vertical="center" readingOrder="0"/>
      </dxf>
    </rfmt>
    <rfmt sheetId="2" sqref="AJ127" start="0" length="0">
      <dxf>
        <font>
          <b/>
          <sz val="11"/>
        </font>
        <alignment vertical="center" readingOrder="0"/>
      </dxf>
    </rfmt>
    <rfmt sheetId="2" sqref="AJ128" start="0" length="0">
      <dxf>
        <font>
          <b/>
          <sz val="11"/>
        </font>
        <alignment vertical="center" readingOrder="0"/>
      </dxf>
    </rfmt>
    <rfmt sheetId="2" sqref="AJ129" start="0" length="0">
      <dxf>
        <font>
          <b/>
          <sz val="11"/>
        </font>
        <alignment vertical="center" readingOrder="0"/>
      </dxf>
    </rfmt>
    <rfmt sheetId="2" sqref="AJ130" start="0" length="0">
      <dxf>
        <font>
          <b/>
          <sz val="11"/>
        </font>
        <alignment vertical="center" readingOrder="0"/>
      </dxf>
    </rfmt>
    <rfmt sheetId="2" sqref="AJ131" start="0" length="0">
      <dxf>
        <font>
          <b/>
          <sz val="11"/>
        </font>
        <alignment vertical="center" readingOrder="0"/>
      </dxf>
    </rfmt>
    <rfmt sheetId="2" sqref="AJ132" start="0" length="0">
      <dxf>
        <font>
          <b/>
          <sz val="11"/>
        </font>
        <alignment vertical="center" readingOrder="0"/>
      </dxf>
    </rfmt>
    <rfmt sheetId="2" sqref="AJ133" start="0" length="0">
      <dxf>
        <font>
          <b/>
          <sz val="11"/>
        </font>
        <alignment vertical="center" readingOrder="0"/>
      </dxf>
    </rfmt>
    <rfmt sheetId="2" sqref="AJ134" start="0" length="0">
      <dxf>
        <font>
          <b/>
          <sz val="11"/>
        </font>
        <alignment vertical="center" readingOrder="0"/>
      </dxf>
    </rfmt>
    <rfmt sheetId="2" sqref="AJ135" start="0" length="0">
      <dxf>
        <font>
          <b/>
          <sz val="11"/>
        </font>
        <alignment vertical="center" readingOrder="0"/>
      </dxf>
    </rfmt>
    <rfmt sheetId="2" sqref="AJ136" start="0" length="0">
      <dxf>
        <font>
          <b/>
          <sz val="11"/>
        </font>
        <alignment vertical="center" readingOrder="0"/>
      </dxf>
    </rfmt>
    <rfmt sheetId="2" sqref="AJ137" start="0" length="0">
      <dxf>
        <font>
          <b/>
          <sz val="11"/>
        </font>
        <alignment vertical="center" readingOrder="0"/>
      </dxf>
    </rfmt>
    <rfmt sheetId="2" sqref="AJ138" start="0" length="0">
      <dxf>
        <font>
          <b/>
          <sz val="11"/>
        </font>
        <alignment vertical="center" readingOrder="0"/>
      </dxf>
    </rfmt>
    <rfmt sheetId="2" sqref="AJ139" start="0" length="0">
      <dxf>
        <font>
          <b/>
          <sz val="11"/>
        </font>
        <alignment vertical="center" readingOrder="0"/>
      </dxf>
    </rfmt>
    <rfmt sheetId="2" sqref="AJ140" start="0" length="0">
      <dxf>
        <font>
          <b/>
          <sz val="11"/>
        </font>
        <alignment vertical="center" readingOrder="0"/>
      </dxf>
    </rfmt>
    <rfmt sheetId="2" sqref="AJ141" start="0" length="0">
      <dxf>
        <font>
          <b/>
          <sz val="11"/>
        </font>
        <alignment vertical="center" readingOrder="0"/>
      </dxf>
    </rfmt>
    <rfmt sheetId="2" sqref="AJ142" start="0" length="0">
      <dxf>
        <font>
          <b/>
          <sz val="11"/>
        </font>
        <alignment vertical="center" readingOrder="0"/>
      </dxf>
    </rfmt>
    <rfmt sheetId="2" sqref="AJ143" start="0" length="0">
      <dxf>
        <font>
          <b/>
          <sz val="11"/>
        </font>
        <alignment vertical="center" readingOrder="0"/>
      </dxf>
    </rfmt>
    <rfmt sheetId="2" sqref="AJ144" start="0" length="0">
      <dxf>
        <font>
          <b/>
          <sz val="11"/>
        </font>
        <alignment vertical="center" readingOrder="0"/>
      </dxf>
    </rfmt>
    <rfmt sheetId="2" sqref="AJ145" start="0" length="0">
      <dxf>
        <font>
          <b/>
          <sz val="11"/>
        </font>
        <alignment vertical="center" readingOrder="0"/>
      </dxf>
    </rfmt>
    <rfmt sheetId="2" sqref="AJ146" start="0" length="0">
      <dxf>
        <font>
          <b/>
          <sz val="11"/>
        </font>
        <alignment vertical="center" readingOrder="0"/>
      </dxf>
    </rfmt>
    <rfmt sheetId="2" sqref="AJ147" start="0" length="0">
      <dxf>
        <font>
          <b/>
          <sz val="11"/>
        </font>
        <alignment vertical="center" readingOrder="0"/>
      </dxf>
    </rfmt>
    <rfmt sheetId="2" sqref="AJ148" start="0" length="0">
      <dxf>
        <font>
          <b/>
          <sz val="11"/>
        </font>
        <alignment vertical="center" readingOrder="0"/>
      </dxf>
    </rfmt>
    <rfmt sheetId="2" sqref="AJ149" start="0" length="0">
      <dxf>
        <font>
          <b/>
          <sz val="11"/>
        </font>
        <alignment vertical="center" readingOrder="0"/>
      </dxf>
    </rfmt>
    <rfmt sheetId="2" sqref="AJ150" start="0" length="0">
      <dxf>
        <font>
          <b/>
          <sz val="11"/>
        </font>
        <alignment vertical="center" readingOrder="0"/>
      </dxf>
    </rfmt>
    <rfmt sheetId="2" sqref="AJ151" start="0" length="0">
      <dxf>
        <font>
          <b/>
          <sz val="11"/>
        </font>
        <alignment vertical="center" readingOrder="0"/>
      </dxf>
    </rfmt>
    <rfmt sheetId="2" sqref="AJ152" start="0" length="0">
      <dxf>
        <font>
          <b/>
          <sz val="11"/>
        </font>
        <alignment vertical="center" readingOrder="0"/>
      </dxf>
    </rfmt>
    <rfmt sheetId="2" sqref="AJ153" start="0" length="0">
      <dxf>
        <font>
          <b/>
          <sz val="11"/>
        </font>
        <alignment vertical="center" readingOrder="0"/>
      </dxf>
    </rfmt>
    <rfmt sheetId="2" sqref="AJ154" start="0" length="0">
      <dxf>
        <font>
          <b/>
          <sz val="11"/>
        </font>
        <alignment vertical="center" readingOrder="0"/>
      </dxf>
    </rfmt>
    <rfmt sheetId="2" sqref="AJ155" start="0" length="0">
      <dxf>
        <font>
          <b/>
          <sz val="11"/>
        </font>
        <alignment vertical="center" readingOrder="0"/>
      </dxf>
    </rfmt>
    <rfmt sheetId="2" sqref="AJ156" start="0" length="0">
      <dxf>
        <font>
          <b/>
          <sz val="11"/>
        </font>
        <alignment vertical="center" readingOrder="0"/>
      </dxf>
    </rfmt>
    <rfmt sheetId="2" sqref="AJ157" start="0" length="0">
      <dxf>
        <font>
          <b/>
          <sz val="11"/>
        </font>
        <alignment vertical="center" readingOrder="0"/>
      </dxf>
    </rfmt>
    <rfmt sheetId="2" sqref="AJ158" start="0" length="0">
      <dxf>
        <font>
          <b/>
          <sz val="11"/>
        </font>
        <alignment vertical="center" readingOrder="0"/>
      </dxf>
    </rfmt>
    <rfmt sheetId="2" sqref="AJ159" start="0" length="0">
      <dxf>
        <font>
          <b/>
          <sz val="11"/>
        </font>
        <alignment vertical="center" readingOrder="0"/>
      </dxf>
    </rfmt>
    <rfmt sheetId="2" sqref="AJ160" start="0" length="0">
      <dxf>
        <font>
          <b/>
          <sz val="11"/>
        </font>
        <alignment vertical="center" readingOrder="0"/>
      </dxf>
    </rfmt>
    <rfmt sheetId="2" sqref="AJ161" start="0" length="0">
      <dxf>
        <font>
          <b/>
          <sz val="11"/>
        </font>
        <alignment vertical="center" readingOrder="0"/>
      </dxf>
    </rfmt>
    <rfmt sheetId="2" sqref="AJ162" start="0" length="0">
      <dxf>
        <font>
          <b/>
          <sz val="11"/>
        </font>
        <alignment vertical="center" readingOrder="0"/>
      </dxf>
    </rfmt>
    <rfmt sheetId="2" sqref="AJ163" start="0" length="0">
      <dxf>
        <font>
          <b/>
          <sz val="11"/>
        </font>
        <alignment vertical="center" readingOrder="0"/>
      </dxf>
    </rfmt>
    <rfmt sheetId="2" sqref="AJ164" start="0" length="0">
      <dxf>
        <font>
          <b/>
          <sz val="11"/>
        </font>
        <alignment vertical="center" readingOrder="0"/>
      </dxf>
    </rfmt>
    <rfmt sheetId="2" sqref="AJ165" start="0" length="0">
      <dxf>
        <font>
          <b/>
          <sz val="11"/>
        </font>
        <alignment vertical="center" readingOrder="0"/>
      </dxf>
    </rfmt>
    <rfmt sheetId="2" sqref="AJ166" start="0" length="0">
      <dxf>
        <font>
          <b/>
          <sz val="11"/>
        </font>
        <alignment vertical="center" readingOrder="0"/>
      </dxf>
    </rfmt>
    <rfmt sheetId="2" sqref="AJ167" start="0" length="0">
      <dxf>
        <font>
          <b/>
          <sz val="11"/>
        </font>
        <alignment vertical="center" readingOrder="0"/>
      </dxf>
    </rfmt>
    <rfmt sheetId="2" sqref="AJ168" start="0" length="0">
      <dxf>
        <font>
          <b/>
          <sz val="11"/>
        </font>
        <alignment vertical="center" readingOrder="0"/>
      </dxf>
    </rfmt>
    <rfmt sheetId="2" sqref="AJ169" start="0" length="0">
      <dxf>
        <font>
          <b/>
          <sz val="11"/>
        </font>
        <alignment vertical="center" readingOrder="0"/>
      </dxf>
    </rfmt>
    <rfmt sheetId="2" sqref="AJ170" start="0" length="0">
      <dxf>
        <font>
          <b/>
          <sz val="11"/>
        </font>
        <alignment vertical="center" readingOrder="0"/>
      </dxf>
    </rfmt>
    <rfmt sheetId="2" sqref="AJ171" start="0" length="0">
      <dxf>
        <font>
          <b/>
          <sz val="11"/>
        </font>
        <alignment vertical="center" readingOrder="0"/>
      </dxf>
    </rfmt>
    <rfmt sheetId="2" sqref="AJ172" start="0" length="0">
      <dxf>
        <font>
          <b/>
          <sz val="11"/>
        </font>
        <alignment vertical="center" readingOrder="0"/>
      </dxf>
    </rfmt>
    <rfmt sheetId="2" sqref="AJ173" start="0" length="0">
      <dxf>
        <font>
          <b/>
          <sz val="11"/>
        </font>
        <alignment vertical="center" readingOrder="0"/>
      </dxf>
    </rfmt>
    <rfmt sheetId="2" sqref="AJ174" start="0" length="0">
      <dxf>
        <font>
          <b/>
          <sz val="11"/>
        </font>
        <alignment vertical="center" readingOrder="0"/>
      </dxf>
    </rfmt>
    <rfmt sheetId="2" sqref="AJ175" start="0" length="0">
      <dxf>
        <font>
          <b/>
          <sz val="11"/>
        </font>
        <alignment vertical="center" readingOrder="0"/>
      </dxf>
    </rfmt>
    <rfmt sheetId="2" sqref="AJ176" start="0" length="0">
      <dxf>
        <font>
          <b/>
          <sz val="11"/>
        </font>
        <alignment vertical="center" readingOrder="0"/>
      </dxf>
    </rfmt>
    <rfmt sheetId="2" sqref="AJ177" start="0" length="0">
      <dxf>
        <font>
          <b/>
          <sz val="11"/>
        </font>
        <alignment vertical="center" readingOrder="0"/>
      </dxf>
    </rfmt>
    <rfmt sheetId="2" sqref="AJ178" start="0" length="0">
      <dxf>
        <font>
          <b/>
          <sz val="11"/>
        </font>
        <alignment vertical="center" readingOrder="0"/>
      </dxf>
    </rfmt>
    <rfmt sheetId="2" sqref="AJ179" start="0" length="0">
      <dxf>
        <font>
          <b/>
          <sz val="11"/>
        </font>
        <alignment vertical="center" readingOrder="0"/>
      </dxf>
    </rfmt>
    <rfmt sheetId="2" sqref="AJ180" start="0" length="0">
      <dxf>
        <font>
          <b/>
          <sz val="11"/>
        </font>
        <alignment vertical="center" readingOrder="0"/>
      </dxf>
    </rfmt>
    <rfmt sheetId="2" sqref="AJ181" start="0" length="0">
      <dxf>
        <font>
          <b/>
          <sz val="11"/>
        </font>
        <alignment vertical="center" readingOrder="0"/>
      </dxf>
    </rfmt>
    <rfmt sheetId="2" sqref="AJ182" start="0" length="0">
      <dxf>
        <font>
          <b/>
          <sz val="11"/>
        </font>
        <alignment vertical="center" readingOrder="0"/>
      </dxf>
    </rfmt>
    <rfmt sheetId="2" sqref="AJ183" start="0" length="0">
      <dxf>
        <font>
          <b/>
          <sz val="11"/>
        </font>
        <alignment vertical="center" readingOrder="0"/>
      </dxf>
    </rfmt>
    <rfmt sheetId="2" sqref="AJ184" start="0" length="0">
      <dxf>
        <font>
          <b/>
          <sz val="11"/>
        </font>
        <alignment vertical="center" readingOrder="0"/>
      </dxf>
    </rfmt>
    <rfmt sheetId="2" sqref="AJ185" start="0" length="0">
      <dxf>
        <font>
          <b/>
          <sz val="11"/>
        </font>
        <alignment vertical="center" readingOrder="0"/>
      </dxf>
    </rfmt>
    <rfmt sheetId="2" sqref="AJ186" start="0" length="0">
      <dxf>
        <font>
          <b/>
          <sz val="11"/>
        </font>
        <alignment vertical="center" readingOrder="0"/>
      </dxf>
    </rfmt>
    <rfmt sheetId="2" sqref="AJ187" start="0" length="0">
      <dxf>
        <font>
          <b/>
          <sz val="11"/>
        </font>
        <alignment vertical="center" readingOrder="0"/>
      </dxf>
    </rfmt>
    <rfmt sheetId="2" sqref="AJ188" start="0" length="0">
      <dxf>
        <font>
          <b/>
          <sz val="11"/>
        </font>
        <alignment vertical="center" readingOrder="0"/>
      </dxf>
    </rfmt>
    <rfmt sheetId="2" sqref="AJ189" start="0" length="0">
      <dxf>
        <font>
          <b/>
          <sz val="11"/>
        </font>
        <alignment vertical="center" readingOrder="0"/>
      </dxf>
    </rfmt>
    <rfmt sheetId="2" sqref="AJ190" start="0" length="0">
      <dxf>
        <font>
          <b/>
          <sz val="11"/>
        </font>
        <alignment vertical="center" readingOrder="0"/>
      </dxf>
    </rfmt>
    <rfmt sheetId="2" sqref="AJ191" start="0" length="0">
      <dxf>
        <font>
          <b/>
          <sz val="11"/>
        </font>
        <alignment vertical="center" readingOrder="0"/>
      </dxf>
    </rfmt>
    <rfmt sheetId="2" sqref="AJ192" start="0" length="0">
      <dxf>
        <font>
          <b/>
          <sz val="11"/>
        </font>
        <alignment vertical="center" readingOrder="0"/>
      </dxf>
    </rfmt>
    <rfmt sheetId="2" sqref="AJ193" start="0" length="0">
      <dxf>
        <font>
          <b/>
          <sz val="11"/>
        </font>
        <alignment vertical="center" readingOrder="0"/>
      </dxf>
    </rfmt>
    <rfmt sheetId="2" sqref="AJ194" start="0" length="0">
      <dxf>
        <alignment vertical="center" readingOrder="0"/>
      </dxf>
    </rfmt>
    <rfmt sheetId="2" sqref="AJ195" start="0" length="0">
      <dxf>
        <font>
          <b/>
          <sz val="11"/>
        </font>
        <alignment vertical="center" readingOrder="0"/>
      </dxf>
    </rfmt>
    <rfmt sheetId="2" sqref="AJ196" start="0" length="0">
      <dxf>
        <font>
          <b/>
          <sz val="11"/>
        </font>
        <alignment vertical="center" readingOrder="0"/>
      </dxf>
    </rfmt>
    <rfmt sheetId="2" sqref="AJ197" start="0" length="0">
      <dxf>
        <font>
          <b/>
          <sz val="11"/>
        </font>
        <alignment vertical="center" readingOrder="0"/>
      </dxf>
    </rfmt>
    <rfmt sheetId="2" sqref="AJ198" start="0" length="0">
      <dxf>
        <font>
          <b/>
          <sz val="11"/>
        </font>
        <alignment vertical="center" readingOrder="0"/>
      </dxf>
    </rfmt>
    <rfmt sheetId="2" sqref="AJ199" start="0" length="0">
      <dxf>
        <font>
          <b/>
          <sz val="11"/>
        </font>
        <alignment vertical="center" readingOrder="0"/>
      </dxf>
    </rfmt>
    <rfmt sheetId="2" sqref="AJ200" start="0" length="0">
      <dxf>
        <font>
          <b/>
          <sz val="11"/>
        </font>
        <alignment vertical="center" readingOrder="0"/>
      </dxf>
    </rfmt>
    <rfmt sheetId="2" sqref="AJ201" start="0" length="0">
      <dxf>
        <font>
          <b/>
          <sz val="11"/>
        </font>
        <alignment vertical="center" readingOrder="0"/>
      </dxf>
    </rfmt>
    <rfmt sheetId="2" sqref="AJ202" start="0" length="0">
      <dxf>
        <font>
          <b/>
          <sz val="11"/>
        </font>
        <alignment vertical="center" readingOrder="0"/>
      </dxf>
    </rfmt>
    <rfmt sheetId="2" sqref="AJ203" start="0" length="0">
      <dxf>
        <font>
          <b/>
          <sz val="11"/>
        </font>
        <alignment vertical="center" readingOrder="0"/>
      </dxf>
    </rfmt>
    <rfmt sheetId="2" sqref="AJ204" start="0" length="0">
      <dxf>
        <font>
          <b/>
          <sz val="11"/>
        </font>
        <alignment vertical="center" readingOrder="0"/>
      </dxf>
    </rfmt>
    <rfmt sheetId="2" sqref="AJ205" start="0" length="0">
      <dxf>
        <font>
          <b/>
          <sz val="11"/>
        </font>
        <alignment vertical="center" readingOrder="0"/>
      </dxf>
    </rfmt>
    <rfmt sheetId="2" sqref="AJ206" start="0" length="0">
      <dxf>
        <font>
          <b/>
          <sz val="11"/>
        </font>
        <alignment vertical="center" readingOrder="0"/>
      </dxf>
    </rfmt>
    <rfmt sheetId="2" sqref="AJ207" start="0" length="0">
      <dxf>
        <font>
          <b/>
          <sz val="11"/>
        </font>
        <alignment vertical="center" readingOrder="0"/>
      </dxf>
    </rfmt>
    <rfmt sheetId="2" sqref="AJ208" start="0" length="0">
      <dxf>
        <font>
          <b/>
          <sz val="11"/>
        </font>
        <alignment vertical="center" readingOrder="0"/>
      </dxf>
    </rfmt>
    <rfmt sheetId="2" sqref="AJ209" start="0" length="0">
      <dxf>
        <font>
          <b/>
          <sz val="11"/>
        </font>
        <alignment vertical="center" readingOrder="0"/>
      </dxf>
    </rfmt>
    <rfmt sheetId="2" sqref="AJ210" start="0" length="0">
      <dxf>
        <font>
          <b/>
          <sz val="11"/>
        </font>
        <alignment vertical="center" readingOrder="0"/>
      </dxf>
    </rfmt>
    <rfmt sheetId="2" sqref="AJ211" start="0" length="0">
      <dxf>
        <font>
          <b/>
          <sz val="11"/>
        </font>
        <alignment vertical="center" readingOrder="0"/>
      </dxf>
    </rfmt>
    <rfmt sheetId="2" sqref="AJ212" start="0" length="0">
      <dxf>
        <font>
          <b/>
          <sz val="11"/>
        </font>
        <alignment vertical="center" readingOrder="0"/>
      </dxf>
    </rfmt>
    <rfmt sheetId="2" sqref="AJ213" start="0" length="0">
      <dxf>
        <font>
          <b/>
          <sz val="11"/>
        </font>
        <alignment vertical="center" readingOrder="0"/>
      </dxf>
    </rfmt>
    <rfmt sheetId="2" sqref="AJ214" start="0" length="0">
      <dxf>
        <font>
          <b/>
          <sz val="11"/>
        </font>
        <alignment vertical="center" readingOrder="0"/>
      </dxf>
    </rfmt>
    <rfmt sheetId="2" sqref="AJ215" start="0" length="0">
      <dxf>
        <font>
          <b/>
          <sz val="11"/>
        </font>
        <alignment vertical="center" readingOrder="0"/>
      </dxf>
    </rfmt>
    <rfmt sheetId="2" sqref="AJ216" start="0" length="0">
      <dxf>
        <font>
          <b/>
          <sz val="11"/>
        </font>
        <alignment vertical="center" readingOrder="0"/>
      </dxf>
    </rfmt>
    <rfmt sheetId="2" sqref="AJ217" start="0" length="0">
      <dxf>
        <font>
          <b/>
          <sz val="11"/>
        </font>
        <alignment vertical="center" readingOrder="0"/>
      </dxf>
    </rfmt>
    <rfmt sheetId="2" sqref="AJ218" start="0" length="0">
      <dxf>
        <font>
          <b/>
          <sz val="11"/>
        </font>
        <alignment vertical="center" readingOrder="0"/>
      </dxf>
    </rfmt>
    <rfmt sheetId="2" sqref="AJ219" start="0" length="0">
      <dxf>
        <font>
          <b/>
          <sz val="11"/>
        </font>
        <alignment vertical="center" readingOrder="0"/>
      </dxf>
    </rfmt>
    <rfmt sheetId="2" sqref="AJ220" start="0" length="0">
      <dxf>
        <font>
          <b/>
          <sz val="11"/>
        </font>
        <alignment vertical="center" readingOrder="0"/>
      </dxf>
    </rfmt>
    <rfmt sheetId="2" sqref="AJ221" start="0" length="0">
      <dxf>
        <font>
          <b/>
          <sz val="11"/>
        </font>
        <alignment vertical="center" readingOrder="0"/>
      </dxf>
    </rfmt>
    <rfmt sheetId="2" sqref="AJ222" start="0" length="0">
      <dxf>
        <font>
          <b/>
          <sz val="11"/>
        </font>
        <alignment vertical="center" readingOrder="0"/>
      </dxf>
    </rfmt>
    <rfmt sheetId="2" sqref="AJ223" start="0" length="0">
      <dxf>
        <font>
          <b/>
          <sz val="11"/>
        </font>
        <alignment vertical="center" readingOrder="0"/>
      </dxf>
    </rfmt>
    <rfmt sheetId="2" sqref="AJ224" start="0" length="0">
      <dxf>
        <font>
          <b/>
          <sz val="11"/>
        </font>
        <alignment vertical="center" readingOrder="0"/>
      </dxf>
    </rfmt>
    <rfmt sheetId="2" sqref="AJ225" start="0" length="0">
      <dxf>
        <font>
          <b/>
          <sz val="11"/>
        </font>
        <alignment vertical="center" readingOrder="0"/>
      </dxf>
    </rfmt>
    <rfmt sheetId="2" sqref="AJ226" start="0" length="0">
      <dxf>
        <font>
          <b/>
          <sz val="11"/>
        </font>
        <alignment vertical="center" readingOrder="0"/>
      </dxf>
    </rfmt>
    <rfmt sheetId="2" sqref="AJ227" start="0" length="0">
      <dxf>
        <font>
          <b/>
          <sz val="11"/>
        </font>
        <alignment vertical="center" readingOrder="0"/>
      </dxf>
    </rfmt>
    <rfmt sheetId="2" sqref="AJ228" start="0" length="0">
      <dxf>
        <font>
          <b/>
          <sz val="11"/>
        </font>
        <alignment vertical="center" readingOrder="0"/>
      </dxf>
    </rfmt>
    <rfmt sheetId="2" sqref="AJ229" start="0" length="0">
      <dxf>
        <font>
          <b/>
          <sz val="11"/>
        </font>
        <alignment vertical="center" readingOrder="0"/>
      </dxf>
    </rfmt>
    <rfmt sheetId="2" sqref="AJ230" start="0" length="0">
      <dxf>
        <font>
          <b/>
          <sz val="11"/>
        </font>
        <alignment vertical="center" readingOrder="0"/>
      </dxf>
    </rfmt>
    <rfmt sheetId="2" sqref="AJ231" start="0" length="0">
      <dxf>
        <font>
          <b/>
          <sz val="11"/>
        </font>
        <alignment vertical="center" readingOrder="0"/>
      </dxf>
    </rfmt>
    <rfmt sheetId="2" sqref="AJ232" start="0" length="0">
      <dxf>
        <font>
          <b/>
          <sz val="11"/>
        </font>
        <alignment vertical="center" readingOrder="0"/>
      </dxf>
    </rfmt>
    <rfmt sheetId="2" sqref="AJ233" start="0" length="0">
      <dxf>
        <font>
          <b/>
          <sz val="11"/>
        </font>
        <alignment vertical="center" readingOrder="0"/>
      </dxf>
    </rfmt>
    <rfmt sheetId="2" sqref="AJ234" start="0" length="0">
      <dxf>
        <font>
          <b/>
          <sz val="11"/>
        </font>
        <alignment vertical="center" readingOrder="0"/>
      </dxf>
    </rfmt>
    <rfmt sheetId="2" sqref="AJ235" start="0" length="0">
      <dxf>
        <font>
          <b/>
          <sz val="11"/>
        </font>
        <alignment vertical="center" readingOrder="0"/>
      </dxf>
    </rfmt>
    <rfmt sheetId="2" sqref="AJ236" start="0" length="0">
      <dxf>
        <font>
          <b/>
          <sz val="11"/>
        </font>
        <alignment vertical="center" readingOrder="0"/>
      </dxf>
    </rfmt>
    <rfmt sheetId="2" sqref="AJ237" start="0" length="0">
      <dxf>
        <font>
          <b/>
          <sz val="11"/>
        </font>
        <alignment vertical="center" readingOrder="0"/>
      </dxf>
    </rfmt>
    <rfmt sheetId="2" sqref="AJ238" start="0" length="0">
      <dxf>
        <font>
          <b/>
          <sz val="11"/>
        </font>
        <alignment vertical="center" readingOrder="0"/>
      </dxf>
    </rfmt>
    <rfmt sheetId="2" sqref="AJ239" start="0" length="0">
      <dxf>
        <font>
          <b/>
          <sz val="11"/>
        </font>
        <alignment vertical="center" readingOrder="0"/>
      </dxf>
    </rfmt>
    <rfmt sheetId="2" sqref="AJ240" start="0" length="0">
      <dxf>
        <font>
          <b/>
          <sz val="11"/>
        </font>
        <alignment vertical="center" readingOrder="0"/>
      </dxf>
    </rfmt>
    <rfmt sheetId="2" sqref="AJ241" start="0" length="0">
      <dxf>
        <font>
          <b/>
          <sz val="11"/>
        </font>
        <alignment vertical="center" readingOrder="0"/>
      </dxf>
    </rfmt>
    <rfmt sheetId="2" sqref="AJ242" start="0" length="0">
      <dxf>
        <font>
          <b/>
          <sz val="11"/>
        </font>
        <alignment vertical="center" readingOrder="0"/>
      </dxf>
    </rfmt>
    <rfmt sheetId="2" sqref="AJ243" start="0" length="0">
      <dxf>
        <font>
          <b/>
          <sz val="11"/>
        </font>
        <alignment vertical="center" readingOrder="0"/>
      </dxf>
    </rfmt>
    <rfmt sheetId="2" sqref="AJ244" start="0" length="0">
      <dxf>
        <font>
          <b/>
          <sz val="11"/>
        </font>
        <alignment vertical="center" readingOrder="0"/>
      </dxf>
    </rfmt>
    <rfmt sheetId="2" sqref="AJ245" start="0" length="0">
      <dxf>
        <font>
          <b/>
          <sz val="11"/>
        </font>
        <alignment vertical="center" readingOrder="0"/>
      </dxf>
    </rfmt>
    <rfmt sheetId="2" sqref="AJ246" start="0" length="0">
      <dxf>
        <font>
          <b/>
          <sz val="11"/>
        </font>
        <alignment vertical="center" readingOrder="0"/>
      </dxf>
    </rfmt>
    <rfmt sheetId="2" sqref="AJ247" start="0" length="0">
      <dxf>
        <font>
          <b/>
          <sz val="11"/>
        </font>
        <alignment vertical="center" readingOrder="0"/>
      </dxf>
    </rfmt>
    <rfmt sheetId="2" sqref="AJ248" start="0" length="0">
      <dxf>
        <font>
          <b/>
          <sz val="11"/>
        </font>
        <alignment vertical="center" readingOrder="0"/>
      </dxf>
    </rfmt>
    <rfmt sheetId="2" sqref="AJ249" start="0" length="0">
      <dxf>
        <font>
          <b/>
          <sz val="11"/>
        </font>
        <alignment vertical="center" readingOrder="0"/>
      </dxf>
    </rfmt>
    <rfmt sheetId="2" sqref="AJ250" start="0" length="0">
      <dxf>
        <font>
          <b/>
          <sz val="11"/>
        </font>
        <alignment vertical="center" readingOrder="0"/>
      </dxf>
    </rfmt>
    <rfmt sheetId="2" sqref="AJ251" start="0" length="0">
      <dxf>
        <font>
          <b/>
          <sz val="11"/>
        </font>
        <alignment vertical="center" readingOrder="0"/>
      </dxf>
    </rfmt>
    <rfmt sheetId="2" sqref="AJ252" start="0" length="0">
      <dxf>
        <font>
          <b/>
          <sz val="11"/>
        </font>
        <alignment vertical="center" readingOrder="0"/>
      </dxf>
    </rfmt>
    <rfmt sheetId="2" sqref="AJ253" start="0" length="0">
      <dxf>
        <font>
          <b/>
          <sz val="11"/>
        </font>
        <alignment vertical="center" readingOrder="0"/>
      </dxf>
    </rfmt>
    <rfmt sheetId="2" sqref="AJ254" start="0" length="0">
      <dxf>
        <font>
          <b/>
          <sz val="11"/>
        </font>
        <alignment vertical="center" readingOrder="0"/>
      </dxf>
    </rfmt>
    <rfmt sheetId="2" sqref="AJ255" start="0" length="0">
      <dxf>
        <font>
          <b/>
          <sz val="11"/>
        </font>
        <alignment vertical="center" readingOrder="0"/>
      </dxf>
    </rfmt>
    <rfmt sheetId="2" sqref="AJ256" start="0" length="0">
      <dxf>
        <font>
          <b/>
          <sz val="11"/>
        </font>
        <alignment vertical="center" readingOrder="0"/>
      </dxf>
    </rfmt>
    <rfmt sheetId="2" sqref="AJ257" start="0" length="0">
      <dxf>
        <font>
          <b/>
          <sz val="11"/>
        </font>
        <alignment vertical="center" readingOrder="0"/>
      </dxf>
    </rfmt>
    <rfmt sheetId="2" sqref="AJ258" start="0" length="0">
      <dxf>
        <font>
          <b/>
          <sz val="11"/>
        </font>
        <alignment vertical="center" readingOrder="0"/>
      </dxf>
    </rfmt>
    <rfmt sheetId="2" sqref="AJ259" start="0" length="0">
      <dxf>
        <font>
          <b/>
          <sz val="11"/>
        </font>
        <alignment vertical="center" readingOrder="0"/>
      </dxf>
    </rfmt>
    <rfmt sheetId="2" sqref="AJ260" start="0" length="0">
      <dxf>
        <font>
          <b/>
          <sz val="11"/>
        </font>
        <alignment vertical="center" readingOrder="0"/>
      </dxf>
    </rfmt>
    <rfmt sheetId="2" sqref="AJ261" start="0" length="0">
      <dxf>
        <font>
          <b/>
          <sz val="11"/>
        </font>
        <alignment vertical="center" readingOrder="0"/>
      </dxf>
    </rfmt>
    <rfmt sheetId="2" sqref="AJ262" start="0" length="0">
      <dxf>
        <font>
          <b/>
          <sz val="11"/>
        </font>
        <alignment vertical="center" readingOrder="0"/>
      </dxf>
    </rfmt>
    <rfmt sheetId="2" sqref="AJ263" start="0" length="0">
      <dxf>
        <font>
          <b/>
          <sz val="11"/>
        </font>
        <alignment vertical="center" readingOrder="0"/>
      </dxf>
    </rfmt>
    <rfmt sheetId="2" sqref="AJ264" start="0" length="0">
      <dxf>
        <font>
          <b/>
          <sz val="11"/>
        </font>
        <alignment vertical="center" readingOrder="0"/>
      </dxf>
    </rfmt>
    <rfmt sheetId="2" sqref="AJ265" start="0" length="0">
      <dxf>
        <font>
          <b/>
          <sz val="11"/>
        </font>
        <alignment vertical="center" readingOrder="0"/>
      </dxf>
    </rfmt>
    <rfmt sheetId="2" sqref="AJ266" start="0" length="0">
      <dxf>
        <font>
          <b/>
          <sz val="11"/>
        </font>
        <alignment vertical="center" readingOrder="0"/>
      </dxf>
    </rfmt>
    <rfmt sheetId="2" sqref="AJ267" start="0" length="0">
      <dxf>
        <font>
          <b/>
          <sz val="11"/>
        </font>
        <alignment vertical="center" readingOrder="0"/>
      </dxf>
    </rfmt>
    <rfmt sheetId="2" sqref="AJ268" start="0" length="0">
      <dxf>
        <font>
          <b/>
          <sz val="11"/>
        </font>
        <alignment vertical="center" readingOrder="0"/>
      </dxf>
    </rfmt>
    <rfmt sheetId="2" sqref="AJ269" start="0" length="0">
      <dxf>
        <font>
          <b/>
          <sz val="11"/>
        </font>
        <alignment vertical="center" readingOrder="0"/>
      </dxf>
    </rfmt>
    <rfmt sheetId="2" sqref="AJ270" start="0" length="0">
      <dxf>
        <font>
          <b/>
          <sz val="11"/>
        </font>
        <alignment vertical="center" readingOrder="0"/>
      </dxf>
    </rfmt>
    <rfmt sheetId="2" sqref="AJ271" start="0" length="0">
      <dxf>
        <font>
          <b/>
          <sz val="11"/>
        </font>
        <alignment vertical="center" readingOrder="0"/>
      </dxf>
    </rfmt>
    <rfmt sheetId="2" sqref="AJ272" start="0" length="0">
      <dxf>
        <font>
          <b/>
          <sz val="11"/>
        </font>
        <alignment vertical="center" readingOrder="0"/>
      </dxf>
    </rfmt>
    <rfmt sheetId="2" sqref="AJ273" start="0" length="0">
      <dxf>
        <font>
          <b/>
          <sz val="11"/>
        </font>
        <alignment vertical="center" readingOrder="0"/>
      </dxf>
    </rfmt>
    <rfmt sheetId="2" sqref="AJ274" start="0" length="0">
      <dxf>
        <font>
          <b/>
          <sz val="11"/>
        </font>
        <alignment vertical="center" readingOrder="0"/>
      </dxf>
    </rfmt>
    <rfmt sheetId="2" sqref="AJ275" start="0" length="0">
      <dxf>
        <font>
          <b/>
          <sz val="11"/>
        </font>
        <alignment vertical="center" readingOrder="0"/>
      </dxf>
    </rfmt>
    <rfmt sheetId="2" sqref="AJ276" start="0" length="0">
      <dxf>
        <font>
          <b/>
          <sz val="11"/>
        </font>
        <alignment vertical="center" readingOrder="0"/>
      </dxf>
    </rfmt>
    <rfmt sheetId="2" sqref="AJ277" start="0" length="0">
      <dxf>
        <font>
          <b/>
          <sz val="11"/>
        </font>
        <alignment vertical="center" readingOrder="0"/>
      </dxf>
    </rfmt>
    <rfmt sheetId="2" sqref="AJ278" start="0" length="0">
      <dxf>
        <font>
          <b/>
          <sz val="11"/>
        </font>
        <alignment vertical="center" readingOrder="0"/>
      </dxf>
    </rfmt>
    <rfmt sheetId="2" sqref="AJ279" start="0" length="0">
      <dxf>
        <font>
          <b/>
          <sz val="11"/>
        </font>
        <alignment vertical="center" readingOrder="0"/>
      </dxf>
    </rfmt>
    <rfmt sheetId="2" sqref="AJ280" start="0" length="0">
      <dxf>
        <font>
          <b/>
          <sz val="11"/>
        </font>
        <alignment vertical="center" readingOrder="0"/>
      </dxf>
    </rfmt>
    <rfmt sheetId="2" sqref="AJ281" start="0" length="0">
      <dxf>
        <font>
          <b/>
          <sz val="11"/>
        </font>
        <alignment vertical="center" readingOrder="0"/>
      </dxf>
    </rfmt>
    <rfmt sheetId="2" sqref="AJ282" start="0" length="0">
      <dxf>
        <font>
          <b/>
          <sz val="11"/>
        </font>
        <alignment vertical="center" readingOrder="0"/>
      </dxf>
    </rfmt>
    <rfmt sheetId="2" sqref="AJ283" start="0" length="0">
      <dxf>
        <font>
          <b/>
          <sz val="11"/>
        </font>
        <alignment vertical="center" readingOrder="0"/>
      </dxf>
    </rfmt>
    <rfmt sheetId="2" sqref="AJ284" start="0" length="0">
      <dxf>
        <font>
          <b/>
          <sz val="11"/>
        </font>
        <alignment vertical="center" readingOrder="0"/>
      </dxf>
    </rfmt>
    <rfmt sheetId="2" sqref="AJ285" start="0" length="0">
      <dxf>
        <font>
          <b/>
          <sz val="11"/>
        </font>
        <alignment vertical="center" readingOrder="0"/>
      </dxf>
    </rfmt>
    <rfmt sheetId="2" sqref="AJ286" start="0" length="0">
      <dxf>
        <font>
          <b/>
          <sz val="11"/>
        </font>
        <alignment vertical="center" readingOrder="0"/>
      </dxf>
    </rfmt>
    <rfmt sheetId="2" sqref="AJ287" start="0" length="0">
      <dxf>
        <font>
          <b/>
          <sz val="11"/>
        </font>
        <alignment vertical="center" readingOrder="0"/>
      </dxf>
    </rfmt>
    <rfmt sheetId="2" sqref="AJ288" start="0" length="0">
      <dxf>
        <font>
          <b/>
          <sz val="11"/>
        </font>
        <alignment vertical="center" readingOrder="0"/>
      </dxf>
    </rfmt>
    <rfmt sheetId="2" sqref="AJ289" start="0" length="0">
      <dxf>
        <font>
          <b/>
          <sz val="11"/>
        </font>
        <alignment vertical="center" readingOrder="0"/>
      </dxf>
    </rfmt>
    <rfmt sheetId="2" sqref="AJ290" start="0" length="0">
      <dxf>
        <font>
          <b/>
          <sz val="11"/>
        </font>
        <alignment vertical="center" readingOrder="0"/>
      </dxf>
    </rfmt>
    <rfmt sheetId="2" sqref="AJ291" start="0" length="0">
      <dxf>
        <font>
          <b/>
          <sz val="11"/>
        </font>
        <alignment vertical="center" readingOrder="0"/>
      </dxf>
    </rfmt>
    <rfmt sheetId="2" sqref="AJ292" start="0" length="0">
      <dxf>
        <font>
          <b/>
          <sz val="11"/>
        </font>
        <alignment vertical="center" readingOrder="0"/>
      </dxf>
    </rfmt>
    <rfmt sheetId="2" sqref="AJ293" start="0" length="0">
      <dxf>
        <font>
          <b/>
          <sz val="11"/>
        </font>
        <alignment vertical="center" readingOrder="0"/>
      </dxf>
    </rfmt>
    <rfmt sheetId="2" sqref="AJ294" start="0" length="0">
      <dxf>
        <font>
          <b/>
          <sz val="11"/>
        </font>
        <alignment vertical="center" readingOrder="0"/>
      </dxf>
    </rfmt>
    <rfmt sheetId="2" sqref="AJ295" start="0" length="0">
      <dxf>
        <font>
          <b/>
          <sz val="11"/>
        </font>
        <alignment vertical="center" readingOrder="0"/>
      </dxf>
    </rfmt>
    <rfmt sheetId="2" sqref="AJ296" start="0" length="0">
      <dxf>
        <font>
          <b/>
          <sz val="11"/>
        </font>
        <alignment vertical="center" readingOrder="0"/>
      </dxf>
    </rfmt>
    <rfmt sheetId="2" sqref="AJ297" start="0" length="0">
      <dxf>
        <font>
          <b/>
          <sz val="11"/>
        </font>
        <alignment vertical="center" readingOrder="0"/>
      </dxf>
    </rfmt>
    <rfmt sheetId="2" sqref="AJ298" start="0" length="0">
      <dxf>
        <font>
          <b/>
          <sz val="11"/>
        </font>
        <alignment vertical="center" readingOrder="0"/>
      </dxf>
    </rfmt>
    <rfmt sheetId="2" sqref="AJ299" start="0" length="0">
      <dxf>
        <font>
          <b/>
          <sz val="11"/>
        </font>
        <alignment vertical="center" readingOrder="0"/>
      </dxf>
    </rfmt>
    <rfmt sheetId="2" sqref="AJ300" start="0" length="0">
      <dxf>
        <font>
          <b/>
          <sz val="11"/>
        </font>
        <alignment vertical="center" readingOrder="0"/>
      </dxf>
    </rfmt>
    <rfmt sheetId="2" sqref="AJ301" start="0" length="0">
      <dxf>
        <font>
          <b/>
          <sz val="11"/>
        </font>
        <alignment vertical="center" readingOrder="0"/>
      </dxf>
    </rfmt>
    <rfmt sheetId="2" sqref="AJ302" start="0" length="0">
      <dxf>
        <font>
          <b/>
          <sz val="11"/>
        </font>
        <alignment vertical="center" readingOrder="0"/>
      </dxf>
    </rfmt>
    <rfmt sheetId="2" sqref="AJ303" start="0" length="0">
      <dxf>
        <font>
          <b/>
          <sz val="11"/>
        </font>
        <alignment vertical="center" readingOrder="0"/>
      </dxf>
    </rfmt>
    <rfmt sheetId="2" sqref="AJ304" start="0" length="0">
      <dxf>
        <font>
          <b/>
          <sz val="11"/>
        </font>
        <alignment vertical="center" readingOrder="0"/>
      </dxf>
    </rfmt>
    <rfmt sheetId="2" sqref="AJ305" start="0" length="0">
      <dxf>
        <font>
          <b/>
          <sz val="11"/>
        </font>
        <alignment vertical="center" readingOrder="0"/>
      </dxf>
    </rfmt>
    <rfmt sheetId="2" sqref="AJ306" start="0" length="0">
      <dxf>
        <font>
          <b/>
          <sz val="11"/>
        </font>
        <alignment vertical="center" readingOrder="0"/>
      </dxf>
    </rfmt>
    <rfmt sheetId="2" sqref="AJ307" start="0" length="0">
      <dxf>
        <font>
          <b/>
          <sz val="11"/>
        </font>
        <alignment vertical="center" readingOrder="0"/>
      </dxf>
    </rfmt>
    <rfmt sheetId="2" sqref="AJ308" start="0" length="0">
      <dxf>
        <font>
          <b/>
          <sz val="11"/>
        </font>
        <alignment vertical="center" readingOrder="0"/>
      </dxf>
    </rfmt>
    <rfmt sheetId="2" sqref="AJ309" start="0" length="0">
      <dxf>
        <font>
          <b/>
          <sz val="11"/>
        </font>
        <alignment vertical="center" readingOrder="0"/>
      </dxf>
    </rfmt>
    <rfmt sheetId="2" sqref="AJ310" start="0" length="0">
      <dxf>
        <font>
          <b/>
          <sz val="11"/>
        </font>
        <alignment vertical="center" readingOrder="0"/>
      </dxf>
    </rfmt>
    <rfmt sheetId="2" sqref="AJ311" start="0" length="0">
      <dxf>
        <font>
          <b/>
          <sz val="11"/>
        </font>
        <alignment vertical="center" readingOrder="0"/>
      </dxf>
    </rfmt>
    <rfmt sheetId="2" sqref="AJ312" start="0" length="0">
      <dxf>
        <font>
          <b/>
          <sz val="11"/>
        </font>
        <alignment vertical="center" readingOrder="0"/>
      </dxf>
    </rfmt>
    <rfmt sheetId="2" sqref="AJ313" start="0" length="0">
      <dxf>
        <font>
          <b/>
          <sz val="11"/>
        </font>
        <alignment vertical="center" readingOrder="0"/>
      </dxf>
    </rfmt>
    <rfmt sheetId="2" sqref="AJ314" start="0" length="0">
      <dxf>
        <font>
          <b/>
          <sz val="11"/>
        </font>
        <alignment vertical="center" readingOrder="0"/>
      </dxf>
    </rfmt>
    <rfmt sheetId="2" sqref="AJ315" start="0" length="0">
      <dxf>
        <font>
          <b/>
          <sz val="11"/>
        </font>
        <alignment vertical="center" readingOrder="0"/>
      </dxf>
    </rfmt>
    <rfmt sheetId="2" sqref="AJ316" start="0" length="0">
      <dxf>
        <font>
          <b/>
          <sz val="11"/>
        </font>
        <alignment vertical="center" readingOrder="0"/>
      </dxf>
    </rfmt>
    <rfmt sheetId="2" sqref="AJ317" start="0" length="0">
      <dxf>
        <font>
          <b/>
          <sz val="11"/>
        </font>
        <alignment vertical="center" readingOrder="0"/>
      </dxf>
    </rfmt>
    <rfmt sheetId="2" sqref="AJ318" start="0" length="0">
      <dxf>
        <font>
          <b/>
          <sz val="11"/>
        </font>
        <alignment vertical="center" readingOrder="0"/>
      </dxf>
    </rfmt>
    <rfmt sheetId="2" sqref="AJ319" start="0" length="0">
      <dxf>
        <font>
          <b/>
          <sz val="11"/>
        </font>
        <alignment vertical="center" readingOrder="0"/>
      </dxf>
    </rfmt>
    <rfmt sheetId="2" sqref="AJ320" start="0" length="0">
      <dxf>
        <font>
          <b/>
          <sz val="11"/>
        </font>
        <alignment vertical="center" readingOrder="0"/>
      </dxf>
    </rfmt>
    <rfmt sheetId="2" sqref="AJ321" start="0" length="0">
      <dxf>
        <font>
          <b/>
          <sz val="11"/>
        </font>
        <alignment vertical="center" readingOrder="0"/>
      </dxf>
    </rfmt>
    <rfmt sheetId="2" sqref="AJ322" start="0" length="0">
      <dxf>
        <font>
          <b/>
          <sz val="11"/>
        </font>
        <alignment vertical="center" readingOrder="0"/>
      </dxf>
    </rfmt>
    <rfmt sheetId="2" sqref="AJ323" start="0" length="0">
      <dxf>
        <font>
          <b/>
          <sz val="11"/>
        </font>
        <alignment vertical="center" readingOrder="0"/>
      </dxf>
    </rfmt>
    <rfmt sheetId="2" sqref="AJ324" start="0" length="0">
      <dxf>
        <font>
          <b/>
          <sz val="11"/>
        </font>
        <alignment vertical="center" readingOrder="0"/>
      </dxf>
    </rfmt>
    <rfmt sheetId="2" sqref="AJ325" start="0" length="0">
      <dxf>
        <font>
          <b/>
          <sz val="11"/>
        </font>
        <alignment vertical="center" readingOrder="0"/>
      </dxf>
    </rfmt>
    <rfmt sheetId="2" sqref="AJ326" start="0" length="0">
      <dxf>
        <font>
          <b/>
          <sz val="11"/>
        </font>
        <alignment vertical="center" readingOrder="0"/>
      </dxf>
    </rfmt>
    <rfmt sheetId="2" sqref="AJ327" start="0" length="0">
      <dxf>
        <font>
          <b/>
          <sz val="11"/>
        </font>
        <alignment vertical="center" readingOrder="0"/>
      </dxf>
    </rfmt>
    <rfmt sheetId="2" sqref="AJ328" start="0" length="0">
      <dxf>
        <font>
          <b/>
          <sz val="11"/>
        </font>
        <alignment vertical="center" readingOrder="0"/>
      </dxf>
    </rfmt>
    <rfmt sheetId="2" sqref="AJ329" start="0" length="0">
      <dxf>
        <font>
          <b/>
          <sz val="11"/>
        </font>
        <alignment vertical="center" readingOrder="0"/>
      </dxf>
    </rfmt>
    <rfmt sheetId="2" sqref="AJ330" start="0" length="0">
      <dxf>
        <font>
          <b/>
          <sz val="11"/>
        </font>
        <alignment vertical="center" readingOrder="0"/>
      </dxf>
    </rfmt>
    <rfmt sheetId="2" sqref="AJ331" start="0" length="0">
      <dxf>
        <font>
          <b/>
          <sz val="11"/>
        </font>
        <alignment vertical="center" readingOrder="0"/>
      </dxf>
    </rfmt>
    <rfmt sheetId="2" sqref="AJ332" start="0" length="0">
      <dxf>
        <font>
          <b/>
          <sz val="11"/>
        </font>
        <alignment vertical="center" readingOrder="0"/>
      </dxf>
    </rfmt>
    <rfmt sheetId="2" sqref="AJ333" start="0" length="0">
      <dxf>
        <font>
          <b/>
          <sz val="11"/>
        </font>
        <alignment vertical="center" readingOrder="0"/>
      </dxf>
    </rfmt>
    <rfmt sheetId="2" sqref="AJ334" start="0" length="0">
      <dxf>
        <font>
          <b/>
          <sz val="11"/>
        </font>
        <alignment vertical="center" readingOrder="0"/>
      </dxf>
    </rfmt>
    <rfmt sheetId="2" sqref="AJ335" start="0" length="0">
      <dxf>
        <font>
          <b/>
          <sz val="11"/>
        </font>
        <alignment vertical="center" readingOrder="0"/>
      </dxf>
    </rfmt>
    <rfmt sheetId="2" sqref="AJ336" start="0" length="0">
      <dxf>
        <font>
          <b/>
          <sz val="11"/>
        </font>
        <alignment vertical="center" readingOrder="0"/>
      </dxf>
    </rfmt>
    <rfmt sheetId="2" sqref="AJ337" start="0" length="0">
      <dxf>
        <font>
          <b/>
          <sz val="11"/>
        </font>
        <alignment vertical="center" readingOrder="0"/>
      </dxf>
    </rfmt>
    <rfmt sheetId="2" sqref="AJ338" start="0" length="0">
      <dxf>
        <font>
          <b/>
          <sz val="11"/>
        </font>
        <alignment vertical="center" readingOrder="0"/>
      </dxf>
    </rfmt>
    <rfmt sheetId="2" sqref="AJ339" start="0" length="0">
      <dxf>
        <font>
          <b/>
          <sz val="11"/>
        </font>
        <alignment vertical="center" readingOrder="0"/>
      </dxf>
    </rfmt>
    <rfmt sheetId="2" sqref="AJ340" start="0" length="0">
      <dxf>
        <font>
          <b/>
          <sz val="11"/>
        </font>
        <alignment vertical="center" readingOrder="0"/>
      </dxf>
    </rfmt>
    <rfmt sheetId="2" sqref="AJ341" start="0" length="0">
      <dxf>
        <font>
          <b/>
          <sz val="11"/>
        </font>
        <alignment vertical="center" readingOrder="0"/>
      </dxf>
    </rfmt>
    <rfmt sheetId="2" sqref="AJ342" start="0" length="0">
      <dxf>
        <font>
          <b/>
          <sz val="11"/>
        </font>
        <alignment vertical="center" readingOrder="0"/>
      </dxf>
    </rfmt>
    <rfmt sheetId="2" sqref="AJ343" start="0" length="0">
      <dxf>
        <font>
          <b/>
          <sz val="11"/>
        </font>
        <alignment vertical="center" readingOrder="0"/>
      </dxf>
    </rfmt>
    <rfmt sheetId="2" sqref="AJ344" start="0" length="0">
      <dxf>
        <font>
          <b/>
          <sz val="11"/>
        </font>
        <alignment vertical="center" readingOrder="0"/>
      </dxf>
    </rfmt>
    <rfmt sheetId="2" sqref="AJ345" start="0" length="0">
      <dxf>
        <font>
          <b/>
          <sz val="11"/>
        </font>
        <alignment vertical="center" readingOrder="0"/>
      </dxf>
    </rfmt>
    <rfmt sheetId="2" sqref="AJ346" start="0" length="0">
      <dxf>
        <font>
          <b/>
          <sz val="11"/>
        </font>
        <alignment vertical="center" readingOrder="0"/>
      </dxf>
    </rfmt>
    <rfmt sheetId="2" sqref="AJ347" start="0" length="0">
      <dxf>
        <font>
          <b/>
          <sz val="11"/>
        </font>
        <alignment vertical="center" readingOrder="0"/>
      </dxf>
    </rfmt>
    <rfmt sheetId="2" sqref="AJ348" start="0" length="0">
      <dxf>
        <font>
          <b/>
          <sz val="11"/>
        </font>
        <alignment vertical="center" readingOrder="0"/>
      </dxf>
    </rfmt>
    <rfmt sheetId="2" sqref="AJ349" start="0" length="0">
      <dxf>
        <font>
          <b/>
          <sz val="11"/>
        </font>
        <alignment vertical="center" readingOrder="0"/>
      </dxf>
    </rfmt>
    <rfmt sheetId="2" sqref="AJ350" start="0" length="0">
      <dxf>
        <font>
          <b/>
          <sz val="11"/>
        </font>
        <alignment vertical="center" readingOrder="0"/>
      </dxf>
    </rfmt>
    <rfmt sheetId="2" sqref="AJ351" start="0" length="0">
      <dxf>
        <font>
          <b/>
          <sz val="11"/>
        </font>
        <alignment vertical="center" readingOrder="0"/>
      </dxf>
    </rfmt>
    <rfmt sheetId="2" sqref="AJ352" start="0" length="0">
      <dxf>
        <font>
          <b/>
          <sz val="11"/>
        </font>
        <alignment vertical="center" readingOrder="0"/>
      </dxf>
    </rfmt>
    <rfmt sheetId="2" sqref="AJ353" start="0" length="0">
      <dxf>
        <font>
          <b/>
          <sz val="11"/>
        </font>
        <alignment vertical="center" readingOrder="0"/>
      </dxf>
    </rfmt>
    <rfmt sheetId="2" sqref="AJ354" start="0" length="0">
      <dxf>
        <font>
          <b/>
          <sz val="11"/>
        </font>
        <alignment vertical="center" readingOrder="0"/>
      </dxf>
    </rfmt>
    <rfmt sheetId="2" sqref="AJ355" start="0" length="0">
      <dxf>
        <font>
          <b/>
          <sz val="11"/>
        </font>
        <alignment vertical="center" readingOrder="0"/>
      </dxf>
    </rfmt>
    <rfmt sheetId="2" sqref="AJ356" start="0" length="0">
      <dxf>
        <font>
          <b/>
          <sz val="11"/>
        </font>
        <alignment vertical="center" readingOrder="0"/>
      </dxf>
    </rfmt>
    <rfmt sheetId="2" sqref="AJ357" start="0" length="0">
      <dxf>
        <font>
          <b/>
          <sz val="11"/>
        </font>
        <alignment vertical="center" readingOrder="0"/>
      </dxf>
    </rfmt>
    <rfmt sheetId="2" sqref="AJ358" start="0" length="0">
      <dxf>
        <font>
          <b/>
          <sz val="11"/>
        </font>
        <alignment vertical="center" readingOrder="0"/>
      </dxf>
    </rfmt>
    <rfmt sheetId="2" sqref="AJ359" start="0" length="0">
      <dxf>
        <font>
          <b/>
          <sz val="11"/>
        </font>
        <alignment vertical="center" readingOrder="0"/>
      </dxf>
    </rfmt>
    <rfmt sheetId="2" sqref="AJ360" start="0" length="0">
      <dxf>
        <font>
          <b/>
          <sz val="11"/>
        </font>
        <alignment vertical="center" readingOrder="0"/>
      </dxf>
    </rfmt>
    <rfmt sheetId="2" sqref="AJ361" start="0" length="0">
      <dxf>
        <font>
          <b/>
          <sz val="11"/>
        </font>
        <alignment vertical="center" readingOrder="0"/>
      </dxf>
    </rfmt>
    <rfmt sheetId="2" sqref="AJ362" start="0" length="0">
      <dxf>
        <font>
          <b/>
          <sz val="11"/>
        </font>
        <alignment vertical="center" readingOrder="0"/>
      </dxf>
    </rfmt>
    <rfmt sheetId="2" sqref="AJ363" start="0" length="0">
      <dxf>
        <font>
          <b/>
          <sz val="11"/>
        </font>
        <alignment vertical="center" readingOrder="0"/>
      </dxf>
    </rfmt>
    <rfmt sheetId="2" sqref="AJ364" start="0" length="0">
      <dxf>
        <font>
          <b/>
          <sz val="11"/>
        </font>
        <alignment vertical="center" readingOrder="0"/>
      </dxf>
    </rfmt>
    <rfmt sheetId="2" sqref="AJ365" start="0" length="0">
      <dxf>
        <font>
          <b/>
          <sz val="11"/>
        </font>
        <alignment vertical="center" readingOrder="0"/>
      </dxf>
    </rfmt>
    <rfmt sheetId="2" sqref="AJ366" start="0" length="0">
      <dxf>
        <font>
          <b/>
          <sz val="11"/>
        </font>
        <alignment vertical="center" readingOrder="0"/>
      </dxf>
    </rfmt>
    <rfmt sheetId="2" sqref="AJ367" start="0" length="0">
      <dxf>
        <font>
          <b/>
          <sz val="11"/>
        </font>
        <alignment vertical="center" readingOrder="0"/>
      </dxf>
    </rfmt>
    <rfmt sheetId="2" sqref="AJ368" start="0" length="0">
      <dxf>
        <font>
          <b/>
          <sz val="11"/>
        </font>
        <alignment vertical="center" readingOrder="0"/>
      </dxf>
    </rfmt>
    <rfmt sheetId="2" sqref="AJ369" start="0" length="0">
      <dxf>
        <font>
          <b/>
          <sz val="11"/>
        </font>
        <alignment vertical="center" readingOrder="0"/>
      </dxf>
    </rfmt>
    <rfmt sheetId="2" sqref="AJ370" start="0" length="0">
      <dxf>
        <font>
          <b/>
          <sz val="11"/>
        </font>
        <alignment vertical="center" readingOrder="0"/>
      </dxf>
    </rfmt>
    <rfmt sheetId="2" sqref="AJ371" start="0" length="0">
      <dxf>
        <font>
          <b/>
          <sz val="11"/>
        </font>
        <alignment vertical="center" readingOrder="0"/>
      </dxf>
    </rfmt>
    <rfmt sheetId="2" sqref="AJ372" start="0" length="0">
      <dxf>
        <font>
          <b/>
          <sz val="11"/>
        </font>
        <alignment vertical="center" readingOrder="0"/>
      </dxf>
    </rfmt>
    <rfmt sheetId="2" sqref="AJ373" start="0" length="0">
      <dxf>
        <font>
          <b/>
          <sz val="11"/>
        </font>
        <alignment vertical="center" readingOrder="0"/>
      </dxf>
    </rfmt>
    <rfmt sheetId="2" sqref="AJ374" start="0" length="0">
      <dxf>
        <font>
          <b/>
          <sz val="11"/>
        </font>
        <alignment vertical="center" readingOrder="0"/>
      </dxf>
    </rfmt>
    <rfmt sheetId="2" sqref="AJ375" start="0" length="0">
      <dxf>
        <font>
          <b/>
          <sz val="11"/>
        </font>
        <alignment vertical="center" readingOrder="0"/>
      </dxf>
    </rfmt>
    <rfmt sheetId="2" sqref="AJ376" start="0" length="0">
      <dxf>
        <font>
          <b/>
          <sz val="11"/>
        </font>
        <alignment vertical="center" readingOrder="0"/>
      </dxf>
    </rfmt>
    <rfmt sheetId="2" sqref="AJ377" start="0" length="0">
      <dxf>
        <font>
          <b/>
          <sz val="11"/>
        </font>
        <alignment vertical="center" readingOrder="0"/>
      </dxf>
    </rfmt>
    <rfmt sheetId="2" sqref="AJ378" start="0" length="0">
      <dxf>
        <font>
          <b/>
          <sz val="11"/>
        </font>
        <alignment vertical="center" readingOrder="0"/>
      </dxf>
    </rfmt>
    <rfmt sheetId="2" sqref="AJ379" start="0" length="0">
      <dxf>
        <font>
          <b/>
          <sz val="11"/>
        </font>
        <alignment vertical="center" readingOrder="0"/>
      </dxf>
    </rfmt>
    <rfmt sheetId="2" sqref="AJ380" start="0" length="0">
      <dxf>
        <font>
          <b/>
          <sz val="11"/>
        </font>
        <alignment vertical="center" readingOrder="0"/>
      </dxf>
    </rfmt>
    <rfmt sheetId="2" sqref="AJ381" start="0" length="0">
      <dxf>
        <font>
          <b/>
          <sz val="11"/>
        </font>
        <alignment vertical="center" readingOrder="0"/>
      </dxf>
    </rfmt>
    <rfmt sheetId="2" sqref="AJ382" start="0" length="0">
      <dxf>
        <font>
          <b/>
          <sz val="11"/>
        </font>
        <alignment vertical="center" readingOrder="0"/>
      </dxf>
    </rfmt>
    <rfmt sheetId="2" sqref="AJ383" start="0" length="0">
      <dxf>
        <font>
          <b/>
          <sz val="11"/>
        </font>
        <alignment vertical="center" readingOrder="0"/>
      </dxf>
    </rfmt>
    <rfmt sheetId="2" sqref="AJ384" start="0" length="0">
      <dxf>
        <font>
          <b/>
          <sz val="11"/>
        </font>
        <alignment vertical="center" readingOrder="0"/>
      </dxf>
    </rfmt>
    <rfmt sheetId="2" sqref="AJ385" start="0" length="0">
      <dxf>
        <font>
          <b/>
          <sz val="11"/>
        </font>
        <alignment vertical="center" readingOrder="0"/>
      </dxf>
    </rfmt>
    <rfmt sheetId="2" sqref="AJ386" start="0" length="0">
      <dxf>
        <font>
          <b/>
          <sz val="11"/>
        </font>
        <alignment vertical="center" readingOrder="0"/>
      </dxf>
    </rfmt>
    <rfmt sheetId="2" sqref="AJ387" start="0" length="0">
      <dxf>
        <font>
          <b/>
          <sz val="11"/>
        </font>
        <alignment vertical="center" readingOrder="0"/>
      </dxf>
    </rfmt>
    <rfmt sheetId="2" sqref="AJ388" start="0" length="0">
      <dxf>
        <font>
          <b/>
          <sz val="11"/>
        </font>
        <alignment vertical="center" readingOrder="0"/>
      </dxf>
    </rfmt>
    <rfmt sheetId="2" sqref="AJ389" start="0" length="0">
      <dxf>
        <font>
          <b/>
          <sz val="11"/>
        </font>
        <alignment vertical="center" readingOrder="0"/>
      </dxf>
    </rfmt>
    <rfmt sheetId="2" sqref="AJ390" start="0" length="0">
      <dxf>
        <font>
          <b/>
          <sz val="11"/>
        </font>
        <alignment vertical="center" readingOrder="0"/>
      </dxf>
    </rfmt>
    <rfmt sheetId="2" sqref="AJ391" start="0" length="0">
      <dxf>
        <font>
          <b/>
          <sz val="11"/>
        </font>
        <alignment vertical="center" readingOrder="0"/>
      </dxf>
    </rfmt>
    <rfmt sheetId="2" sqref="AJ392" start="0" length="0">
      <dxf>
        <font>
          <b/>
          <sz val="11"/>
        </font>
        <alignment vertical="center" readingOrder="0"/>
      </dxf>
    </rfmt>
    <rfmt sheetId="2" sqref="AJ393" start="0" length="0">
      <dxf>
        <font>
          <b/>
          <sz val="11"/>
        </font>
        <alignment vertical="center" readingOrder="0"/>
      </dxf>
    </rfmt>
    <rfmt sheetId="2" sqref="AJ394" start="0" length="0">
      <dxf>
        <font>
          <b/>
          <sz val="11"/>
        </font>
        <alignment vertical="center" readingOrder="0"/>
      </dxf>
    </rfmt>
    <rfmt sheetId="2" sqref="AJ395" start="0" length="0">
      <dxf>
        <font>
          <b/>
          <sz val="11"/>
        </font>
        <alignment vertical="center" readingOrder="0"/>
      </dxf>
    </rfmt>
    <rfmt sheetId="2" sqref="AJ396" start="0" length="0">
      <dxf>
        <font>
          <b/>
          <sz val="11"/>
        </font>
        <alignment vertical="center" readingOrder="0"/>
      </dxf>
    </rfmt>
    <rfmt sheetId="2" sqref="AJ397" start="0" length="0">
      <dxf>
        <font>
          <b/>
          <sz val="11"/>
        </font>
        <alignment vertical="center" readingOrder="0"/>
      </dxf>
    </rfmt>
    <rfmt sheetId="2" sqref="AJ398" start="0" length="0">
      <dxf>
        <font>
          <b/>
          <sz val="11"/>
        </font>
        <alignment vertical="center" readingOrder="0"/>
      </dxf>
    </rfmt>
    <rfmt sheetId="2" sqref="AJ399" start="0" length="0">
      <dxf>
        <font>
          <b/>
          <sz val="11"/>
        </font>
        <alignment vertical="center" readingOrder="0"/>
      </dxf>
    </rfmt>
    <rfmt sheetId="2" sqref="AJ400" start="0" length="0">
      <dxf>
        <font>
          <b/>
          <sz val="11"/>
        </font>
        <alignment vertical="center" readingOrder="0"/>
      </dxf>
    </rfmt>
    <rfmt sheetId="2" sqref="AJ401" start="0" length="0">
      <dxf>
        <font>
          <b/>
          <sz val="11"/>
        </font>
        <alignment vertical="center" readingOrder="0"/>
      </dxf>
    </rfmt>
    <rfmt sheetId="2" sqref="AJ402" start="0" length="0">
      <dxf>
        <font>
          <b/>
          <sz val="11"/>
        </font>
        <alignment vertical="center" readingOrder="0"/>
      </dxf>
    </rfmt>
    <rfmt sheetId="2" sqref="AJ403" start="0" length="0">
      <dxf>
        <font>
          <b/>
          <sz val="11"/>
        </font>
        <alignment vertical="center" readingOrder="0"/>
      </dxf>
    </rfmt>
    <rfmt sheetId="2" sqref="AJ404" start="0" length="0">
      <dxf>
        <font>
          <b/>
          <sz val="11"/>
        </font>
        <alignment vertical="center" readingOrder="0"/>
      </dxf>
    </rfmt>
    <rfmt sheetId="2" sqref="AJ405" start="0" length="0">
      <dxf>
        <font>
          <b/>
          <sz val="11"/>
        </font>
        <alignment vertical="center" readingOrder="0"/>
      </dxf>
    </rfmt>
    <rfmt sheetId="2" sqref="AJ406" start="0" length="0">
      <dxf>
        <font>
          <b/>
          <sz val="11"/>
        </font>
        <alignment vertical="center" readingOrder="0"/>
      </dxf>
    </rfmt>
    <rfmt sheetId="2" sqref="AJ407" start="0" length="0">
      <dxf>
        <font>
          <b/>
          <sz val="11"/>
        </font>
        <alignment vertical="center" readingOrder="0"/>
      </dxf>
    </rfmt>
    <rfmt sheetId="2" sqref="AJ408" start="0" length="0">
      <dxf>
        <font>
          <b/>
          <sz val="11"/>
        </font>
        <alignment vertical="center" readingOrder="0"/>
      </dxf>
    </rfmt>
    <rfmt sheetId="2" sqref="AJ409" start="0" length="0">
      <dxf>
        <font>
          <b/>
          <sz val="11"/>
        </font>
        <alignment vertical="center" readingOrder="0"/>
      </dxf>
    </rfmt>
    <rfmt sheetId="2" sqref="AJ410" start="0" length="0">
      <dxf>
        <font>
          <b/>
          <sz val="11"/>
        </font>
        <alignment vertical="center" readingOrder="0"/>
      </dxf>
    </rfmt>
    <rfmt sheetId="2" sqref="AJ411" start="0" length="0">
      <dxf>
        <font>
          <b/>
          <sz val="11"/>
        </font>
        <alignment vertical="center" readingOrder="0"/>
      </dxf>
    </rfmt>
    <rfmt sheetId="2" sqref="AJ412" start="0" length="0">
      <dxf>
        <font>
          <b/>
          <sz val="11"/>
        </font>
        <alignment vertical="center" readingOrder="0"/>
      </dxf>
    </rfmt>
    <rfmt sheetId="2" sqref="AJ413" start="0" length="0">
      <dxf>
        <font>
          <b/>
          <sz val="11"/>
        </font>
        <alignment vertical="center" readingOrder="0"/>
      </dxf>
    </rfmt>
    <rfmt sheetId="2" sqref="AJ414" start="0" length="0">
      <dxf>
        <font>
          <b/>
          <sz val="11"/>
        </font>
        <alignment vertical="center" readingOrder="0"/>
      </dxf>
    </rfmt>
    <rfmt sheetId="2" sqref="AJ415" start="0" length="0">
      <dxf>
        <font>
          <b/>
          <sz val="11"/>
        </font>
        <alignment vertical="center" readingOrder="0"/>
      </dxf>
    </rfmt>
    <rfmt sheetId="2" sqref="AJ416" start="0" length="0">
      <dxf>
        <font>
          <b/>
          <sz val="11"/>
        </font>
        <alignment vertical="center" readingOrder="0"/>
      </dxf>
    </rfmt>
    <rfmt sheetId="2" sqref="AJ417" start="0" length="0">
      <dxf>
        <font>
          <b/>
          <sz val="11"/>
        </font>
        <alignment vertical="center" readingOrder="0"/>
      </dxf>
    </rfmt>
    <rfmt sheetId="2" sqref="AJ418" start="0" length="0">
      <dxf>
        <font>
          <b/>
          <sz val="11"/>
        </font>
        <fill>
          <patternFill patternType="solid">
            <bgColor theme="0"/>
          </patternFill>
        </fill>
        <alignment vertical="center" readingOrder="0"/>
      </dxf>
    </rfmt>
    <rfmt sheetId="2" sqref="AJ419" start="0" length="0">
      <dxf>
        <font>
          <b/>
          <sz val="11"/>
        </font>
        <alignment vertical="center" readingOrder="0"/>
      </dxf>
    </rfmt>
    <rfmt sheetId="2" sqref="AJ420" start="0" length="0">
      <dxf>
        <font>
          <b/>
          <sz val="11"/>
        </font>
        <alignment vertical="center" readingOrder="0"/>
      </dxf>
    </rfmt>
    <rfmt sheetId="2" sqref="AJ421" start="0" length="0">
      <dxf>
        <font>
          <b/>
          <sz val="11"/>
        </font>
        <alignment vertical="center" readingOrder="0"/>
      </dxf>
    </rfmt>
    <rfmt sheetId="2" sqref="AJ422" start="0" length="0">
      <dxf>
        <font>
          <b/>
          <sz val="11"/>
        </font>
        <alignment vertical="center" readingOrder="0"/>
      </dxf>
    </rfmt>
    <rfmt sheetId="2" sqref="AJ423" start="0" length="0">
      <dxf>
        <font>
          <b/>
          <sz val="11"/>
        </font>
        <alignment vertical="center" readingOrder="0"/>
      </dxf>
    </rfmt>
    <rfmt sheetId="2" sqref="AJ424" start="0" length="0">
      <dxf>
        <font>
          <b/>
          <sz val="11"/>
        </font>
        <alignment vertical="center" readingOrder="0"/>
      </dxf>
    </rfmt>
    <rfmt sheetId="2" sqref="AJ425" start="0" length="0">
      <dxf>
        <font>
          <b/>
          <sz val="11"/>
        </font>
        <alignment vertical="center" readingOrder="0"/>
      </dxf>
    </rfmt>
    <rfmt sheetId="2" sqref="AJ426" start="0" length="0">
      <dxf>
        <font>
          <b/>
          <sz val="11"/>
        </font>
        <alignment vertical="center" readingOrder="0"/>
      </dxf>
    </rfmt>
    <rfmt sheetId="2" sqref="AJ427" start="0" length="0">
      <dxf>
        <font>
          <b/>
          <sz val="11"/>
        </font>
        <alignment vertical="center" readingOrder="0"/>
      </dxf>
    </rfmt>
    <rfmt sheetId="2" sqref="AJ428" start="0" length="0">
      <dxf>
        <font>
          <b/>
          <sz val="11"/>
        </font>
        <alignment vertical="center" readingOrder="0"/>
      </dxf>
    </rfmt>
    <rfmt sheetId="2" sqref="AJ429" start="0" length="0">
      <dxf>
        <font>
          <b/>
          <sz val="11"/>
        </font>
        <alignment vertical="center" readingOrder="0"/>
      </dxf>
    </rfmt>
    <rfmt sheetId="2" sqref="AJ430" start="0" length="0">
      <dxf>
        <font>
          <b/>
          <sz val="11"/>
        </font>
        <alignment vertical="center" readingOrder="0"/>
      </dxf>
    </rfmt>
    <rfmt sheetId="2" sqref="AJ431" start="0" length="0">
      <dxf>
        <font>
          <b/>
          <sz val="11"/>
        </font>
        <alignment vertical="center" readingOrder="0"/>
      </dxf>
    </rfmt>
    <rfmt sheetId="2" sqref="AJ432" start="0" length="0">
      <dxf>
        <font>
          <b/>
          <sz val="11"/>
        </font>
        <alignment vertical="center" readingOrder="0"/>
      </dxf>
    </rfmt>
    <rfmt sheetId="2" sqref="AJ433" start="0" length="0">
      <dxf>
        <font>
          <b/>
          <sz val="11"/>
        </font>
        <alignment vertical="center" readingOrder="0"/>
      </dxf>
    </rfmt>
    <rfmt sheetId="2" sqref="AJ434" start="0" length="0">
      <dxf>
        <font>
          <b/>
          <sz val="11"/>
        </font>
        <alignment vertical="center" readingOrder="0"/>
      </dxf>
    </rfmt>
    <rfmt sheetId="2" sqref="AJ435" start="0" length="0">
      <dxf>
        <font>
          <b/>
          <sz val="11"/>
        </font>
        <alignment vertical="center" readingOrder="0"/>
      </dxf>
    </rfmt>
    <rfmt sheetId="2" sqref="AJ436" start="0" length="0">
      <dxf>
        <font>
          <b/>
          <sz val="11"/>
        </font>
        <alignment vertical="center" readingOrder="0"/>
      </dxf>
    </rfmt>
    <rfmt sheetId="2" sqref="AJ437" start="0" length="0">
      <dxf>
        <font>
          <b/>
          <sz val="11"/>
        </font>
        <alignment vertical="center" readingOrder="0"/>
      </dxf>
    </rfmt>
    <rfmt sheetId="2" sqref="AJ438" start="0" length="0">
      <dxf>
        <font>
          <b/>
          <sz val="11"/>
        </font>
        <alignment vertical="center" readingOrder="0"/>
      </dxf>
    </rfmt>
    <rfmt sheetId="2" sqref="AJ439" start="0" length="0">
      <dxf>
        <font>
          <b/>
          <sz val="11"/>
        </font>
        <alignment vertical="center" readingOrder="0"/>
      </dxf>
    </rfmt>
    <rfmt sheetId="2" sqref="AJ440" start="0" length="0">
      <dxf>
        <font>
          <b/>
          <sz val="11"/>
        </font>
        <alignment vertical="center" readingOrder="0"/>
      </dxf>
    </rfmt>
    <rfmt sheetId="2" sqref="AJ441" start="0" length="0">
      <dxf>
        <font>
          <b/>
          <sz val="11"/>
        </font>
        <alignment vertical="center" readingOrder="0"/>
      </dxf>
    </rfmt>
    <rfmt sheetId="2" sqref="AJ442" start="0" length="0">
      <dxf>
        <font>
          <b/>
          <sz val="11"/>
        </font>
        <alignment vertical="center" readingOrder="0"/>
      </dxf>
    </rfmt>
    <rfmt sheetId="2" sqref="AJ443" start="0" length="0">
      <dxf>
        <font>
          <b/>
          <sz val="11"/>
        </font>
        <alignment vertical="center" readingOrder="0"/>
      </dxf>
    </rfmt>
    <rfmt sheetId="2" sqref="AJ444" start="0" length="0">
      <dxf>
        <font>
          <b/>
          <sz val="11"/>
        </font>
        <alignment vertical="center" readingOrder="0"/>
      </dxf>
    </rfmt>
    <rfmt sheetId="2" sqref="AJ445" start="0" length="0">
      <dxf>
        <font>
          <b/>
          <sz val="11"/>
        </font>
        <alignment vertical="center" readingOrder="0"/>
      </dxf>
    </rfmt>
    <rfmt sheetId="2" sqref="AJ446" start="0" length="0">
      <dxf>
        <font>
          <b/>
          <sz val="11"/>
        </font>
        <alignment vertical="center" readingOrder="0"/>
      </dxf>
    </rfmt>
    <rfmt sheetId="2" sqref="AJ447" start="0" length="0">
      <dxf>
        <font>
          <b/>
          <sz val="11"/>
        </font>
        <alignment vertical="center" readingOrder="0"/>
      </dxf>
    </rfmt>
    <rfmt sheetId="2" sqref="AJ448" start="0" length="0">
      <dxf>
        <font>
          <b/>
          <sz val="11"/>
        </font>
        <alignment vertical="center" readingOrder="0"/>
      </dxf>
    </rfmt>
    <rfmt sheetId="2" sqref="AJ449" start="0" length="0">
      <dxf>
        <font>
          <b/>
          <sz val="11"/>
        </font>
        <alignment vertical="center" readingOrder="0"/>
      </dxf>
    </rfmt>
    <rfmt sheetId="2" sqref="AJ450" start="0" length="0">
      <dxf>
        <font>
          <b/>
          <sz val="11"/>
        </font>
        <alignment vertical="center" readingOrder="0"/>
      </dxf>
    </rfmt>
    <rfmt sheetId="2" sqref="AJ451" start="0" length="0">
      <dxf>
        <font>
          <b/>
          <sz val="11"/>
        </font>
        <alignment vertical="center" readingOrder="0"/>
      </dxf>
    </rfmt>
    <rfmt sheetId="2" sqref="AJ452" start="0" length="0">
      <dxf>
        <font>
          <b/>
          <sz val="11"/>
        </font>
        <alignment vertical="center" readingOrder="0"/>
      </dxf>
    </rfmt>
    <rfmt sheetId="2" sqref="AJ453" start="0" length="0">
      <dxf>
        <font>
          <b/>
          <sz val="11"/>
        </font>
        <alignment vertical="center" readingOrder="0"/>
      </dxf>
    </rfmt>
    <rfmt sheetId="2" sqref="AJ454" start="0" length="0">
      <dxf>
        <font>
          <b/>
          <sz val="11"/>
        </font>
        <alignment vertical="center" readingOrder="0"/>
      </dxf>
    </rfmt>
    <rfmt sheetId="2" sqref="AJ455" start="0" length="0">
      <dxf>
        <font>
          <b/>
          <sz val="11"/>
        </font>
        <alignment vertical="center" readingOrder="0"/>
      </dxf>
    </rfmt>
    <rfmt sheetId="2" sqref="AJ456" start="0" length="0">
      <dxf>
        <font>
          <b/>
          <sz val="11"/>
        </font>
        <alignment vertical="center" readingOrder="0"/>
      </dxf>
    </rfmt>
    <rfmt sheetId="2" sqref="AJ457" start="0" length="0">
      <dxf>
        <font>
          <b/>
          <sz val="11"/>
        </font>
        <alignment vertical="center" readingOrder="0"/>
      </dxf>
    </rfmt>
    <rfmt sheetId="2" sqref="AJ458" start="0" length="0">
      <dxf>
        <font>
          <b/>
          <sz val="11"/>
        </font>
        <alignment vertical="center" readingOrder="0"/>
      </dxf>
    </rfmt>
    <rfmt sheetId="2" sqref="AJ459" start="0" length="0">
      <dxf>
        <font>
          <b/>
          <sz val="11"/>
        </font>
        <alignment vertical="center" readingOrder="0"/>
      </dxf>
    </rfmt>
    <rfmt sheetId="2" sqref="AJ460" start="0" length="0">
      <dxf>
        <font>
          <b/>
          <sz val="11"/>
        </font>
        <alignment vertical="center" readingOrder="0"/>
      </dxf>
    </rfmt>
    <rfmt sheetId="2" sqref="AJ461" start="0" length="0">
      <dxf>
        <font>
          <b/>
          <sz val="11"/>
        </font>
        <alignment vertical="center" readingOrder="0"/>
      </dxf>
    </rfmt>
    <rfmt sheetId="2" sqref="AJ462" start="0" length="0">
      <dxf>
        <font>
          <b/>
          <sz val="11"/>
        </font>
        <alignment vertical="center" readingOrder="0"/>
      </dxf>
    </rfmt>
    <rfmt sheetId="2" sqref="AJ463" start="0" length="0">
      <dxf>
        <font>
          <b/>
          <sz val="11"/>
        </font>
        <alignment vertical="center" readingOrder="0"/>
      </dxf>
    </rfmt>
    <rfmt sheetId="2" sqref="AJ464" start="0" length="0">
      <dxf>
        <font>
          <b/>
          <sz val="11"/>
        </font>
        <alignment vertical="center" readingOrder="0"/>
      </dxf>
    </rfmt>
    <rfmt sheetId="2" sqref="AJ465" start="0" length="0">
      <dxf>
        <font>
          <b/>
          <sz val="11"/>
        </font>
        <alignment vertical="center" readingOrder="0"/>
      </dxf>
    </rfmt>
    <rfmt sheetId="2" sqref="AJ466" start="0" length="0">
      <dxf>
        <font>
          <b/>
          <sz val="11"/>
        </font>
        <alignment vertical="center" readingOrder="0"/>
      </dxf>
    </rfmt>
    <rfmt sheetId="2" sqref="AJ467" start="0" length="0">
      <dxf>
        <font>
          <b/>
          <sz val="11"/>
        </font>
        <alignment vertical="center" readingOrder="0"/>
      </dxf>
    </rfmt>
    <rfmt sheetId="2" sqref="AJ468" start="0" length="0">
      <dxf>
        <font>
          <b/>
          <sz val="11"/>
        </font>
        <alignment vertical="center" readingOrder="0"/>
      </dxf>
    </rfmt>
    <rfmt sheetId="2" sqref="AJ469" start="0" length="0">
      <dxf>
        <font>
          <b/>
          <sz val="11"/>
        </font>
        <alignment vertical="center" readingOrder="0"/>
      </dxf>
    </rfmt>
    <rfmt sheetId="2" sqref="AJ470" start="0" length="0">
      <dxf>
        <font>
          <b/>
          <sz val="11"/>
        </font>
        <alignment vertical="center" readingOrder="0"/>
      </dxf>
    </rfmt>
    <rfmt sheetId="2" sqref="AJ471" start="0" length="0">
      <dxf>
        <alignment vertical="center" readingOrder="0"/>
      </dxf>
    </rfmt>
    <rfmt sheetId="2" sqref="AJ472" start="0" length="0">
      <dxf>
        <alignment vertical="center" readingOrder="0"/>
      </dxf>
    </rfmt>
    <rfmt sheetId="2" sqref="AJ473" start="0" length="0">
      <dxf>
        <alignment vertical="center" readingOrder="0"/>
      </dxf>
    </rfmt>
    <rfmt sheetId="2" sqref="AJ474" start="0" length="0">
      <dxf>
        <font>
          <b/>
          <sz val="11"/>
        </font>
        <alignment vertical="center" readingOrder="0"/>
      </dxf>
    </rfmt>
    <rfmt sheetId="2" sqref="AJ475" start="0" length="0">
      <dxf>
        <alignment vertical="center" readingOrder="0"/>
      </dxf>
    </rfmt>
    <rfmt sheetId="2" sqref="AJ476" start="0" length="0">
      <dxf>
        <alignment vertical="center" readingOrder="0"/>
      </dxf>
    </rfmt>
    <rfmt sheetId="2" sqref="AJ477" start="0" length="0">
      <dxf>
        <alignment vertical="center" readingOrder="0"/>
      </dxf>
    </rfmt>
    <rfmt sheetId="2" sqref="AJ478" start="0" length="0">
      <dxf>
        <alignment vertical="center" readingOrder="0"/>
      </dxf>
    </rfmt>
    <rfmt sheetId="2" sqref="AJ479" start="0" length="0">
      <dxf>
        <alignment vertical="center" readingOrder="0"/>
      </dxf>
    </rfmt>
    <rfmt sheetId="2" sqref="AJ480" start="0" length="0">
      <dxf>
        <alignment vertical="center" readingOrder="0"/>
      </dxf>
    </rfmt>
    <rfmt sheetId="2" sqref="AJ481" start="0" length="0">
      <dxf>
        <alignment vertical="center" readingOrder="0"/>
      </dxf>
    </rfmt>
    <rfmt sheetId="2" sqref="AJ482" start="0" length="0">
      <dxf>
        <alignment vertical="center" readingOrder="0"/>
      </dxf>
    </rfmt>
    <rfmt sheetId="2" sqref="AJ483" start="0" length="0">
      <dxf>
        <alignment vertical="center" readingOrder="0"/>
      </dxf>
    </rfmt>
    <rfmt sheetId="2" sqref="AJ484" start="0" length="0">
      <dxf>
        <alignment vertical="center" readingOrder="0"/>
      </dxf>
    </rfmt>
    <rfmt sheetId="2" sqref="AJ485" start="0" length="0">
      <dxf>
        <alignment vertical="center" readingOrder="0"/>
      </dxf>
    </rfmt>
    <rfmt sheetId="2" sqref="AJ486" start="0" length="0">
      <dxf>
        <alignment vertical="center" readingOrder="0"/>
      </dxf>
    </rfmt>
    <rfmt sheetId="2" sqref="AJ487" start="0" length="0">
      <dxf>
        <alignment vertical="center" readingOrder="0"/>
      </dxf>
    </rfmt>
    <rfmt sheetId="2" sqref="AJ488" start="0" length="0">
      <dxf>
        <alignment vertical="center" readingOrder="0"/>
      </dxf>
    </rfmt>
    <rfmt sheetId="2" sqref="AJ489" start="0" length="0">
      <dxf>
        <alignment vertical="center" readingOrder="0"/>
      </dxf>
    </rfmt>
    <rfmt sheetId="2" sqref="AJ490" start="0" length="0">
      <dxf>
        <alignment vertical="center" readingOrder="0"/>
      </dxf>
    </rfmt>
    <rfmt sheetId="2" sqref="AJ491" start="0" length="0">
      <dxf>
        <alignment vertical="center" readingOrder="0"/>
      </dxf>
    </rfmt>
    <rfmt sheetId="2" sqref="AJ492" start="0" length="0">
      <dxf>
        <alignment vertical="center" readingOrder="0"/>
      </dxf>
    </rfmt>
    <rfmt sheetId="2" sqref="AJ493" start="0" length="0">
      <dxf>
        <alignment vertical="center" readingOrder="0"/>
      </dxf>
    </rfmt>
    <rfmt sheetId="2" sqref="AJ494" start="0" length="0">
      <dxf>
        <alignment vertical="center" readingOrder="0"/>
      </dxf>
    </rfmt>
    <rfmt sheetId="2" sqref="AJ495" start="0" length="0">
      <dxf>
        <alignment vertical="center" readingOrder="0"/>
      </dxf>
    </rfmt>
    <rfmt sheetId="2" sqref="AJ496" start="0" length="0">
      <dxf>
        <alignment vertical="center" readingOrder="0"/>
      </dxf>
    </rfmt>
    <rfmt sheetId="2" sqref="AJ497" start="0" length="0">
      <dxf>
        <alignment vertical="center" readingOrder="0"/>
      </dxf>
    </rfmt>
    <rfmt sheetId="2" sqref="AJ498" start="0" length="0">
      <dxf>
        <alignment vertical="center" readingOrder="0"/>
      </dxf>
    </rfmt>
    <rfmt sheetId="2" sqref="AJ499" start="0" length="0">
      <dxf>
        <alignment vertical="center" readingOrder="0"/>
      </dxf>
    </rfmt>
    <rfmt sheetId="2" sqref="AJ500" start="0" length="0">
      <dxf>
        <alignment vertical="center" readingOrder="0"/>
      </dxf>
    </rfmt>
    <rfmt sheetId="2" sqref="AJ501" start="0" length="0">
      <dxf>
        <alignment vertical="center" readingOrder="0"/>
      </dxf>
    </rfmt>
    <rfmt sheetId="2" sqref="AJ502" start="0" length="0">
      <dxf>
        <alignment vertical="center" readingOrder="0"/>
      </dxf>
    </rfmt>
    <rfmt sheetId="2" sqref="AJ503" start="0" length="0">
      <dxf>
        <alignment vertical="center" readingOrder="0"/>
      </dxf>
    </rfmt>
    <rfmt sheetId="2" sqref="AJ504" start="0" length="0">
      <dxf>
        <alignment vertical="center" readingOrder="0"/>
      </dxf>
    </rfmt>
    <rfmt sheetId="2" sqref="AJ505" start="0" length="0">
      <dxf>
        <alignment vertical="center" readingOrder="0"/>
      </dxf>
    </rfmt>
    <rfmt sheetId="2" sqref="AJ506" start="0" length="0">
      <dxf>
        <alignment vertical="center" readingOrder="0"/>
      </dxf>
    </rfmt>
    <rfmt sheetId="2" sqref="AJ507" start="0" length="0">
      <dxf>
        <alignment vertical="center" readingOrder="0"/>
      </dxf>
    </rfmt>
    <rfmt sheetId="2" sqref="AJ508" start="0" length="0">
      <dxf>
        <alignment vertical="center" readingOrder="0"/>
      </dxf>
    </rfmt>
    <rfmt sheetId="2" sqref="AJ509" start="0" length="0">
      <dxf>
        <alignment vertical="center" readingOrder="0"/>
      </dxf>
    </rfmt>
    <rfmt sheetId="2" sqref="AJ510" start="0" length="0">
      <dxf>
        <alignment vertical="center" readingOrder="0"/>
      </dxf>
    </rfmt>
    <rfmt sheetId="2" sqref="AJ511" start="0" length="0">
      <dxf>
        <alignment vertical="center" readingOrder="0"/>
      </dxf>
    </rfmt>
    <rfmt sheetId="2" sqref="AJ512" start="0" length="0">
      <dxf>
        <alignment vertical="center" readingOrder="0"/>
      </dxf>
    </rfmt>
    <rfmt sheetId="2" sqref="AJ513" start="0" length="0">
      <dxf>
        <alignment vertical="center" readingOrder="0"/>
      </dxf>
    </rfmt>
    <rfmt sheetId="2" sqref="AJ514" start="0" length="0">
      <dxf>
        <alignment vertical="center" readingOrder="0"/>
      </dxf>
    </rfmt>
    <rfmt sheetId="2" sqref="AJ515" start="0" length="0">
      <dxf>
        <alignment vertical="center" readingOrder="0"/>
      </dxf>
    </rfmt>
    <rfmt sheetId="2" sqref="AJ516" start="0" length="0">
      <dxf>
        <alignment vertical="center" readingOrder="0"/>
      </dxf>
    </rfmt>
    <rfmt sheetId="2" sqref="AJ517" start="0" length="0">
      <dxf>
        <alignment vertical="center" readingOrder="0"/>
      </dxf>
    </rfmt>
    <rfmt sheetId="2" sqref="AJ518" start="0" length="0">
      <dxf>
        <alignment vertical="center" readingOrder="0"/>
      </dxf>
    </rfmt>
    <rfmt sheetId="2" sqref="AJ519" start="0" length="0">
      <dxf>
        <alignment vertical="center" readingOrder="0"/>
      </dxf>
    </rfmt>
    <rfmt sheetId="2" sqref="AJ520" start="0" length="0">
      <dxf>
        <alignment vertical="center" readingOrder="0"/>
      </dxf>
    </rfmt>
    <rfmt sheetId="2" sqref="AJ521" start="0" length="0">
      <dxf>
        <alignment vertical="center" readingOrder="0"/>
      </dxf>
    </rfmt>
    <rfmt sheetId="2" sqref="AJ522" start="0" length="0">
      <dxf>
        <alignment vertical="center" readingOrder="0"/>
      </dxf>
    </rfmt>
    <rfmt sheetId="2" sqref="AJ523" start="0" length="0">
      <dxf>
        <alignment vertical="center" readingOrder="0"/>
      </dxf>
    </rfmt>
    <rfmt sheetId="2" sqref="AJ524" start="0" length="0">
      <dxf>
        <alignment vertical="center" readingOrder="0"/>
      </dxf>
    </rfmt>
    <rfmt sheetId="2" sqref="AJ525" start="0" length="0">
      <dxf>
        <alignment vertical="center" readingOrder="0"/>
      </dxf>
    </rfmt>
    <rfmt sheetId="2" sqref="AJ526" start="0" length="0">
      <dxf>
        <alignment vertical="center" readingOrder="0"/>
      </dxf>
    </rfmt>
    <rfmt sheetId="2" sqref="AJ527" start="0" length="0">
      <dxf>
        <alignment vertical="center" readingOrder="0"/>
      </dxf>
    </rfmt>
    <rfmt sheetId="2" sqref="AJ528" start="0" length="0">
      <dxf>
        <alignment vertical="center" readingOrder="0"/>
      </dxf>
    </rfmt>
    <rfmt sheetId="2" sqref="AJ529" start="0" length="0">
      <dxf>
        <alignment vertical="center" readingOrder="0"/>
      </dxf>
    </rfmt>
    <rfmt sheetId="2" sqref="AJ530" start="0" length="0">
      <dxf>
        <alignment vertical="center" readingOrder="0"/>
      </dxf>
    </rfmt>
    <rfmt sheetId="2" sqref="AJ531" start="0" length="0">
      <dxf>
        <alignment vertical="center" readingOrder="0"/>
      </dxf>
    </rfmt>
    <rfmt sheetId="2" sqref="AJ532" start="0" length="0">
      <dxf>
        <alignment vertical="center" readingOrder="0"/>
      </dxf>
    </rfmt>
    <rfmt sheetId="2" sqref="AJ533" start="0" length="0">
      <dxf>
        <alignment vertical="center" readingOrder="0"/>
      </dxf>
    </rfmt>
    <rfmt sheetId="2" sqref="AJ534" start="0" length="0">
      <dxf>
        <alignment vertical="center" readingOrder="0"/>
      </dxf>
    </rfmt>
    <rfmt sheetId="2" sqref="AJ535" start="0" length="0">
      <dxf>
        <alignment vertical="center" readingOrder="0"/>
      </dxf>
    </rfmt>
    <rfmt sheetId="2" sqref="AJ536" start="0" length="0">
      <dxf>
        <alignment vertical="center" readingOrder="0"/>
      </dxf>
    </rfmt>
    <rfmt sheetId="2" sqref="AJ537" start="0" length="0">
      <dxf>
        <alignment vertical="center" readingOrder="0"/>
      </dxf>
    </rfmt>
    <rfmt sheetId="2" sqref="AJ538" start="0" length="0">
      <dxf>
        <alignment vertical="center" readingOrder="0"/>
      </dxf>
    </rfmt>
    <rfmt sheetId="2" sqref="AJ539" start="0" length="0">
      <dxf>
        <alignment vertical="center" readingOrder="0"/>
      </dxf>
    </rfmt>
    <rfmt sheetId="2" sqref="AJ540" start="0" length="0">
      <dxf>
        <alignment vertical="center" readingOrder="0"/>
      </dxf>
    </rfmt>
    <rfmt sheetId="2" sqref="AJ541" start="0" length="0">
      <dxf>
        <alignment vertical="center" readingOrder="0"/>
      </dxf>
    </rfmt>
    <rfmt sheetId="2" sqref="AJ542" start="0" length="0">
      <dxf>
        <alignment vertical="center" readingOrder="0"/>
      </dxf>
    </rfmt>
    <rfmt sheetId="2" sqref="AJ543" start="0" length="0">
      <dxf>
        <alignment vertical="center" readingOrder="0"/>
      </dxf>
    </rfmt>
    <rfmt sheetId="2" sqref="AJ544" start="0" length="0">
      <dxf>
        <alignment vertical="center" readingOrder="0"/>
      </dxf>
    </rfmt>
    <rfmt sheetId="2" sqref="AJ545" start="0" length="0">
      <dxf>
        <alignment vertical="center" readingOrder="0"/>
      </dxf>
    </rfmt>
    <rfmt sheetId="2" sqref="AJ546" start="0" length="0">
      <dxf>
        <alignment vertical="center" readingOrder="0"/>
      </dxf>
    </rfmt>
    <rfmt sheetId="2" sqref="AJ547" start="0" length="0">
      <dxf>
        <alignment vertical="center" readingOrder="0"/>
      </dxf>
    </rfmt>
    <rfmt sheetId="2" sqref="AJ548" start="0" length="0">
      <dxf>
        <alignment vertical="center" readingOrder="0"/>
      </dxf>
    </rfmt>
    <rfmt sheetId="2" sqref="AJ549" start="0" length="0">
      <dxf>
        <alignment vertical="center" readingOrder="0"/>
      </dxf>
    </rfmt>
    <rfmt sheetId="2" sqref="AJ550" start="0" length="0">
      <dxf>
        <alignment vertical="center" readingOrder="0"/>
      </dxf>
    </rfmt>
    <rfmt sheetId="2" sqref="AJ551" start="0" length="0">
      <dxf>
        <alignment vertical="center" readingOrder="0"/>
      </dxf>
    </rfmt>
    <rfmt sheetId="2" sqref="AJ552" start="0" length="0">
      <dxf>
        <alignment vertical="center" readingOrder="0"/>
      </dxf>
    </rfmt>
    <rfmt sheetId="2" sqref="AJ553" start="0" length="0">
      <dxf>
        <alignment vertical="center" readingOrder="0"/>
      </dxf>
    </rfmt>
    <rfmt sheetId="2" sqref="AJ554" start="0" length="0">
      <dxf>
        <alignment vertical="center" readingOrder="0"/>
      </dxf>
    </rfmt>
    <rfmt sheetId="2" sqref="AJ555" start="0" length="0">
      <dxf>
        <alignment vertical="center" readingOrder="0"/>
      </dxf>
    </rfmt>
    <rfmt sheetId="2" sqref="AJ556" start="0" length="0">
      <dxf>
        <alignment vertical="center" readingOrder="0"/>
      </dxf>
    </rfmt>
    <rfmt sheetId="2" sqref="AJ557" start="0" length="0">
      <dxf>
        <alignment vertical="center" readingOrder="0"/>
      </dxf>
    </rfmt>
    <rfmt sheetId="2" sqref="AJ558" start="0" length="0">
      <dxf>
        <alignment vertical="center" readingOrder="0"/>
      </dxf>
    </rfmt>
    <rfmt sheetId="2" sqref="AJ559" start="0" length="0">
      <dxf>
        <alignment vertical="center" readingOrder="0"/>
      </dxf>
    </rfmt>
    <rfmt sheetId="2" sqref="AJ560" start="0" length="0">
      <dxf>
        <alignment vertical="center" readingOrder="0"/>
      </dxf>
    </rfmt>
    <rfmt sheetId="2" sqref="AJ561" start="0" length="0">
      <dxf>
        <alignment vertical="center" readingOrder="0"/>
      </dxf>
    </rfmt>
    <rfmt sheetId="2" sqref="AJ562" start="0" length="0">
      <dxf>
        <alignment vertical="center" readingOrder="0"/>
      </dxf>
    </rfmt>
    <rfmt sheetId="2" sqref="AJ563" start="0" length="0">
      <dxf>
        <alignment vertical="center" readingOrder="0"/>
      </dxf>
    </rfmt>
    <rfmt sheetId="2" sqref="AJ564" start="0" length="0">
      <dxf>
        <alignment vertical="center" readingOrder="0"/>
      </dxf>
    </rfmt>
    <rfmt sheetId="2" sqref="AJ565" start="0" length="0">
      <dxf>
        <alignment vertical="center" readingOrder="0"/>
      </dxf>
    </rfmt>
    <rfmt sheetId="2" sqref="AJ566" start="0" length="0">
      <dxf>
        <alignment vertical="center" readingOrder="0"/>
      </dxf>
    </rfmt>
    <rfmt sheetId="2" sqref="AJ567" start="0" length="0">
      <dxf>
        <alignment vertical="center" readingOrder="0"/>
      </dxf>
    </rfmt>
    <rfmt sheetId="2" sqref="AJ568" start="0" length="0">
      <dxf>
        <alignment vertical="center" readingOrder="0"/>
      </dxf>
    </rfmt>
    <rfmt sheetId="2" sqref="AJ569" start="0" length="0">
      <dxf>
        <alignment vertical="center" readingOrder="0"/>
      </dxf>
    </rfmt>
    <rfmt sheetId="2" sqref="AJ570" start="0" length="0">
      <dxf>
        <alignment vertical="center" readingOrder="0"/>
      </dxf>
    </rfmt>
    <rfmt sheetId="2" sqref="AJ571" start="0" length="0">
      <dxf>
        <alignment vertical="center" readingOrder="0"/>
      </dxf>
    </rfmt>
    <rfmt sheetId="2" sqref="AJ572" start="0" length="0">
      <dxf>
        <alignment vertical="center" readingOrder="0"/>
      </dxf>
    </rfmt>
    <rfmt sheetId="2" sqref="AJ573" start="0" length="0">
      <dxf>
        <alignment vertical="center" readingOrder="0"/>
      </dxf>
    </rfmt>
    <rfmt sheetId="2" sqref="AJ574" start="0" length="0">
      <dxf>
        <alignment vertical="center" readingOrder="0"/>
      </dxf>
    </rfmt>
    <rfmt sheetId="2" sqref="AJ575" start="0" length="0">
      <dxf>
        <alignment vertical="center" readingOrder="0"/>
      </dxf>
    </rfmt>
    <rfmt sheetId="2" sqref="AJ576" start="0" length="0">
      <dxf>
        <alignment vertical="center" readingOrder="0"/>
      </dxf>
    </rfmt>
    <rfmt sheetId="2" sqref="AJ577" start="0" length="0">
      <dxf>
        <alignment vertical="center" readingOrder="0"/>
      </dxf>
    </rfmt>
    <rfmt sheetId="2" sqref="AJ578" start="0" length="0">
      <dxf>
        <alignment vertical="center" readingOrder="0"/>
      </dxf>
    </rfmt>
    <rfmt sheetId="2" sqref="AJ579" start="0" length="0">
      <dxf>
        <alignment vertical="center" readingOrder="0"/>
      </dxf>
    </rfmt>
    <rfmt sheetId="2" sqref="AJ580" start="0" length="0">
      <dxf>
        <alignment vertical="center" readingOrder="0"/>
      </dxf>
    </rfmt>
    <rfmt sheetId="2" sqref="AJ581" start="0" length="0">
      <dxf>
        <alignment vertical="center" readingOrder="0"/>
      </dxf>
    </rfmt>
    <rfmt sheetId="2" sqref="AJ582" start="0" length="0">
      <dxf>
        <alignment vertical="center" readingOrder="0"/>
      </dxf>
    </rfmt>
    <rfmt sheetId="2" sqref="AJ583" start="0" length="0">
      <dxf>
        <alignment vertical="center" readingOrder="0"/>
      </dxf>
    </rfmt>
    <rfmt sheetId="2" sqref="AJ584" start="0" length="0">
      <dxf>
        <alignment vertical="center" readingOrder="0"/>
      </dxf>
    </rfmt>
    <rfmt sheetId="2" sqref="AJ585" start="0" length="0">
      <dxf>
        <alignment vertical="center" readingOrder="0"/>
      </dxf>
    </rfmt>
    <rfmt sheetId="2" sqref="AJ586" start="0" length="0">
      <dxf>
        <alignment vertical="center" readingOrder="0"/>
      </dxf>
    </rfmt>
    <rfmt sheetId="2" sqref="AJ587" start="0" length="0">
      <dxf>
        <alignment vertical="center" readingOrder="0"/>
      </dxf>
    </rfmt>
    <rfmt sheetId="2" sqref="AJ588" start="0" length="0">
      <dxf>
        <alignment vertical="center" readingOrder="0"/>
      </dxf>
    </rfmt>
    <rfmt sheetId="2" sqref="AJ589" start="0" length="0">
      <dxf>
        <alignment vertical="center" readingOrder="0"/>
      </dxf>
    </rfmt>
    <rfmt sheetId="2" sqref="AJ590" start="0" length="0">
      <dxf>
        <alignment vertical="center" readingOrder="0"/>
      </dxf>
    </rfmt>
    <rfmt sheetId="2" sqref="AJ591" start="0" length="0">
      <dxf>
        <alignment vertical="center" readingOrder="0"/>
      </dxf>
    </rfmt>
    <rfmt sheetId="2" sqref="AJ592" start="0" length="0">
      <dxf>
        <alignment vertical="center" readingOrder="0"/>
      </dxf>
    </rfmt>
    <rfmt sheetId="2" sqref="AJ593" start="0" length="0">
      <dxf>
        <alignment vertical="center" readingOrder="0"/>
      </dxf>
    </rfmt>
    <rfmt sheetId="2" sqref="AJ594" start="0" length="0">
      <dxf>
        <alignment vertical="center" readingOrder="0"/>
      </dxf>
    </rfmt>
    <rfmt sheetId="2" sqref="AJ595" start="0" length="0">
      <dxf>
        <alignment vertical="center" readingOrder="0"/>
      </dxf>
    </rfmt>
    <rfmt sheetId="2" sqref="AJ596" start="0" length="0">
      <dxf>
        <alignment vertical="center" readingOrder="0"/>
      </dxf>
    </rfmt>
    <rfmt sheetId="2" sqref="AJ597" start="0" length="0">
      <dxf>
        <alignment vertical="center" readingOrder="0"/>
      </dxf>
    </rfmt>
    <rfmt sheetId="2" sqref="AJ598" start="0" length="0">
      <dxf>
        <alignment vertical="center" readingOrder="0"/>
      </dxf>
    </rfmt>
    <rfmt sheetId="2" sqref="AJ599" start="0" length="0">
      <dxf>
        <alignment vertical="center" readingOrder="0"/>
      </dxf>
    </rfmt>
    <rfmt sheetId="2" sqref="AJ600" start="0" length="0">
      <dxf>
        <alignment vertical="center" readingOrder="0"/>
      </dxf>
    </rfmt>
    <rfmt sheetId="2" sqref="AJ601" start="0" length="0">
      <dxf>
        <alignment vertical="center" readingOrder="0"/>
      </dxf>
    </rfmt>
    <rfmt sheetId="2" sqref="AJ602" start="0" length="0">
      <dxf>
        <alignment vertical="center" readingOrder="0"/>
      </dxf>
    </rfmt>
    <rfmt sheetId="2" sqref="AJ603" start="0" length="0">
      <dxf>
        <alignment vertical="center" readingOrder="0"/>
      </dxf>
    </rfmt>
    <rfmt sheetId="2" sqref="AJ604" start="0" length="0">
      <dxf>
        <alignment vertical="center" readingOrder="0"/>
      </dxf>
    </rfmt>
    <rfmt sheetId="2" sqref="AJ605" start="0" length="0">
      <dxf>
        <alignment vertical="center" readingOrder="0"/>
      </dxf>
    </rfmt>
    <rfmt sheetId="2" sqref="AJ606" start="0" length="0">
      <dxf>
        <alignment vertical="center" readingOrder="0"/>
      </dxf>
    </rfmt>
    <rfmt sheetId="2" sqref="AJ607" start="0" length="0">
      <dxf>
        <alignment vertical="center" readingOrder="0"/>
      </dxf>
    </rfmt>
    <rfmt sheetId="2" sqref="AJ608" start="0" length="0">
      <dxf>
        <alignment vertical="center" readingOrder="0"/>
      </dxf>
    </rfmt>
    <rfmt sheetId="2" sqref="AJ609" start="0" length="0">
      <dxf>
        <alignment vertical="center" readingOrder="0"/>
      </dxf>
    </rfmt>
    <rfmt sheetId="2" sqref="AJ610" start="0" length="0">
      <dxf>
        <alignment vertical="center" readingOrder="0"/>
      </dxf>
    </rfmt>
    <rfmt sheetId="2" sqref="AJ611" start="0" length="0">
      <dxf>
        <alignment vertical="center" readingOrder="0"/>
      </dxf>
    </rfmt>
    <rfmt sheetId="2" sqref="AJ612" start="0" length="0">
      <dxf>
        <alignment vertical="center" readingOrder="0"/>
      </dxf>
    </rfmt>
    <rfmt sheetId="2" sqref="AJ613" start="0" length="0">
      <dxf>
        <alignment vertical="center" readingOrder="0"/>
      </dxf>
    </rfmt>
    <rfmt sheetId="2" sqref="AJ614" start="0" length="0">
      <dxf>
        <alignment vertical="center" readingOrder="0"/>
      </dxf>
    </rfmt>
    <rfmt sheetId="2" sqref="AJ615" start="0" length="0">
      <dxf>
        <alignment vertical="center" readingOrder="0"/>
      </dxf>
    </rfmt>
    <rfmt sheetId="2" sqref="AJ616" start="0" length="0">
      <dxf>
        <alignment vertical="center" readingOrder="0"/>
      </dxf>
    </rfmt>
    <rfmt sheetId="2" sqref="AJ617" start="0" length="0">
      <dxf>
        <alignment vertical="center" readingOrder="0"/>
      </dxf>
    </rfmt>
    <rfmt sheetId="2" sqref="AJ618" start="0" length="0">
      <dxf>
        <alignment vertical="center" readingOrder="0"/>
      </dxf>
    </rfmt>
    <rfmt sheetId="2" sqref="AJ619" start="0" length="0">
      <dxf>
        <alignment vertical="center" readingOrder="0"/>
      </dxf>
    </rfmt>
    <rfmt sheetId="2" sqref="AJ620" start="0" length="0">
      <dxf>
        <alignment vertical="center" readingOrder="0"/>
      </dxf>
    </rfmt>
    <rfmt sheetId="2" sqref="AJ621" start="0" length="0">
      <dxf>
        <alignment vertical="center" readingOrder="0"/>
      </dxf>
    </rfmt>
    <rfmt sheetId="2" sqref="AJ622" start="0" length="0">
      <dxf>
        <alignment vertical="center" readingOrder="0"/>
      </dxf>
    </rfmt>
    <rfmt sheetId="2" sqref="AJ623" start="0" length="0">
      <dxf>
        <alignment vertical="center" readingOrder="0"/>
      </dxf>
    </rfmt>
    <rfmt sheetId="2" sqref="AJ624" start="0" length="0">
      <dxf>
        <alignment vertical="center" readingOrder="0"/>
      </dxf>
    </rfmt>
    <rfmt sheetId="2" sqref="AJ625" start="0" length="0">
      <dxf>
        <alignment vertical="center" readingOrder="0"/>
      </dxf>
    </rfmt>
    <rfmt sheetId="2" sqref="AJ626" start="0" length="0">
      <dxf>
        <alignment vertical="center" readingOrder="0"/>
      </dxf>
    </rfmt>
  </rrc>
  <rrc rId="621" sId="2" ref="AJ1:AJ1048576" action="deleteCol">
    <undo index="2" exp="area" ref3D="1" dr="$A$2:$XFD$3" dn="Z_EC82EC42_76E0_4781_B877_13BB6D0777DF_.wvu.PrintTitles" sId="2"/>
    <undo index="2" exp="area" ref3D="1" dr="$A$2:$XFD$3" dn="Z_EAB0E31B_6637_4D4E_A1C4_84B123167B72_.wvu.PrintTitles" sId="2"/>
    <undo index="2" exp="area" ref3D="1" dr="$A$2:$XFD$3" dn="Z_E9FE6A6F_3618_4F0B_9595_2A4A0816C087_.wvu.PrintTitles" sId="2"/>
    <undo index="2" exp="area" ref3D="1" dr="$A$2:$XFD$3" dn="Z_E5AB5744_4C8A_40CE_9F0B_33627CEEF0B3_.wvu.PrintTitles" sId="2"/>
    <undo index="2" exp="area" ref3D="1" dr="$A$2:$XFD$3" dn="Z_D804A323_1934_42A5_ADE5_667998EEFD9B_.wvu.PrintTitles" sId="2"/>
    <undo index="2" exp="area" ref3D="1" dr="$A$2:$XFD$3" dn="Z_D6E84AB2_3371_40A9_86DA_A7CB0C4470C3_.wvu.PrintTitles" sId="2"/>
    <undo index="0" exp="area" ref3D="1" dr="$A$250:$XFD$250" dn="Z_D36219D0_A7BF_4FA8_8DD8_488F13E3673E_.wvu.Rows" sId="2"/>
    <undo index="2" exp="area" ref3D="1" dr="$A$2:$XFD$3" dn="Z_D36219D0_A7BF_4FA8_8DD8_488F13E3673E_.wvu.PrintTitles" sId="2"/>
    <undo index="0" exp="area" ref3D="1" dr="$A$250:$XFD$250" dn="Z_C22417F1_0922_495C_826E_BDAEA7C2F5B1_.wvu.Rows" sId="2"/>
    <undo index="2" exp="area" ref3D="1" dr="$A$2:$XFD$3" dn="Z_C22417F1_0922_495C_826E_BDAEA7C2F5B1_.wvu.PrintTitles" sId="2"/>
    <undo index="2" exp="area" ref3D="1" dr="$A$2:$XFD$3" dn="Z_B7F6F808_C796_4841_A128_909C4D10553C_.wvu.PrintTitles" sId="2"/>
    <undo index="2" exp="area" ref3D="1" dr="$A$2:$XFD$3" dn="Z_9A544348_C62B_4C52_9881_7B81D8AABC20_.wvu.PrintTitles" sId="2"/>
    <undo index="2" exp="area" ref3D="1" dr="$A$2:$XFD$3" dn="Z_97310CF4_8226_4A1A_B74A_4157DE6ECEB4_.wvu.PrintTitles" sId="2"/>
    <undo index="0" exp="area" ref3D="1" dr="$A$250:$XFD$250" dn="Z_8DC3BF2D_804D_41E7_9D94_D62D5D3A81A6_.wvu.Rows" sId="2"/>
    <undo index="2" exp="area" ref3D="1" dr="$A$2:$XFD$3" dn="Z_8DC3BF2D_804D_41E7_9D94_D62D5D3A81A6_.wvu.PrintTitles" sId="2"/>
    <undo index="1" exp="area" ref3D="1" dr="$A$113:$XFD$113" dn="Z_8CF23890_B80D_43CE_AC47_A5A077AE53A3_.wvu.Rows" sId="2"/>
    <undo index="2" exp="area" ref3D="1" dr="$A$2:$XFD$3" dn="Z_8CF23890_B80D_43CE_AC47_A5A077AE53A3_.wvu.PrintTitles" sId="2"/>
    <undo index="2" exp="area" ref3D="1" dr="$A$2:$XFD$3" dn="Z_70379542_B2D6_40D2_80AE_F1B0F6194280_.wvu.PrintTitles" sId="2"/>
    <undo index="2" exp="area" ref3D="1" dr="$A$2:$XFD$3" dn="Z_5EC924FF_8BC8_40AD_A319_4C9D91240D71_.wvu.PrintTitles" sId="2"/>
    <undo index="2" exp="area" ref3D="1" dr="$A$2:$XFD$3" dn="Z_5D3CE05E_E258_49BD_A56F_B41F6E2E1760_.wvu.PrintTitles" sId="2"/>
    <undo index="0" exp="area" ref3D="1" dr="$A$250:$XFD$250" dn="Z_50921383_7DBA_4510_9D4A_313E4C433247_.wvu.Rows" sId="2"/>
    <undo index="2" exp="area" ref3D="1" dr="$A$2:$XFD$3" dn="Z_50921383_7DBA_4510_9D4A_313E4C433247_.wvu.PrintTitles" sId="2"/>
    <undo index="2" exp="area" ref3D="1" dr="$A$2:$XFD$3" dn="Z_4AAFD51F_A55D_4BD7_8E8E_8ADC9828244C_.wvu.PrintTitles" sId="2"/>
    <undo index="2" exp="area" ref3D="1" dr="$A$2:$XFD$3" dn="Z_2A64C2BC_53ED_460F_8F73_8F31D0C747C5_.wvu.PrintTitles" sId="2"/>
    <undo index="2" exp="area" ref3D="1" dr="$A$2:$XFD$3" dn="Z_22DCB34F_2C24_4230_98F6_DAF7677861F8_.wvu.PrintTitles" sId="2"/>
    <undo index="2" exp="area" ref3D="1" dr="$A$2:$XFD$3" dn="Nyomtatási_cím" sId="2"/>
    <rfmt sheetId="2" xfDxf="1" sqref="AJ1:AJ1048576" start="0" length="0">
      <dxf>
        <font>
          <sz val="11"/>
        </font>
      </dxf>
    </rfmt>
    <rfmt sheetId="2" s="1" sqref="AJ1" start="0" length="0">
      <dxf>
        <font>
          <sz val="16"/>
          <color auto="1"/>
          <name val="Arial"/>
          <scheme val="none"/>
        </font>
      </dxf>
    </rfmt>
    <rcc rId="0" sId="2" dxf="1" numFmtId="4">
      <nc r="AJ2">
        <v>0.947519</v>
      </nc>
      <ndxf>
        <font>
          <sz val="16"/>
          <color rgb="FFFF0000"/>
        </font>
        <numFmt numFmtId="171" formatCode="0.000000"/>
        <alignment horizontal="left" vertical="center" readingOrder="0"/>
      </ndxf>
    </rcc>
    <rcc rId="0" sId="2" dxf="1">
      <nc r="AJ3">
        <v>0.94746399999999997</v>
      </nc>
      <ndxf>
        <font>
          <sz val="16"/>
          <color rgb="FFFF0000"/>
        </font>
        <alignment horizontal="left" vertical="center" readingOrder="0"/>
      </ndxf>
    </rcc>
    <rcc rId="0" sId="2" dxf="1" numFmtId="4">
      <nc r="AJ4">
        <v>0.94743200000000005</v>
      </nc>
      <ndxf>
        <font>
          <sz val="16"/>
          <color rgb="FFFF0000"/>
        </font>
        <numFmt numFmtId="171" formatCode="0.000000"/>
        <alignment horizontal="left" vertical="center" readingOrder="0"/>
      </ndxf>
    </rcc>
    <rfmt sheetId="2" sqref="AJ5" start="0" length="0">
      <dxf>
        <font>
          <b/>
          <sz val="11"/>
        </font>
        <alignment vertical="center" readingOrder="0"/>
      </dxf>
    </rfmt>
    <rfmt sheetId="2" sqref="AJ6" start="0" length="0">
      <dxf>
        <font>
          <b/>
          <sz val="11"/>
        </font>
        <alignment vertical="center" readingOrder="0"/>
      </dxf>
    </rfmt>
    <rfmt sheetId="2" sqref="AJ7" start="0" length="0">
      <dxf>
        <font>
          <b/>
          <sz val="11"/>
        </font>
        <alignment vertical="center" readingOrder="0"/>
      </dxf>
    </rfmt>
    <rfmt sheetId="2" sqref="AJ8" start="0" length="0">
      <dxf>
        <font>
          <b/>
          <sz val="11"/>
        </font>
        <alignment vertical="center" readingOrder="0"/>
      </dxf>
    </rfmt>
    <rfmt sheetId="2" sqref="AJ9" start="0" length="0">
      <dxf>
        <font>
          <b/>
          <sz val="11"/>
        </font>
        <alignment vertical="center" readingOrder="0"/>
      </dxf>
    </rfmt>
    <rfmt sheetId="2" sqref="AJ10" start="0" length="0">
      <dxf>
        <font>
          <b/>
          <sz val="11"/>
        </font>
        <alignment vertical="center" readingOrder="0"/>
      </dxf>
    </rfmt>
    <rfmt sheetId="2" sqref="AJ11" start="0" length="0">
      <dxf>
        <font>
          <b/>
          <sz val="11"/>
        </font>
        <alignment vertical="center" readingOrder="0"/>
      </dxf>
    </rfmt>
    <rfmt sheetId="2" sqref="AJ12" start="0" length="0">
      <dxf>
        <font>
          <b/>
          <sz val="11"/>
        </font>
        <alignment vertical="center" readingOrder="0"/>
      </dxf>
    </rfmt>
    <rfmt sheetId="2" sqref="AJ13" start="0" length="0">
      <dxf>
        <font>
          <b/>
          <sz val="11"/>
        </font>
        <alignment vertical="center" readingOrder="0"/>
      </dxf>
    </rfmt>
    <rfmt sheetId="2" sqref="AJ14" start="0" length="0">
      <dxf>
        <font>
          <b/>
          <sz val="11"/>
        </font>
        <alignment vertical="center" readingOrder="0"/>
      </dxf>
    </rfmt>
    <rfmt sheetId="2" sqref="AJ15" start="0" length="0">
      <dxf>
        <font>
          <b/>
          <sz val="11"/>
        </font>
        <alignment vertical="center" readingOrder="0"/>
      </dxf>
    </rfmt>
    <rfmt sheetId="2" sqref="AJ16" start="0" length="0">
      <dxf>
        <font>
          <b/>
          <sz val="11"/>
        </font>
        <alignment vertical="center" readingOrder="0"/>
      </dxf>
    </rfmt>
    <rfmt sheetId="2" sqref="AJ17" start="0" length="0">
      <dxf>
        <font>
          <b/>
          <sz val="11"/>
        </font>
        <alignment vertical="center" readingOrder="0"/>
      </dxf>
    </rfmt>
    <rfmt sheetId="2" sqref="AJ18" start="0" length="0">
      <dxf>
        <font>
          <b/>
          <sz val="11"/>
        </font>
        <alignment vertical="center" readingOrder="0"/>
      </dxf>
    </rfmt>
    <rfmt sheetId="2" sqref="AJ19" start="0" length="0">
      <dxf>
        <font>
          <b/>
          <sz val="11"/>
        </font>
        <alignment vertical="center" readingOrder="0"/>
      </dxf>
    </rfmt>
    <rfmt sheetId="2" sqref="AJ20" start="0" length="0">
      <dxf>
        <font>
          <b/>
          <sz val="11"/>
        </font>
        <alignment vertical="center" readingOrder="0"/>
      </dxf>
    </rfmt>
    <rfmt sheetId="2" sqref="AJ21" start="0" length="0">
      <dxf>
        <font>
          <b/>
          <sz val="11"/>
        </font>
        <alignment vertical="center" readingOrder="0"/>
      </dxf>
    </rfmt>
    <rfmt sheetId="2" sqref="AJ22" start="0" length="0">
      <dxf>
        <font>
          <b/>
          <sz val="11"/>
        </font>
        <alignment vertical="center" readingOrder="0"/>
      </dxf>
    </rfmt>
    <rfmt sheetId="2" sqref="AJ23" start="0" length="0">
      <dxf>
        <font>
          <b/>
          <sz val="11"/>
        </font>
        <alignment vertical="center" readingOrder="0"/>
      </dxf>
    </rfmt>
    <rfmt sheetId="2" sqref="AJ24" start="0" length="0">
      <dxf>
        <font>
          <b/>
          <sz val="11"/>
        </font>
        <alignment vertical="center" readingOrder="0"/>
      </dxf>
    </rfmt>
    <rfmt sheetId="2" sqref="AJ25" start="0" length="0">
      <dxf>
        <font>
          <b/>
          <sz val="11"/>
        </font>
        <alignment vertical="center" readingOrder="0"/>
      </dxf>
    </rfmt>
    <rfmt sheetId="2" sqref="AJ26" start="0" length="0">
      <dxf>
        <font>
          <b/>
          <sz val="11"/>
        </font>
        <alignment vertical="center" readingOrder="0"/>
      </dxf>
    </rfmt>
    <rfmt sheetId="2" sqref="AJ27" start="0" length="0">
      <dxf>
        <font>
          <b/>
          <sz val="11"/>
        </font>
        <alignment vertical="center" readingOrder="0"/>
      </dxf>
    </rfmt>
    <rfmt sheetId="2" sqref="AJ28" start="0" length="0">
      <dxf>
        <font>
          <b/>
          <sz val="11"/>
        </font>
        <alignment vertical="center" readingOrder="0"/>
      </dxf>
    </rfmt>
    <rfmt sheetId="2" sqref="AJ29" start="0" length="0">
      <dxf>
        <font>
          <b/>
          <sz val="11"/>
        </font>
        <alignment vertical="center" readingOrder="0"/>
      </dxf>
    </rfmt>
    <rfmt sheetId="2" sqref="AJ30" start="0" length="0">
      <dxf>
        <font>
          <b/>
          <sz val="11"/>
        </font>
        <alignment vertical="center" readingOrder="0"/>
      </dxf>
    </rfmt>
    <rfmt sheetId="2" sqref="AJ31" start="0" length="0">
      <dxf>
        <font>
          <b/>
          <sz val="11"/>
        </font>
        <alignment vertical="center" readingOrder="0"/>
      </dxf>
    </rfmt>
    <rfmt sheetId="2" sqref="AJ32" start="0" length="0">
      <dxf>
        <font>
          <b/>
          <sz val="11"/>
        </font>
        <alignment vertical="center" readingOrder="0"/>
      </dxf>
    </rfmt>
    <rfmt sheetId="2" sqref="AJ33" start="0" length="0">
      <dxf>
        <font>
          <b/>
          <sz val="11"/>
        </font>
        <alignment vertical="center" readingOrder="0"/>
      </dxf>
    </rfmt>
    <rfmt sheetId="2" sqref="AJ34" start="0" length="0">
      <dxf>
        <font>
          <b/>
          <sz val="11"/>
        </font>
        <alignment vertical="center" readingOrder="0"/>
      </dxf>
    </rfmt>
    <rfmt sheetId="2" sqref="AJ35" start="0" length="0">
      <dxf>
        <font>
          <b/>
          <sz val="11"/>
        </font>
        <alignment vertical="center" readingOrder="0"/>
      </dxf>
    </rfmt>
    <rfmt sheetId="2" sqref="AJ36" start="0" length="0">
      <dxf>
        <font>
          <b/>
          <sz val="11"/>
        </font>
        <alignment vertical="center" readingOrder="0"/>
      </dxf>
    </rfmt>
    <rfmt sheetId="2" sqref="AJ37" start="0" length="0">
      <dxf>
        <font>
          <b/>
          <sz val="11"/>
        </font>
        <alignment vertical="center" readingOrder="0"/>
      </dxf>
    </rfmt>
    <rfmt sheetId="2" sqref="AJ38" start="0" length="0">
      <dxf>
        <font>
          <b/>
          <sz val="11"/>
        </font>
        <alignment vertical="center" readingOrder="0"/>
      </dxf>
    </rfmt>
    <rfmt sheetId="2" sqref="AJ39" start="0" length="0">
      <dxf>
        <font>
          <b/>
          <sz val="11"/>
        </font>
        <alignment vertical="center" readingOrder="0"/>
      </dxf>
    </rfmt>
    <rfmt sheetId="2" sqref="AJ40" start="0" length="0">
      <dxf>
        <font>
          <b/>
          <sz val="11"/>
        </font>
        <alignment vertical="center" readingOrder="0"/>
      </dxf>
    </rfmt>
    <rfmt sheetId="2" sqref="AJ41" start="0" length="0">
      <dxf>
        <font>
          <b/>
          <sz val="11"/>
        </font>
        <alignment vertical="center" readingOrder="0"/>
      </dxf>
    </rfmt>
    <rfmt sheetId="2" sqref="AJ42" start="0" length="0">
      <dxf>
        <font>
          <b/>
          <sz val="11"/>
        </font>
        <alignment vertical="center" readingOrder="0"/>
      </dxf>
    </rfmt>
    <rfmt sheetId="2" sqref="AJ43" start="0" length="0">
      <dxf>
        <font>
          <b/>
          <sz val="11"/>
        </font>
        <alignment vertical="center" readingOrder="0"/>
      </dxf>
    </rfmt>
    <rfmt sheetId="2" sqref="AJ44" start="0" length="0">
      <dxf>
        <font>
          <b/>
          <sz val="11"/>
        </font>
        <alignment vertical="center" readingOrder="0"/>
      </dxf>
    </rfmt>
    <rfmt sheetId="2" sqref="AJ45" start="0" length="0">
      <dxf>
        <font>
          <b/>
          <sz val="11"/>
        </font>
        <alignment vertical="center" readingOrder="0"/>
      </dxf>
    </rfmt>
    <rfmt sheetId="2" sqref="AJ46" start="0" length="0">
      <dxf>
        <font>
          <b/>
          <sz val="11"/>
        </font>
        <alignment vertical="center" readingOrder="0"/>
      </dxf>
    </rfmt>
    <rfmt sheetId="2" sqref="AJ47" start="0" length="0">
      <dxf>
        <font>
          <b/>
          <sz val="11"/>
        </font>
        <alignment vertical="center" readingOrder="0"/>
      </dxf>
    </rfmt>
    <rfmt sheetId="2" sqref="AJ48" start="0" length="0">
      <dxf>
        <font>
          <b/>
          <sz val="11"/>
        </font>
        <alignment vertical="center" readingOrder="0"/>
      </dxf>
    </rfmt>
    <rfmt sheetId="2" sqref="AJ49" start="0" length="0">
      <dxf>
        <font>
          <b/>
          <sz val="11"/>
        </font>
        <alignment vertical="center" readingOrder="0"/>
      </dxf>
    </rfmt>
    <rfmt sheetId="2" sqref="AJ50" start="0" length="0">
      <dxf>
        <font>
          <b/>
          <sz val="11"/>
        </font>
        <alignment vertical="center" readingOrder="0"/>
      </dxf>
    </rfmt>
    <rfmt sheetId="2" sqref="AJ51" start="0" length="0">
      <dxf>
        <font>
          <b/>
          <sz val="11"/>
        </font>
        <alignment vertical="center" readingOrder="0"/>
      </dxf>
    </rfmt>
    <rfmt sheetId="2" sqref="AJ52" start="0" length="0">
      <dxf>
        <font>
          <b/>
          <sz val="11"/>
        </font>
        <alignment vertical="center" readingOrder="0"/>
      </dxf>
    </rfmt>
    <rfmt sheetId="2" sqref="AJ53" start="0" length="0">
      <dxf>
        <font>
          <b/>
          <sz val="11"/>
        </font>
        <alignment vertical="center" readingOrder="0"/>
      </dxf>
    </rfmt>
    <rfmt sheetId="2" sqref="AJ54" start="0" length="0">
      <dxf>
        <font>
          <b/>
          <sz val="11"/>
        </font>
        <alignment vertical="center" readingOrder="0"/>
      </dxf>
    </rfmt>
    <rfmt sheetId="2" sqref="AJ55" start="0" length="0">
      <dxf>
        <font>
          <b/>
          <sz val="11"/>
        </font>
        <alignment vertical="center" readingOrder="0"/>
      </dxf>
    </rfmt>
    <rfmt sheetId="2" sqref="AJ56" start="0" length="0">
      <dxf>
        <font>
          <b/>
          <sz val="11"/>
        </font>
        <alignment vertical="center" readingOrder="0"/>
      </dxf>
    </rfmt>
    <rfmt sheetId="2" sqref="AJ57" start="0" length="0">
      <dxf>
        <font>
          <b/>
          <sz val="11"/>
        </font>
        <alignment vertical="center" readingOrder="0"/>
      </dxf>
    </rfmt>
    <rfmt sheetId="2" sqref="AJ58" start="0" length="0">
      <dxf>
        <font>
          <b/>
          <sz val="11"/>
        </font>
        <alignment vertical="center" readingOrder="0"/>
      </dxf>
    </rfmt>
    <rfmt sheetId="2" sqref="AJ59" start="0" length="0">
      <dxf>
        <alignment vertical="center" readingOrder="0"/>
      </dxf>
    </rfmt>
    <rfmt sheetId="2" sqref="AJ60" start="0" length="0">
      <dxf>
        <font>
          <b/>
          <sz val="11"/>
        </font>
        <alignment vertical="center" readingOrder="0"/>
      </dxf>
    </rfmt>
    <rfmt sheetId="2" sqref="AJ61" start="0" length="0">
      <dxf>
        <font>
          <b/>
          <sz val="11"/>
        </font>
        <alignment vertical="center" readingOrder="0"/>
      </dxf>
    </rfmt>
    <rfmt sheetId="2" sqref="AJ62" start="0" length="0">
      <dxf>
        <font>
          <b/>
          <sz val="11"/>
        </font>
        <alignment vertical="center" readingOrder="0"/>
      </dxf>
    </rfmt>
    <rfmt sheetId="2" sqref="AJ63" start="0" length="0">
      <dxf>
        <font>
          <b/>
          <sz val="11"/>
        </font>
        <alignment vertical="center" readingOrder="0"/>
      </dxf>
    </rfmt>
    <rfmt sheetId="2" sqref="AJ64" start="0" length="0">
      <dxf>
        <font>
          <b/>
          <sz val="11"/>
        </font>
        <alignment vertical="center" readingOrder="0"/>
      </dxf>
    </rfmt>
    <rfmt sheetId="2" sqref="AJ65" start="0" length="0">
      <dxf>
        <font>
          <b/>
          <sz val="11"/>
        </font>
        <alignment vertical="center" readingOrder="0"/>
      </dxf>
    </rfmt>
    <rfmt sheetId="2" sqref="AJ66" start="0" length="0">
      <dxf>
        <font>
          <b/>
          <sz val="11"/>
        </font>
        <alignment vertical="center" readingOrder="0"/>
      </dxf>
    </rfmt>
    <rfmt sheetId="2" sqref="AJ67" start="0" length="0">
      <dxf>
        <font>
          <b/>
          <sz val="11"/>
        </font>
        <alignment vertical="center" readingOrder="0"/>
      </dxf>
    </rfmt>
    <rfmt sheetId="2" sqref="AJ68" start="0" length="0">
      <dxf>
        <font>
          <b/>
          <sz val="11"/>
        </font>
        <alignment vertical="center" readingOrder="0"/>
      </dxf>
    </rfmt>
    <rfmt sheetId="2" sqref="AJ69" start="0" length="0">
      <dxf>
        <font>
          <b/>
          <sz val="11"/>
        </font>
        <alignment vertical="center" readingOrder="0"/>
      </dxf>
    </rfmt>
    <rfmt sheetId="2" sqref="AJ70" start="0" length="0">
      <dxf>
        <font>
          <b/>
          <sz val="11"/>
        </font>
        <alignment vertical="center" readingOrder="0"/>
      </dxf>
    </rfmt>
    <rfmt sheetId="2" sqref="AJ71" start="0" length="0">
      <dxf>
        <font>
          <b/>
          <sz val="11"/>
        </font>
        <alignment vertical="center" readingOrder="0"/>
      </dxf>
    </rfmt>
    <rfmt sheetId="2" sqref="AJ72" start="0" length="0">
      <dxf>
        <font>
          <b/>
          <sz val="11"/>
        </font>
        <alignment vertical="center" readingOrder="0"/>
      </dxf>
    </rfmt>
    <rfmt sheetId="2" sqref="AJ73" start="0" length="0">
      <dxf>
        <font>
          <b/>
          <sz val="11"/>
        </font>
        <alignment vertical="center" readingOrder="0"/>
      </dxf>
    </rfmt>
    <rfmt sheetId="2" sqref="AJ74" start="0" length="0">
      <dxf>
        <font>
          <b/>
          <sz val="11"/>
        </font>
        <alignment vertical="center" readingOrder="0"/>
      </dxf>
    </rfmt>
    <rfmt sheetId="2" sqref="AJ75" start="0" length="0">
      <dxf>
        <font>
          <b/>
          <sz val="11"/>
        </font>
        <alignment vertical="center" readingOrder="0"/>
      </dxf>
    </rfmt>
    <rfmt sheetId="2" sqref="AJ76" start="0" length="0">
      <dxf>
        <font>
          <b/>
          <sz val="11"/>
        </font>
        <alignment vertical="center" readingOrder="0"/>
      </dxf>
    </rfmt>
    <rfmt sheetId="2" sqref="AJ77" start="0" length="0">
      <dxf>
        <font>
          <b/>
          <sz val="11"/>
        </font>
        <alignment vertical="center" readingOrder="0"/>
      </dxf>
    </rfmt>
    <rfmt sheetId="2" sqref="AJ78" start="0" length="0">
      <dxf>
        <font>
          <b/>
          <sz val="11"/>
        </font>
        <alignment vertical="center" readingOrder="0"/>
      </dxf>
    </rfmt>
    <rfmt sheetId="2" sqref="AJ79" start="0" length="0">
      <dxf>
        <font>
          <b/>
          <sz val="11"/>
        </font>
        <alignment vertical="center" readingOrder="0"/>
      </dxf>
    </rfmt>
    <rfmt sheetId="2" sqref="AJ80" start="0" length="0">
      <dxf>
        <font>
          <b/>
          <sz val="11"/>
        </font>
        <alignment vertical="center" readingOrder="0"/>
      </dxf>
    </rfmt>
    <rfmt sheetId="2" sqref="AJ81" start="0" length="0">
      <dxf>
        <font>
          <b/>
          <sz val="11"/>
        </font>
        <alignment vertical="center" readingOrder="0"/>
      </dxf>
    </rfmt>
    <rfmt sheetId="2" sqref="AJ82" start="0" length="0">
      <dxf>
        <font>
          <b/>
          <sz val="11"/>
        </font>
        <alignment vertical="center" readingOrder="0"/>
      </dxf>
    </rfmt>
    <rfmt sheetId="2" sqref="AJ83" start="0" length="0">
      <dxf>
        <font>
          <b/>
          <sz val="11"/>
        </font>
        <alignment vertical="center" readingOrder="0"/>
      </dxf>
    </rfmt>
    <rfmt sheetId="2" sqref="AJ84" start="0" length="0">
      <dxf>
        <font>
          <b/>
          <sz val="11"/>
        </font>
        <alignment vertical="center" readingOrder="0"/>
      </dxf>
    </rfmt>
    <rfmt sheetId="2" sqref="AJ85" start="0" length="0">
      <dxf>
        <font>
          <b/>
          <sz val="11"/>
        </font>
        <alignment vertical="center" readingOrder="0"/>
      </dxf>
    </rfmt>
    <rfmt sheetId="2" sqref="AJ86" start="0" length="0">
      <dxf>
        <font>
          <b/>
          <sz val="11"/>
        </font>
        <alignment vertical="center" readingOrder="0"/>
      </dxf>
    </rfmt>
    <rfmt sheetId="2" sqref="AJ87" start="0" length="0">
      <dxf>
        <font>
          <b/>
          <sz val="11"/>
        </font>
        <alignment vertical="center" readingOrder="0"/>
      </dxf>
    </rfmt>
    <rfmt sheetId="2" sqref="AJ88" start="0" length="0">
      <dxf>
        <font>
          <b/>
          <sz val="11"/>
        </font>
        <alignment vertical="center" readingOrder="0"/>
      </dxf>
    </rfmt>
    <rfmt sheetId="2" sqref="AJ89" start="0" length="0">
      <dxf>
        <font>
          <b/>
          <sz val="11"/>
        </font>
        <alignment vertical="center" readingOrder="0"/>
      </dxf>
    </rfmt>
    <rfmt sheetId="2" sqref="AJ90" start="0" length="0">
      <dxf>
        <font>
          <b/>
          <sz val="11"/>
        </font>
        <alignment vertical="center" readingOrder="0"/>
      </dxf>
    </rfmt>
    <rfmt sheetId="2" sqref="AJ91" start="0" length="0">
      <dxf>
        <font>
          <b/>
          <sz val="11"/>
        </font>
        <alignment vertical="center" readingOrder="0"/>
      </dxf>
    </rfmt>
    <rfmt sheetId="2" sqref="AJ92" start="0" length="0">
      <dxf>
        <alignment vertical="center" readingOrder="0"/>
      </dxf>
    </rfmt>
    <rfmt sheetId="2" sqref="AJ93" start="0" length="0">
      <dxf>
        <font>
          <b/>
          <sz val="11"/>
        </font>
        <alignment vertical="center" readingOrder="0"/>
      </dxf>
    </rfmt>
    <rfmt sheetId="2" sqref="AJ94" start="0" length="0">
      <dxf>
        <font>
          <b/>
          <sz val="11"/>
        </font>
        <alignment vertical="center" readingOrder="0"/>
      </dxf>
    </rfmt>
    <rfmt sheetId="2" sqref="AJ95" start="0" length="0">
      <dxf>
        <font>
          <b/>
          <sz val="11"/>
        </font>
        <alignment vertical="center" readingOrder="0"/>
      </dxf>
    </rfmt>
    <rfmt sheetId="2" sqref="AJ96" start="0" length="0">
      <dxf>
        <font>
          <b/>
          <sz val="11"/>
        </font>
        <alignment vertical="center" readingOrder="0"/>
      </dxf>
    </rfmt>
    <rfmt sheetId="2" sqref="AJ97" start="0" length="0">
      <dxf>
        <font>
          <b/>
          <sz val="11"/>
        </font>
        <alignment vertical="center" readingOrder="0"/>
      </dxf>
    </rfmt>
    <rfmt sheetId="2" sqref="AJ98" start="0" length="0">
      <dxf>
        <font>
          <b/>
          <sz val="11"/>
        </font>
        <alignment vertical="center" readingOrder="0"/>
      </dxf>
    </rfmt>
    <rfmt sheetId="2" sqref="AJ99" start="0" length="0">
      <dxf>
        <font>
          <b/>
          <sz val="11"/>
        </font>
        <alignment vertical="center" readingOrder="0"/>
      </dxf>
    </rfmt>
    <rfmt sheetId="2" sqref="AJ100" start="0" length="0">
      <dxf>
        <font>
          <b/>
          <sz val="11"/>
        </font>
        <alignment vertical="center" readingOrder="0"/>
      </dxf>
    </rfmt>
    <rfmt sheetId="2" sqref="AJ101" start="0" length="0">
      <dxf>
        <font>
          <b/>
          <sz val="11"/>
        </font>
        <alignment vertical="center" readingOrder="0"/>
      </dxf>
    </rfmt>
    <rfmt sheetId="2" sqref="AJ102" start="0" length="0">
      <dxf>
        <font>
          <b/>
          <sz val="11"/>
        </font>
        <alignment vertical="center" readingOrder="0"/>
      </dxf>
    </rfmt>
    <rfmt sheetId="2" sqref="AJ103" start="0" length="0">
      <dxf>
        <font>
          <b/>
          <sz val="11"/>
        </font>
        <alignment vertical="center" readingOrder="0"/>
      </dxf>
    </rfmt>
    <rfmt sheetId="2" sqref="AJ104" start="0" length="0">
      <dxf>
        <font>
          <b/>
          <sz val="11"/>
        </font>
        <alignment vertical="center" readingOrder="0"/>
      </dxf>
    </rfmt>
    <rfmt sheetId="2" sqref="AJ105" start="0" length="0">
      <dxf>
        <font>
          <b/>
          <sz val="11"/>
        </font>
        <alignment vertical="center" readingOrder="0"/>
      </dxf>
    </rfmt>
    <rfmt sheetId="2" sqref="AJ106" start="0" length="0">
      <dxf>
        <font>
          <b/>
          <sz val="11"/>
        </font>
        <alignment vertical="center" readingOrder="0"/>
      </dxf>
    </rfmt>
    <rfmt sheetId="2" sqref="AJ107" start="0" length="0">
      <dxf>
        <font>
          <b/>
          <sz val="11"/>
        </font>
        <alignment vertical="center" readingOrder="0"/>
      </dxf>
    </rfmt>
    <rfmt sheetId="2" sqref="AJ108" start="0" length="0">
      <dxf>
        <font>
          <b/>
          <sz val="11"/>
        </font>
        <alignment vertical="center" readingOrder="0"/>
      </dxf>
    </rfmt>
    <rfmt sheetId="2" sqref="AJ109" start="0" length="0">
      <dxf>
        <font>
          <b/>
          <sz val="11"/>
        </font>
        <alignment vertical="center" readingOrder="0"/>
      </dxf>
    </rfmt>
    <rfmt sheetId="2" sqref="AJ110" start="0" length="0">
      <dxf>
        <font>
          <b/>
          <sz val="11"/>
        </font>
        <alignment vertical="center" readingOrder="0"/>
      </dxf>
    </rfmt>
    <rfmt sheetId="2" sqref="AJ111" start="0" length="0">
      <dxf>
        <font>
          <b/>
          <sz val="11"/>
        </font>
        <alignment vertical="center" readingOrder="0"/>
      </dxf>
    </rfmt>
    <rfmt sheetId="2" sqref="AJ112" start="0" length="0">
      <dxf>
        <font>
          <b/>
          <sz val="11"/>
        </font>
        <alignment vertical="center" readingOrder="0"/>
      </dxf>
    </rfmt>
    <rfmt sheetId="2" sqref="AJ113" start="0" length="0">
      <dxf>
        <font>
          <b/>
          <sz val="11"/>
        </font>
        <alignment vertical="center" readingOrder="0"/>
      </dxf>
    </rfmt>
    <rfmt sheetId="2" sqref="AJ114" start="0" length="0">
      <dxf>
        <font>
          <b/>
          <sz val="11"/>
        </font>
        <alignment vertical="center" readingOrder="0"/>
      </dxf>
    </rfmt>
    <rfmt sheetId="2" sqref="AJ115" start="0" length="0">
      <dxf>
        <font>
          <b/>
          <sz val="11"/>
        </font>
        <alignment vertical="center" readingOrder="0"/>
      </dxf>
    </rfmt>
    <rfmt sheetId="2" sqref="AJ116" start="0" length="0">
      <dxf>
        <font>
          <b/>
          <sz val="11"/>
        </font>
        <alignment vertical="center" readingOrder="0"/>
      </dxf>
    </rfmt>
    <rfmt sheetId="2" sqref="AJ117" start="0" length="0">
      <dxf>
        <font>
          <b/>
          <sz val="11"/>
        </font>
        <alignment vertical="center" readingOrder="0"/>
      </dxf>
    </rfmt>
    <rfmt sheetId="2" sqref="AJ118" start="0" length="0">
      <dxf>
        <font>
          <b/>
          <sz val="11"/>
        </font>
        <alignment vertical="center" readingOrder="0"/>
      </dxf>
    </rfmt>
    <rfmt sheetId="2" sqref="AJ119" start="0" length="0">
      <dxf>
        <font>
          <b/>
          <sz val="11"/>
        </font>
        <alignment vertical="center" readingOrder="0"/>
      </dxf>
    </rfmt>
    <rfmt sheetId="2" sqref="AJ120" start="0" length="0">
      <dxf>
        <font>
          <b/>
          <sz val="11"/>
        </font>
        <alignment vertical="center" readingOrder="0"/>
      </dxf>
    </rfmt>
    <rfmt sheetId="2" sqref="AJ121" start="0" length="0">
      <dxf>
        <alignment vertical="center" readingOrder="0"/>
      </dxf>
    </rfmt>
    <rfmt sheetId="2" sqref="AJ122" start="0" length="0">
      <dxf>
        <font>
          <b/>
          <sz val="11"/>
        </font>
        <alignment vertical="center" readingOrder="0"/>
      </dxf>
    </rfmt>
    <rfmt sheetId="2" sqref="AJ123" start="0" length="0">
      <dxf>
        <font>
          <b/>
          <sz val="11"/>
        </font>
        <alignment vertical="center" readingOrder="0"/>
      </dxf>
    </rfmt>
    <rfmt sheetId="2" sqref="AJ124" start="0" length="0">
      <dxf>
        <font>
          <b/>
          <sz val="11"/>
        </font>
        <alignment vertical="center" readingOrder="0"/>
      </dxf>
    </rfmt>
    <rfmt sheetId="2" sqref="AJ125" start="0" length="0">
      <dxf>
        <font>
          <b/>
          <sz val="11"/>
        </font>
        <alignment vertical="center" readingOrder="0"/>
      </dxf>
    </rfmt>
    <rfmt sheetId="2" sqref="AJ126" start="0" length="0">
      <dxf>
        <font>
          <b/>
          <sz val="11"/>
        </font>
        <alignment vertical="center" readingOrder="0"/>
      </dxf>
    </rfmt>
    <rfmt sheetId="2" sqref="AJ127" start="0" length="0">
      <dxf>
        <font>
          <b/>
          <sz val="11"/>
        </font>
        <alignment vertical="center" readingOrder="0"/>
      </dxf>
    </rfmt>
    <rfmt sheetId="2" sqref="AJ128" start="0" length="0">
      <dxf>
        <font>
          <b/>
          <sz val="11"/>
        </font>
        <alignment vertical="center" readingOrder="0"/>
      </dxf>
    </rfmt>
    <rfmt sheetId="2" sqref="AJ129" start="0" length="0">
      <dxf>
        <font>
          <b/>
          <sz val="11"/>
        </font>
        <alignment vertical="center" readingOrder="0"/>
      </dxf>
    </rfmt>
    <rfmt sheetId="2" sqref="AJ130" start="0" length="0">
      <dxf>
        <font>
          <b/>
          <sz val="11"/>
        </font>
        <alignment vertical="center" readingOrder="0"/>
      </dxf>
    </rfmt>
    <rfmt sheetId="2" sqref="AJ131" start="0" length="0">
      <dxf>
        <font>
          <b/>
          <sz val="11"/>
        </font>
        <alignment vertical="center" readingOrder="0"/>
      </dxf>
    </rfmt>
    <rfmt sheetId="2" sqref="AJ132" start="0" length="0">
      <dxf>
        <font>
          <b/>
          <sz val="11"/>
        </font>
        <alignment vertical="center" readingOrder="0"/>
      </dxf>
    </rfmt>
    <rfmt sheetId="2" sqref="AJ133" start="0" length="0">
      <dxf>
        <font>
          <b/>
          <sz val="11"/>
        </font>
        <alignment vertical="center" readingOrder="0"/>
      </dxf>
    </rfmt>
    <rfmt sheetId="2" sqref="AJ134" start="0" length="0">
      <dxf>
        <font>
          <b/>
          <sz val="11"/>
        </font>
        <alignment vertical="center" readingOrder="0"/>
      </dxf>
    </rfmt>
    <rfmt sheetId="2" sqref="AJ135" start="0" length="0">
      <dxf>
        <font>
          <b/>
          <sz val="11"/>
        </font>
        <alignment vertical="center" readingOrder="0"/>
      </dxf>
    </rfmt>
    <rfmt sheetId="2" sqref="AJ136" start="0" length="0">
      <dxf>
        <font>
          <b/>
          <sz val="11"/>
        </font>
        <alignment vertical="center" readingOrder="0"/>
      </dxf>
    </rfmt>
    <rfmt sheetId="2" sqref="AJ137" start="0" length="0">
      <dxf>
        <font>
          <b/>
          <sz val="11"/>
        </font>
        <alignment vertical="center" readingOrder="0"/>
      </dxf>
    </rfmt>
    <rfmt sheetId="2" sqref="AJ138" start="0" length="0">
      <dxf>
        <font>
          <b/>
          <sz val="11"/>
        </font>
        <alignment vertical="center" readingOrder="0"/>
      </dxf>
    </rfmt>
    <rfmt sheetId="2" sqref="AJ139" start="0" length="0">
      <dxf>
        <font>
          <b/>
          <sz val="11"/>
        </font>
        <alignment vertical="center" readingOrder="0"/>
      </dxf>
    </rfmt>
    <rfmt sheetId="2" sqref="AJ140" start="0" length="0">
      <dxf>
        <font>
          <b/>
          <sz val="11"/>
        </font>
        <alignment vertical="center" readingOrder="0"/>
      </dxf>
    </rfmt>
    <rfmt sheetId="2" sqref="AJ141" start="0" length="0">
      <dxf>
        <font>
          <b/>
          <sz val="11"/>
        </font>
        <alignment vertical="center" readingOrder="0"/>
      </dxf>
    </rfmt>
    <rfmt sheetId="2" sqref="AJ142" start="0" length="0">
      <dxf>
        <font>
          <b/>
          <sz val="11"/>
        </font>
        <alignment vertical="center" readingOrder="0"/>
      </dxf>
    </rfmt>
    <rfmt sheetId="2" sqref="AJ143" start="0" length="0">
      <dxf>
        <font>
          <b/>
          <sz val="11"/>
        </font>
        <alignment vertical="center" readingOrder="0"/>
      </dxf>
    </rfmt>
    <rfmt sheetId="2" sqref="AJ144" start="0" length="0">
      <dxf>
        <font>
          <b/>
          <sz val="11"/>
        </font>
        <alignment vertical="center" readingOrder="0"/>
      </dxf>
    </rfmt>
    <rfmt sheetId="2" sqref="AJ145" start="0" length="0">
      <dxf>
        <font>
          <b/>
          <sz val="11"/>
        </font>
        <alignment vertical="center" readingOrder="0"/>
      </dxf>
    </rfmt>
    <rfmt sheetId="2" sqref="AJ146" start="0" length="0">
      <dxf>
        <font>
          <b/>
          <sz val="11"/>
        </font>
        <alignment vertical="center" readingOrder="0"/>
      </dxf>
    </rfmt>
    <rfmt sheetId="2" sqref="AJ147" start="0" length="0">
      <dxf>
        <font>
          <b/>
          <sz val="11"/>
        </font>
        <alignment vertical="center" readingOrder="0"/>
      </dxf>
    </rfmt>
    <rfmt sheetId="2" sqref="AJ148" start="0" length="0">
      <dxf>
        <font>
          <b/>
          <sz val="11"/>
        </font>
        <alignment vertical="center" readingOrder="0"/>
      </dxf>
    </rfmt>
    <rfmt sheetId="2" sqref="AJ149" start="0" length="0">
      <dxf>
        <font>
          <b/>
          <sz val="11"/>
        </font>
        <alignment vertical="center" readingOrder="0"/>
      </dxf>
    </rfmt>
    <rfmt sheetId="2" sqref="AJ150" start="0" length="0">
      <dxf>
        <font>
          <b/>
          <sz val="11"/>
        </font>
        <alignment vertical="center" readingOrder="0"/>
      </dxf>
    </rfmt>
    <rfmt sheetId="2" sqref="AJ151" start="0" length="0">
      <dxf>
        <font>
          <b/>
          <sz val="11"/>
        </font>
        <alignment vertical="center" readingOrder="0"/>
      </dxf>
    </rfmt>
    <rfmt sheetId="2" sqref="AJ152" start="0" length="0">
      <dxf>
        <font>
          <b/>
          <sz val="11"/>
        </font>
        <alignment vertical="center" readingOrder="0"/>
      </dxf>
    </rfmt>
    <rfmt sheetId="2" sqref="AJ153" start="0" length="0">
      <dxf>
        <font>
          <b/>
          <sz val="11"/>
        </font>
        <alignment vertical="center" readingOrder="0"/>
      </dxf>
    </rfmt>
    <rfmt sheetId="2" sqref="AJ154" start="0" length="0">
      <dxf>
        <font>
          <b/>
          <sz val="11"/>
        </font>
        <alignment vertical="center" readingOrder="0"/>
      </dxf>
    </rfmt>
    <rfmt sheetId="2" sqref="AJ155" start="0" length="0">
      <dxf>
        <font>
          <b/>
          <sz val="11"/>
        </font>
        <alignment vertical="center" readingOrder="0"/>
      </dxf>
    </rfmt>
    <rfmt sheetId="2" sqref="AJ156" start="0" length="0">
      <dxf>
        <font>
          <b/>
          <sz val="11"/>
        </font>
        <alignment vertical="center" readingOrder="0"/>
      </dxf>
    </rfmt>
    <rfmt sheetId="2" sqref="AJ157" start="0" length="0">
      <dxf>
        <font>
          <b/>
          <sz val="11"/>
        </font>
        <alignment vertical="center" readingOrder="0"/>
      </dxf>
    </rfmt>
    <rfmt sheetId="2" sqref="AJ158" start="0" length="0">
      <dxf>
        <font>
          <b/>
          <sz val="11"/>
        </font>
        <alignment vertical="center" readingOrder="0"/>
      </dxf>
    </rfmt>
    <rfmt sheetId="2" sqref="AJ159" start="0" length="0">
      <dxf>
        <font>
          <b/>
          <sz val="11"/>
        </font>
        <alignment vertical="center" readingOrder="0"/>
      </dxf>
    </rfmt>
    <rfmt sheetId="2" sqref="AJ160" start="0" length="0">
      <dxf>
        <font>
          <b/>
          <sz val="11"/>
        </font>
        <alignment vertical="center" readingOrder="0"/>
      </dxf>
    </rfmt>
    <rfmt sheetId="2" sqref="AJ161" start="0" length="0">
      <dxf>
        <font>
          <b/>
          <sz val="11"/>
        </font>
        <alignment vertical="center" readingOrder="0"/>
      </dxf>
    </rfmt>
    <rfmt sheetId="2" sqref="AJ162" start="0" length="0">
      <dxf>
        <font>
          <b/>
          <sz val="11"/>
        </font>
        <alignment vertical="center" readingOrder="0"/>
      </dxf>
    </rfmt>
    <rfmt sheetId="2" sqref="AJ163" start="0" length="0">
      <dxf>
        <font>
          <b/>
          <sz val="11"/>
        </font>
        <alignment vertical="center" readingOrder="0"/>
      </dxf>
    </rfmt>
    <rfmt sheetId="2" sqref="AJ164" start="0" length="0">
      <dxf>
        <font>
          <b/>
          <sz val="11"/>
        </font>
        <alignment vertical="center" readingOrder="0"/>
      </dxf>
    </rfmt>
    <rfmt sheetId="2" sqref="AJ165" start="0" length="0">
      <dxf>
        <font>
          <b/>
          <sz val="11"/>
        </font>
        <alignment vertical="center" readingOrder="0"/>
      </dxf>
    </rfmt>
    <rfmt sheetId="2" sqref="AJ166" start="0" length="0">
      <dxf>
        <font>
          <b/>
          <sz val="11"/>
        </font>
        <alignment vertical="center" readingOrder="0"/>
      </dxf>
    </rfmt>
    <rfmt sheetId="2" sqref="AJ167" start="0" length="0">
      <dxf>
        <font>
          <b/>
          <sz val="11"/>
        </font>
        <alignment vertical="center" readingOrder="0"/>
      </dxf>
    </rfmt>
    <rfmt sheetId="2" sqref="AJ168" start="0" length="0">
      <dxf>
        <font>
          <b/>
          <sz val="11"/>
        </font>
        <alignment vertical="center" readingOrder="0"/>
      </dxf>
    </rfmt>
    <rfmt sheetId="2" sqref="AJ169" start="0" length="0">
      <dxf>
        <font>
          <b/>
          <sz val="11"/>
        </font>
        <alignment vertical="center" readingOrder="0"/>
      </dxf>
    </rfmt>
    <rfmt sheetId="2" sqref="AJ170" start="0" length="0">
      <dxf>
        <font>
          <b/>
          <sz val="11"/>
        </font>
        <alignment vertical="center" readingOrder="0"/>
      </dxf>
    </rfmt>
    <rfmt sheetId="2" sqref="AJ171" start="0" length="0">
      <dxf>
        <font>
          <b/>
          <sz val="11"/>
        </font>
        <alignment vertical="center" readingOrder="0"/>
      </dxf>
    </rfmt>
    <rfmt sheetId="2" sqref="AJ172" start="0" length="0">
      <dxf>
        <font>
          <b/>
          <sz val="11"/>
        </font>
        <alignment vertical="center" readingOrder="0"/>
      </dxf>
    </rfmt>
    <rfmt sheetId="2" sqref="AJ173" start="0" length="0">
      <dxf>
        <font>
          <b/>
          <sz val="11"/>
        </font>
        <alignment vertical="center" readingOrder="0"/>
      </dxf>
    </rfmt>
    <rfmt sheetId="2" sqref="AJ174" start="0" length="0">
      <dxf>
        <font>
          <b/>
          <sz val="11"/>
        </font>
        <alignment vertical="center" readingOrder="0"/>
      </dxf>
    </rfmt>
    <rfmt sheetId="2" sqref="AJ175" start="0" length="0">
      <dxf>
        <font>
          <b/>
          <sz val="11"/>
        </font>
        <alignment vertical="center" readingOrder="0"/>
      </dxf>
    </rfmt>
    <rfmt sheetId="2" sqref="AJ176" start="0" length="0">
      <dxf>
        <font>
          <b/>
          <sz val="11"/>
        </font>
        <alignment vertical="center" readingOrder="0"/>
      </dxf>
    </rfmt>
    <rfmt sheetId="2" sqref="AJ177" start="0" length="0">
      <dxf>
        <font>
          <b/>
          <sz val="11"/>
        </font>
        <alignment vertical="center" readingOrder="0"/>
      </dxf>
    </rfmt>
    <rfmt sheetId="2" sqref="AJ178" start="0" length="0">
      <dxf>
        <font>
          <b/>
          <sz val="11"/>
        </font>
        <alignment vertical="center" readingOrder="0"/>
      </dxf>
    </rfmt>
    <rfmt sheetId="2" sqref="AJ179" start="0" length="0">
      <dxf>
        <font>
          <b/>
          <sz val="11"/>
        </font>
        <alignment vertical="center" readingOrder="0"/>
      </dxf>
    </rfmt>
    <rfmt sheetId="2" sqref="AJ180" start="0" length="0">
      <dxf>
        <font>
          <b/>
          <sz val="11"/>
        </font>
        <alignment vertical="center" readingOrder="0"/>
      </dxf>
    </rfmt>
    <rfmt sheetId="2" sqref="AJ181" start="0" length="0">
      <dxf>
        <font>
          <b/>
          <sz val="11"/>
        </font>
        <alignment vertical="center" readingOrder="0"/>
      </dxf>
    </rfmt>
    <rfmt sheetId="2" sqref="AJ182" start="0" length="0">
      <dxf>
        <font>
          <b/>
          <sz val="11"/>
        </font>
        <alignment vertical="center" readingOrder="0"/>
      </dxf>
    </rfmt>
    <rfmt sheetId="2" sqref="AJ183" start="0" length="0">
      <dxf>
        <font>
          <b/>
          <sz val="11"/>
        </font>
        <alignment vertical="center" readingOrder="0"/>
      </dxf>
    </rfmt>
    <rfmt sheetId="2" sqref="AJ184" start="0" length="0">
      <dxf>
        <font>
          <b/>
          <sz val="11"/>
        </font>
        <alignment vertical="center" readingOrder="0"/>
      </dxf>
    </rfmt>
    <rfmt sheetId="2" sqref="AJ185" start="0" length="0">
      <dxf>
        <font>
          <b/>
          <sz val="11"/>
        </font>
        <alignment vertical="center" readingOrder="0"/>
      </dxf>
    </rfmt>
    <rfmt sheetId="2" sqref="AJ186" start="0" length="0">
      <dxf>
        <font>
          <b/>
          <sz val="11"/>
        </font>
        <alignment vertical="center" readingOrder="0"/>
      </dxf>
    </rfmt>
    <rfmt sheetId="2" sqref="AJ187" start="0" length="0">
      <dxf>
        <font>
          <b/>
          <sz val="11"/>
        </font>
        <alignment vertical="center" readingOrder="0"/>
      </dxf>
    </rfmt>
    <rfmt sheetId="2" sqref="AJ188" start="0" length="0">
      <dxf>
        <font>
          <b/>
          <sz val="11"/>
        </font>
        <alignment vertical="center" readingOrder="0"/>
      </dxf>
    </rfmt>
    <rfmt sheetId="2" sqref="AJ189" start="0" length="0">
      <dxf>
        <font>
          <b/>
          <sz val="11"/>
        </font>
        <alignment vertical="center" readingOrder="0"/>
      </dxf>
    </rfmt>
    <rfmt sheetId="2" sqref="AJ190" start="0" length="0">
      <dxf>
        <font>
          <b/>
          <sz val="11"/>
        </font>
        <alignment vertical="center" readingOrder="0"/>
      </dxf>
    </rfmt>
    <rfmt sheetId="2" sqref="AJ191" start="0" length="0">
      <dxf>
        <font>
          <b/>
          <sz val="11"/>
        </font>
        <alignment vertical="center" readingOrder="0"/>
      </dxf>
    </rfmt>
    <rfmt sheetId="2" sqref="AJ192" start="0" length="0">
      <dxf>
        <font>
          <b/>
          <sz val="11"/>
        </font>
        <alignment vertical="center" readingOrder="0"/>
      </dxf>
    </rfmt>
    <rfmt sheetId="2" sqref="AJ193" start="0" length="0">
      <dxf>
        <font>
          <b/>
          <sz val="11"/>
        </font>
        <alignment vertical="center" readingOrder="0"/>
      </dxf>
    </rfmt>
    <rfmt sheetId="2" sqref="AJ194" start="0" length="0">
      <dxf>
        <alignment vertical="center" readingOrder="0"/>
      </dxf>
    </rfmt>
    <rfmt sheetId="2" sqref="AJ195" start="0" length="0">
      <dxf>
        <font>
          <b/>
          <sz val="11"/>
        </font>
        <alignment vertical="center" readingOrder="0"/>
      </dxf>
    </rfmt>
    <rfmt sheetId="2" sqref="AJ196" start="0" length="0">
      <dxf>
        <font>
          <b/>
          <sz val="11"/>
        </font>
        <alignment vertical="center" readingOrder="0"/>
      </dxf>
    </rfmt>
    <rfmt sheetId="2" sqref="AJ197" start="0" length="0">
      <dxf>
        <font>
          <b/>
          <sz val="11"/>
        </font>
        <alignment vertical="center" readingOrder="0"/>
      </dxf>
    </rfmt>
    <rfmt sheetId="2" sqref="AJ198" start="0" length="0">
      <dxf>
        <font>
          <b/>
          <sz val="11"/>
        </font>
        <alignment vertical="center" readingOrder="0"/>
      </dxf>
    </rfmt>
    <rfmt sheetId="2" sqref="AJ199" start="0" length="0">
      <dxf>
        <font>
          <b/>
          <sz val="11"/>
        </font>
        <alignment vertical="center" readingOrder="0"/>
      </dxf>
    </rfmt>
    <rfmt sheetId="2" sqref="AJ200" start="0" length="0">
      <dxf>
        <font>
          <b/>
          <sz val="11"/>
        </font>
        <alignment vertical="center" readingOrder="0"/>
      </dxf>
    </rfmt>
    <rfmt sheetId="2" sqref="AJ201" start="0" length="0">
      <dxf>
        <font>
          <b/>
          <sz val="11"/>
        </font>
        <alignment vertical="center" readingOrder="0"/>
      </dxf>
    </rfmt>
    <rfmt sheetId="2" sqref="AJ202" start="0" length="0">
      <dxf>
        <font>
          <b/>
          <sz val="11"/>
        </font>
        <alignment vertical="center" readingOrder="0"/>
      </dxf>
    </rfmt>
    <rfmt sheetId="2" sqref="AJ203" start="0" length="0">
      <dxf>
        <font>
          <b/>
          <sz val="11"/>
        </font>
        <alignment vertical="center" readingOrder="0"/>
      </dxf>
    </rfmt>
    <rfmt sheetId="2" sqref="AJ204" start="0" length="0">
      <dxf>
        <font>
          <b/>
          <sz val="11"/>
        </font>
        <alignment vertical="center" readingOrder="0"/>
      </dxf>
    </rfmt>
    <rfmt sheetId="2" sqref="AJ205" start="0" length="0">
      <dxf>
        <font>
          <b/>
          <sz val="11"/>
        </font>
        <alignment vertical="center" readingOrder="0"/>
      </dxf>
    </rfmt>
    <rfmt sheetId="2" sqref="AJ206" start="0" length="0">
      <dxf>
        <font>
          <b/>
          <sz val="11"/>
        </font>
        <alignment vertical="center" readingOrder="0"/>
      </dxf>
    </rfmt>
    <rfmt sheetId="2" sqref="AJ207" start="0" length="0">
      <dxf>
        <font>
          <b/>
          <sz val="11"/>
        </font>
        <alignment vertical="center" readingOrder="0"/>
      </dxf>
    </rfmt>
    <rfmt sheetId="2" sqref="AJ208" start="0" length="0">
      <dxf>
        <font>
          <b/>
          <sz val="11"/>
        </font>
        <alignment vertical="center" readingOrder="0"/>
      </dxf>
    </rfmt>
    <rfmt sheetId="2" sqref="AJ209" start="0" length="0">
      <dxf>
        <font>
          <b/>
          <sz val="11"/>
        </font>
        <alignment vertical="center" readingOrder="0"/>
      </dxf>
    </rfmt>
    <rfmt sheetId="2" sqref="AJ210" start="0" length="0">
      <dxf>
        <font>
          <b/>
          <sz val="11"/>
        </font>
        <alignment vertical="center" readingOrder="0"/>
      </dxf>
    </rfmt>
    <rfmt sheetId="2" sqref="AJ211" start="0" length="0">
      <dxf>
        <font>
          <b/>
          <sz val="11"/>
        </font>
        <alignment vertical="center" readingOrder="0"/>
      </dxf>
    </rfmt>
    <rfmt sheetId="2" sqref="AJ212" start="0" length="0">
      <dxf>
        <font>
          <b/>
          <sz val="11"/>
        </font>
        <alignment vertical="center" readingOrder="0"/>
      </dxf>
    </rfmt>
    <rfmt sheetId="2" sqref="AJ213" start="0" length="0">
      <dxf>
        <font>
          <b/>
          <sz val="11"/>
        </font>
        <alignment vertical="center" readingOrder="0"/>
      </dxf>
    </rfmt>
    <rfmt sheetId="2" sqref="AJ214" start="0" length="0">
      <dxf>
        <font>
          <b/>
          <sz val="11"/>
        </font>
        <alignment vertical="center" readingOrder="0"/>
      </dxf>
    </rfmt>
    <rfmt sheetId="2" sqref="AJ215" start="0" length="0">
      <dxf>
        <font>
          <b/>
          <sz val="11"/>
        </font>
        <alignment vertical="center" readingOrder="0"/>
      </dxf>
    </rfmt>
    <rfmt sheetId="2" sqref="AJ216" start="0" length="0">
      <dxf>
        <font>
          <b/>
          <sz val="11"/>
        </font>
        <alignment vertical="center" readingOrder="0"/>
      </dxf>
    </rfmt>
    <rfmt sheetId="2" sqref="AJ217" start="0" length="0">
      <dxf>
        <font>
          <b/>
          <sz val="11"/>
        </font>
        <alignment vertical="center" readingOrder="0"/>
      </dxf>
    </rfmt>
    <rfmt sheetId="2" sqref="AJ218" start="0" length="0">
      <dxf>
        <font>
          <b/>
          <sz val="11"/>
        </font>
        <alignment vertical="center" readingOrder="0"/>
      </dxf>
    </rfmt>
    <rfmt sheetId="2" sqref="AJ219" start="0" length="0">
      <dxf>
        <font>
          <b/>
          <sz val="11"/>
        </font>
        <alignment vertical="center" readingOrder="0"/>
      </dxf>
    </rfmt>
    <rfmt sheetId="2" sqref="AJ220" start="0" length="0">
      <dxf>
        <font>
          <b/>
          <sz val="11"/>
        </font>
        <alignment vertical="center" readingOrder="0"/>
      </dxf>
    </rfmt>
    <rfmt sheetId="2" sqref="AJ221" start="0" length="0">
      <dxf>
        <font>
          <b/>
          <sz val="11"/>
        </font>
        <alignment vertical="center" readingOrder="0"/>
      </dxf>
    </rfmt>
    <rfmt sheetId="2" sqref="AJ222" start="0" length="0">
      <dxf>
        <font>
          <b/>
          <sz val="11"/>
        </font>
        <alignment vertical="center" readingOrder="0"/>
      </dxf>
    </rfmt>
    <rfmt sheetId="2" sqref="AJ223" start="0" length="0">
      <dxf>
        <font>
          <b/>
          <sz val="11"/>
        </font>
        <alignment vertical="center" readingOrder="0"/>
      </dxf>
    </rfmt>
    <rfmt sheetId="2" sqref="AJ224" start="0" length="0">
      <dxf>
        <font>
          <b/>
          <sz val="11"/>
        </font>
        <alignment vertical="center" readingOrder="0"/>
      </dxf>
    </rfmt>
    <rfmt sheetId="2" sqref="AJ225" start="0" length="0">
      <dxf>
        <font>
          <b/>
          <sz val="11"/>
        </font>
        <alignment vertical="center" readingOrder="0"/>
      </dxf>
    </rfmt>
    <rfmt sheetId="2" sqref="AJ226" start="0" length="0">
      <dxf>
        <font>
          <b/>
          <sz val="11"/>
        </font>
        <alignment vertical="center" readingOrder="0"/>
      </dxf>
    </rfmt>
    <rfmt sheetId="2" sqref="AJ227" start="0" length="0">
      <dxf>
        <font>
          <b/>
          <sz val="11"/>
        </font>
        <alignment vertical="center" readingOrder="0"/>
      </dxf>
    </rfmt>
    <rfmt sheetId="2" sqref="AJ228" start="0" length="0">
      <dxf>
        <font>
          <b/>
          <sz val="11"/>
        </font>
        <alignment vertical="center" readingOrder="0"/>
      </dxf>
    </rfmt>
    <rfmt sheetId="2" sqref="AJ229" start="0" length="0">
      <dxf>
        <font>
          <b/>
          <sz val="11"/>
        </font>
        <alignment vertical="center" readingOrder="0"/>
      </dxf>
    </rfmt>
    <rfmt sheetId="2" sqref="AJ230" start="0" length="0">
      <dxf>
        <font>
          <b/>
          <sz val="11"/>
        </font>
        <alignment vertical="center" readingOrder="0"/>
      </dxf>
    </rfmt>
    <rfmt sheetId="2" sqref="AJ231" start="0" length="0">
      <dxf>
        <font>
          <b/>
          <sz val="11"/>
        </font>
        <alignment vertical="center" readingOrder="0"/>
      </dxf>
    </rfmt>
    <rfmt sheetId="2" sqref="AJ232" start="0" length="0">
      <dxf>
        <font>
          <b/>
          <sz val="11"/>
        </font>
        <alignment vertical="center" readingOrder="0"/>
      </dxf>
    </rfmt>
    <rfmt sheetId="2" sqref="AJ233" start="0" length="0">
      <dxf>
        <font>
          <b/>
          <sz val="11"/>
        </font>
        <alignment vertical="center" readingOrder="0"/>
      </dxf>
    </rfmt>
    <rfmt sheetId="2" sqref="AJ234" start="0" length="0">
      <dxf>
        <font>
          <b/>
          <sz val="11"/>
        </font>
        <alignment vertical="center" readingOrder="0"/>
      </dxf>
    </rfmt>
    <rfmt sheetId="2" sqref="AJ235" start="0" length="0">
      <dxf>
        <font>
          <b/>
          <sz val="11"/>
        </font>
        <alignment vertical="center" readingOrder="0"/>
      </dxf>
    </rfmt>
    <rfmt sheetId="2" sqref="AJ236" start="0" length="0">
      <dxf>
        <font>
          <b/>
          <sz val="11"/>
        </font>
        <alignment vertical="center" readingOrder="0"/>
      </dxf>
    </rfmt>
    <rfmt sheetId="2" sqref="AJ237" start="0" length="0">
      <dxf>
        <font>
          <b/>
          <sz val="11"/>
        </font>
        <alignment vertical="center" readingOrder="0"/>
      </dxf>
    </rfmt>
    <rfmt sheetId="2" sqref="AJ238" start="0" length="0">
      <dxf>
        <font>
          <b/>
          <sz val="11"/>
        </font>
        <alignment vertical="center" readingOrder="0"/>
      </dxf>
    </rfmt>
    <rfmt sheetId="2" sqref="AJ239" start="0" length="0">
      <dxf>
        <font>
          <b/>
          <sz val="11"/>
        </font>
        <alignment vertical="center" readingOrder="0"/>
      </dxf>
    </rfmt>
    <rfmt sheetId="2" sqref="AJ240" start="0" length="0">
      <dxf>
        <font>
          <b/>
          <sz val="11"/>
        </font>
        <alignment vertical="center" readingOrder="0"/>
      </dxf>
    </rfmt>
    <rfmt sheetId="2" sqref="AJ241" start="0" length="0">
      <dxf>
        <font>
          <b/>
          <sz val="11"/>
        </font>
        <alignment vertical="center" readingOrder="0"/>
      </dxf>
    </rfmt>
    <rfmt sheetId="2" sqref="AJ242" start="0" length="0">
      <dxf>
        <font>
          <b/>
          <sz val="11"/>
        </font>
        <alignment vertical="center" readingOrder="0"/>
      </dxf>
    </rfmt>
    <rfmt sheetId="2" sqref="AJ243" start="0" length="0">
      <dxf>
        <font>
          <b/>
          <sz val="11"/>
        </font>
        <alignment vertical="center" readingOrder="0"/>
      </dxf>
    </rfmt>
    <rfmt sheetId="2" sqref="AJ244" start="0" length="0">
      <dxf>
        <font>
          <b/>
          <sz val="11"/>
        </font>
        <alignment vertical="center" readingOrder="0"/>
      </dxf>
    </rfmt>
    <rfmt sheetId="2" sqref="AJ245" start="0" length="0">
      <dxf>
        <font>
          <b/>
          <sz val="11"/>
        </font>
        <alignment vertical="center" readingOrder="0"/>
      </dxf>
    </rfmt>
    <rfmt sheetId="2" sqref="AJ246" start="0" length="0">
      <dxf>
        <font>
          <b/>
          <sz val="11"/>
        </font>
        <alignment vertical="center" readingOrder="0"/>
      </dxf>
    </rfmt>
    <rfmt sheetId="2" sqref="AJ247" start="0" length="0">
      <dxf>
        <font>
          <b/>
          <sz val="11"/>
        </font>
        <alignment vertical="center" readingOrder="0"/>
      </dxf>
    </rfmt>
    <rfmt sheetId="2" sqref="AJ248" start="0" length="0">
      <dxf>
        <font>
          <b/>
          <sz val="11"/>
        </font>
        <alignment vertical="center" readingOrder="0"/>
      </dxf>
    </rfmt>
    <rfmt sheetId="2" sqref="AJ249" start="0" length="0">
      <dxf>
        <font>
          <b/>
          <sz val="11"/>
        </font>
        <alignment vertical="center" readingOrder="0"/>
      </dxf>
    </rfmt>
    <rfmt sheetId="2" sqref="AJ250" start="0" length="0">
      <dxf>
        <font>
          <b/>
          <sz val="11"/>
        </font>
        <alignment vertical="center" readingOrder="0"/>
      </dxf>
    </rfmt>
    <rfmt sheetId="2" sqref="AJ251" start="0" length="0">
      <dxf>
        <font>
          <b/>
          <sz val="11"/>
        </font>
        <alignment vertical="center" readingOrder="0"/>
      </dxf>
    </rfmt>
    <rfmt sheetId="2" sqref="AJ252" start="0" length="0">
      <dxf>
        <font>
          <b/>
          <sz val="11"/>
        </font>
        <alignment vertical="center" readingOrder="0"/>
      </dxf>
    </rfmt>
    <rfmt sheetId="2" sqref="AJ253" start="0" length="0">
      <dxf>
        <font>
          <b/>
          <sz val="11"/>
        </font>
        <alignment vertical="center" readingOrder="0"/>
      </dxf>
    </rfmt>
    <rfmt sheetId="2" sqref="AJ254" start="0" length="0">
      <dxf>
        <font>
          <b/>
          <sz val="11"/>
        </font>
        <alignment vertical="center" readingOrder="0"/>
      </dxf>
    </rfmt>
    <rfmt sheetId="2" sqref="AJ255" start="0" length="0">
      <dxf>
        <font>
          <b/>
          <sz val="11"/>
        </font>
        <alignment vertical="center" readingOrder="0"/>
      </dxf>
    </rfmt>
    <rfmt sheetId="2" sqref="AJ256" start="0" length="0">
      <dxf>
        <font>
          <b/>
          <sz val="11"/>
        </font>
        <alignment vertical="center" readingOrder="0"/>
      </dxf>
    </rfmt>
    <rfmt sheetId="2" sqref="AJ257" start="0" length="0">
      <dxf>
        <font>
          <b/>
          <sz val="11"/>
        </font>
        <alignment vertical="center" readingOrder="0"/>
      </dxf>
    </rfmt>
    <rfmt sheetId="2" sqref="AJ258" start="0" length="0">
      <dxf>
        <font>
          <b/>
          <sz val="11"/>
        </font>
        <alignment vertical="center" readingOrder="0"/>
      </dxf>
    </rfmt>
    <rfmt sheetId="2" sqref="AJ259" start="0" length="0">
      <dxf>
        <font>
          <b/>
          <sz val="11"/>
        </font>
        <alignment vertical="center" readingOrder="0"/>
      </dxf>
    </rfmt>
    <rfmt sheetId="2" sqref="AJ260" start="0" length="0">
      <dxf>
        <font>
          <b/>
          <sz val="11"/>
        </font>
        <alignment vertical="center" readingOrder="0"/>
      </dxf>
    </rfmt>
    <rfmt sheetId="2" sqref="AJ261" start="0" length="0">
      <dxf>
        <font>
          <b/>
          <sz val="11"/>
        </font>
        <alignment vertical="center" readingOrder="0"/>
      </dxf>
    </rfmt>
    <rfmt sheetId="2" sqref="AJ262" start="0" length="0">
      <dxf>
        <font>
          <b/>
          <sz val="11"/>
        </font>
        <alignment vertical="center" readingOrder="0"/>
      </dxf>
    </rfmt>
    <rfmt sheetId="2" sqref="AJ263" start="0" length="0">
      <dxf>
        <font>
          <b/>
          <sz val="11"/>
        </font>
        <alignment vertical="center" readingOrder="0"/>
      </dxf>
    </rfmt>
    <rfmt sheetId="2" sqref="AJ264" start="0" length="0">
      <dxf>
        <font>
          <b/>
          <sz val="11"/>
        </font>
        <alignment vertical="center" readingOrder="0"/>
      </dxf>
    </rfmt>
    <rfmt sheetId="2" sqref="AJ265" start="0" length="0">
      <dxf>
        <font>
          <b/>
          <sz val="11"/>
        </font>
        <alignment vertical="center" readingOrder="0"/>
      </dxf>
    </rfmt>
    <rfmt sheetId="2" sqref="AJ266" start="0" length="0">
      <dxf>
        <font>
          <b/>
          <sz val="11"/>
        </font>
        <alignment vertical="center" readingOrder="0"/>
      </dxf>
    </rfmt>
    <rfmt sheetId="2" sqref="AJ267" start="0" length="0">
      <dxf>
        <font>
          <b/>
          <sz val="11"/>
        </font>
        <alignment vertical="center" readingOrder="0"/>
      </dxf>
    </rfmt>
    <rfmt sheetId="2" sqref="AJ268" start="0" length="0">
      <dxf>
        <font>
          <b/>
          <sz val="11"/>
        </font>
        <alignment vertical="center" readingOrder="0"/>
      </dxf>
    </rfmt>
    <rfmt sheetId="2" sqref="AJ269" start="0" length="0">
      <dxf>
        <font>
          <b/>
          <sz val="11"/>
        </font>
        <alignment vertical="center" readingOrder="0"/>
      </dxf>
    </rfmt>
    <rfmt sheetId="2" sqref="AJ270" start="0" length="0">
      <dxf>
        <font>
          <b/>
          <sz val="11"/>
        </font>
        <alignment vertical="center" readingOrder="0"/>
      </dxf>
    </rfmt>
    <rfmt sheetId="2" sqref="AJ271" start="0" length="0">
      <dxf>
        <font>
          <b/>
          <sz val="11"/>
        </font>
        <alignment vertical="center" readingOrder="0"/>
      </dxf>
    </rfmt>
    <rfmt sheetId="2" sqref="AJ272" start="0" length="0">
      <dxf>
        <font>
          <b/>
          <sz val="11"/>
        </font>
        <alignment vertical="center" readingOrder="0"/>
      </dxf>
    </rfmt>
    <rfmt sheetId="2" sqref="AJ273" start="0" length="0">
      <dxf>
        <font>
          <b/>
          <sz val="11"/>
        </font>
        <alignment vertical="center" readingOrder="0"/>
      </dxf>
    </rfmt>
    <rfmt sheetId="2" sqref="AJ274" start="0" length="0">
      <dxf>
        <font>
          <b/>
          <sz val="11"/>
        </font>
        <alignment vertical="center" readingOrder="0"/>
      </dxf>
    </rfmt>
    <rfmt sheetId="2" sqref="AJ275" start="0" length="0">
      <dxf>
        <font>
          <b/>
          <sz val="11"/>
        </font>
        <alignment vertical="center" readingOrder="0"/>
      </dxf>
    </rfmt>
    <rfmt sheetId="2" sqref="AJ276" start="0" length="0">
      <dxf>
        <font>
          <b/>
          <sz val="11"/>
        </font>
        <alignment vertical="center" readingOrder="0"/>
      </dxf>
    </rfmt>
    <rfmt sheetId="2" sqref="AJ277" start="0" length="0">
      <dxf>
        <font>
          <b/>
          <sz val="11"/>
        </font>
        <alignment vertical="center" readingOrder="0"/>
      </dxf>
    </rfmt>
    <rfmt sheetId="2" sqref="AJ278" start="0" length="0">
      <dxf>
        <font>
          <b/>
          <sz val="11"/>
        </font>
        <alignment vertical="center" readingOrder="0"/>
      </dxf>
    </rfmt>
    <rfmt sheetId="2" sqref="AJ279" start="0" length="0">
      <dxf>
        <font>
          <b/>
          <sz val="11"/>
        </font>
        <alignment vertical="center" readingOrder="0"/>
      </dxf>
    </rfmt>
    <rfmt sheetId="2" sqref="AJ280" start="0" length="0">
      <dxf>
        <font>
          <b/>
          <sz val="11"/>
        </font>
        <alignment vertical="center" readingOrder="0"/>
      </dxf>
    </rfmt>
    <rfmt sheetId="2" sqref="AJ281" start="0" length="0">
      <dxf>
        <font>
          <b/>
          <sz val="11"/>
        </font>
        <alignment vertical="center" readingOrder="0"/>
      </dxf>
    </rfmt>
    <rfmt sheetId="2" sqref="AJ282" start="0" length="0">
      <dxf>
        <font>
          <b/>
          <sz val="11"/>
        </font>
        <alignment vertical="center" readingOrder="0"/>
      </dxf>
    </rfmt>
    <rfmt sheetId="2" sqref="AJ283" start="0" length="0">
      <dxf>
        <font>
          <b/>
          <sz val="11"/>
        </font>
        <alignment vertical="center" readingOrder="0"/>
      </dxf>
    </rfmt>
    <rfmt sheetId="2" sqref="AJ284" start="0" length="0">
      <dxf>
        <font>
          <b/>
          <sz val="11"/>
        </font>
        <alignment vertical="center" readingOrder="0"/>
      </dxf>
    </rfmt>
    <rfmt sheetId="2" sqref="AJ285" start="0" length="0">
      <dxf>
        <font>
          <b/>
          <sz val="11"/>
        </font>
        <alignment vertical="center" readingOrder="0"/>
      </dxf>
    </rfmt>
    <rfmt sheetId="2" sqref="AJ286" start="0" length="0">
      <dxf>
        <font>
          <b/>
          <sz val="11"/>
        </font>
        <alignment vertical="center" readingOrder="0"/>
      </dxf>
    </rfmt>
    <rfmt sheetId="2" sqref="AJ287" start="0" length="0">
      <dxf>
        <font>
          <b/>
          <sz val="11"/>
        </font>
        <alignment vertical="center" readingOrder="0"/>
      </dxf>
    </rfmt>
    <rfmt sheetId="2" sqref="AJ288" start="0" length="0">
      <dxf>
        <font>
          <b/>
          <sz val="11"/>
        </font>
        <alignment vertical="center" readingOrder="0"/>
      </dxf>
    </rfmt>
    <rfmt sheetId="2" sqref="AJ289" start="0" length="0">
      <dxf>
        <font>
          <b/>
          <sz val="11"/>
        </font>
        <alignment vertical="center" readingOrder="0"/>
      </dxf>
    </rfmt>
    <rfmt sheetId="2" sqref="AJ290" start="0" length="0">
      <dxf>
        <font>
          <b/>
          <sz val="11"/>
        </font>
        <alignment vertical="center" readingOrder="0"/>
      </dxf>
    </rfmt>
    <rfmt sheetId="2" sqref="AJ291" start="0" length="0">
      <dxf>
        <font>
          <b/>
          <sz val="11"/>
        </font>
        <alignment vertical="center" readingOrder="0"/>
      </dxf>
    </rfmt>
    <rfmt sheetId="2" sqref="AJ292" start="0" length="0">
      <dxf>
        <font>
          <b/>
          <sz val="11"/>
        </font>
        <alignment vertical="center" readingOrder="0"/>
      </dxf>
    </rfmt>
    <rfmt sheetId="2" sqref="AJ293" start="0" length="0">
      <dxf>
        <font>
          <b/>
          <sz val="11"/>
        </font>
        <alignment vertical="center" readingOrder="0"/>
      </dxf>
    </rfmt>
    <rfmt sheetId="2" sqref="AJ294" start="0" length="0">
      <dxf>
        <font>
          <b/>
          <sz val="11"/>
        </font>
        <alignment vertical="center" readingOrder="0"/>
      </dxf>
    </rfmt>
    <rfmt sheetId="2" sqref="AJ295" start="0" length="0">
      <dxf>
        <font>
          <b/>
          <sz val="11"/>
        </font>
        <alignment vertical="center" readingOrder="0"/>
      </dxf>
    </rfmt>
    <rfmt sheetId="2" sqref="AJ296" start="0" length="0">
      <dxf>
        <font>
          <b/>
          <sz val="11"/>
        </font>
        <alignment vertical="center" readingOrder="0"/>
      </dxf>
    </rfmt>
    <rfmt sheetId="2" sqref="AJ297" start="0" length="0">
      <dxf>
        <font>
          <b/>
          <sz val="11"/>
        </font>
        <alignment vertical="center" readingOrder="0"/>
      </dxf>
    </rfmt>
    <rfmt sheetId="2" sqref="AJ298" start="0" length="0">
      <dxf>
        <font>
          <b/>
          <sz val="11"/>
        </font>
        <alignment vertical="center" readingOrder="0"/>
      </dxf>
    </rfmt>
    <rfmt sheetId="2" sqref="AJ299" start="0" length="0">
      <dxf>
        <font>
          <b/>
          <sz val="11"/>
        </font>
        <alignment vertical="center" readingOrder="0"/>
      </dxf>
    </rfmt>
    <rfmt sheetId="2" sqref="AJ300" start="0" length="0">
      <dxf>
        <font>
          <b/>
          <sz val="11"/>
        </font>
        <alignment vertical="center" readingOrder="0"/>
      </dxf>
    </rfmt>
    <rfmt sheetId="2" sqref="AJ301" start="0" length="0">
      <dxf>
        <font>
          <b/>
          <sz val="11"/>
        </font>
        <alignment vertical="center" readingOrder="0"/>
      </dxf>
    </rfmt>
    <rfmt sheetId="2" sqref="AJ302" start="0" length="0">
      <dxf>
        <font>
          <b/>
          <sz val="11"/>
        </font>
        <alignment vertical="center" readingOrder="0"/>
      </dxf>
    </rfmt>
    <rfmt sheetId="2" sqref="AJ303" start="0" length="0">
      <dxf>
        <font>
          <b/>
          <sz val="11"/>
        </font>
        <alignment vertical="center" readingOrder="0"/>
      </dxf>
    </rfmt>
    <rfmt sheetId="2" sqref="AJ304" start="0" length="0">
      <dxf>
        <font>
          <b/>
          <sz val="11"/>
        </font>
        <alignment vertical="center" readingOrder="0"/>
      </dxf>
    </rfmt>
    <rfmt sheetId="2" sqref="AJ305" start="0" length="0">
      <dxf>
        <font>
          <b/>
          <sz val="11"/>
        </font>
        <alignment vertical="center" readingOrder="0"/>
      </dxf>
    </rfmt>
    <rfmt sheetId="2" sqref="AJ306" start="0" length="0">
      <dxf>
        <font>
          <b/>
          <sz val="11"/>
        </font>
        <alignment vertical="center" readingOrder="0"/>
      </dxf>
    </rfmt>
    <rfmt sheetId="2" sqref="AJ307" start="0" length="0">
      <dxf>
        <font>
          <b/>
          <sz val="11"/>
        </font>
        <alignment vertical="center" readingOrder="0"/>
      </dxf>
    </rfmt>
    <rfmt sheetId="2" sqref="AJ308" start="0" length="0">
      <dxf>
        <font>
          <b/>
          <sz val="11"/>
        </font>
        <alignment vertical="center" readingOrder="0"/>
      </dxf>
    </rfmt>
    <rfmt sheetId="2" sqref="AJ309" start="0" length="0">
      <dxf>
        <font>
          <b/>
          <sz val="11"/>
        </font>
        <alignment vertical="center" readingOrder="0"/>
      </dxf>
    </rfmt>
    <rfmt sheetId="2" sqref="AJ310" start="0" length="0">
      <dxf>
        <font>
          <b/>
          <sz val="11"/>
        </font>
        <alignment vertical="center" readingOrder="0"/>
      </dxf>
    </rfmt>
    <rfmt sheetId="2" sqref="AJ311" start="0" length="0">
      <dxf>
        <font>
          <b/>
          <sz val="11"/>
        </font>
        <alignment vertical="center" readingOrder="0"/>
      </dxf>
    </rfmt>
    <rfmt sheetId="2" sqref="AJ312" start="0" length="0">
      <dxf>
        <font>
          <b/>
          <sz val="11"/>
        </font>
        <alignment vertical="center" readingOrder="0"/>
      </dxf>
    </rfmt>
    <rfmt sheetId="2" sqref="AJ313" start="0" length="0">
      <dxf>
        <font>
          <b/>
          <sz val="11"/>
        </font>
        <alignment vertical="center" readingOrder="0"/>
      </dxf>
    </rfmt>
    <rfmt sheetId="2" sqref="AJ314" start="0" length="0">
      <dxf>
        <font>
          <b/>
          <sz val="11"/>
        </font>
        <alignment vertical="center" readingOrder="0"/>
      </dxf>
    </rfmt>
    <rfmt sheetId="2" sqref="AJ315" start="0" length="0">
      <dxf>
        <font>
          <b/>
          <sz val="11"/>
        </font>
        <alignment vertical="center" readingOrder="0"/>
      </dxf>
    </rfmt>
    <rfmt sheetId="2" sqref="AJ316" start="0" length="0">
      <dxf>
        <font>
          <b/>
          <sz val="11"/>
        </font>
        <alignment vertical="center" readingOrder="0"/>
      </dxf>
    </rfmt>
    <rfmt sheetId="2" sqref="AJ317" start="0" length="0">
      <dxf>
        <font>
          <b/>
          <sz val="11"/>
        </font>
        <alignment vertical="center" readingOrder="0"/>
      </dxf>
    </rfmt>
    <rfmt sheetId="2" sqref="AJ318" start="0" length="0">
      <dxf>
        <font>
          <b/>
          <sz val="11"/>
        </font>
        <alignment vertical="center" readingOrder="0"/>
      </dxf>
    </rfmt>
    <rfmt sheetId="2" sqref="AJ319" start="0" length="0">
      <dxf>
        <font>
          <b/>
          <sz val="11"/>
        </font>
        <alignment vertical="center" readingOrder="0"/>
      </dxf>
    </rfmt>
    <rfmt sheetId="2" sqref="AJ320" start="0" length="0">
      <dxf>
        <font>
          <b/>
          <sz val="11"/>
        </font>
        <alignment vertical="center" readingOrder="0"/>
      </dxf>
    </rfmt>
    <rfmt sheetId="2" sqref="AJ321" start="0" length="0">
      <dxf>
        <font>
          <b/>
          <sz val="11"/>
        </font>
        <alignment vertical="center" readingOrder="0"/>
      </dxf>
    </rfmt>
    <rfmt sheetId="2" sqref="AJ322" start="0" length="0">
      <dxf>
        <font>
          <b/>
          <sz val="11"/>
        </font>
        <alignment vertical="center" readingOrder="0"/>
      </dxf>
    </rfmt>
    <rfmt sheetId="2" sqref="AJ323" start="0" length="0">
      <dxf>
        <font>
          <b/>
          <sz val="11"/>
        </font>
        <alignment vertical="center" readingOrder="0"/>
      </dxf>
    </rfmt>
    <rfmt sheetId="2" sqref="AJ324" start="0" length="0">
      <dxf>
        <font>
          <b/>
          <sz val="11"/>
        </font>
        <alignment vertical="center" readingOrder="0"/>
      </dxf>
    </rfmt>
    <rfmt sheetId="2" sqref="AJ325" start="0" length="0">
      <dxf>
        <font>
          <b/>
          <sz val="11"/>
        </font>
        <alignment vertical="center" readingOrder="0"/>
      </dxf>
    </rfmt>
    <rfmt sheetId="2" sqref="AJ326" start="0" length="0">
      <dxf>
        <font>
          <b/>
          <sz val="11"/>
        </font>
        <alignment vertical="center" readingOrder="0"/>
      </dxf>
    </rfmt>
    <rfmt sheetId="2" sqref="AJ327" start="0" length="0">
      <dxf>
        <font>
          <b/>
          <sz val="11"/>
        </font>
        <alignment vertical="center" readingOrder="0"/>
      </dxf>
    </rfmt>
    <rfmt sheetId="2" sqref="AJ328" start="0" length="0">
      <dxf>
        <font>
          <b/>
          <sz val="11"/>
        </font>
        <alignment vertical="center" readingOrder="0"/>
      </dxf>
    </rfmt>
    <rfmt sheetId="2" sqref="AJ329" start="0" length="0">
      <dxf>
        <font>
          <b/>
          <sz val="11"/>
        </font>
        <alignment vertical="center" readingOrder="0"/>
      </dxf>
    </rfmt>
    <rfmt sheetId="2" sqref="AJ330" start="0" length="0">
      <dxf>
        <font>
          <b/>
          <sz val="11"/>
        </font>
        <alignment vertical="center" readingOrder="0"/>
      </dxf>
    </rfmt>
    <rfmt sheetId="2" sqref="AJ331" start="0" length="0">
      <dxf>
        <font>
          <b/>
          <sz val="11"/>
        </font>
        <alignment vertical="center" readingOrder="0"/>
      </dxf>
    </rfmt>
    <rfmt sheetId="2" sqref="AJ332" start="0" length="0">
      <dxf>
        <font>
          <b/>
          <sz val="11"/>
        </font>
        <alignment vertical="center" readingOrder="0"/>
      </dxf>
    </rfmt>
    <rfmt sheetId="2" sqref="AJ333" start="0" length="0">
      <dxf>
        <font>
          <b/>
          <sz val="11"/>
        </font>
        <alignment vertical="center" readingOrder="0"/>
      </dxf>
    </rfmt>
    <rfmt sheetId="2" sqref="AJ334" start="0" length="0">
      <dxf>
        <font>
          <b/>
          <sz val="11"/>
        </font>
        <alignment vertical="center" readingOrder="0"/>
      </dxf>
    </rfmt>
    <rfmt sheetId="2" sqref="AJ335" start="0" length="0">
      <dxf>
        <font>
          <b/>
          <sz val="11"/>
        </font>
        <alignment vertical="center" readingOrder="0"/>
      </dxf>
    </rfmt>
    <rfmt sheetId="2" sqref="AJ336" start="0" length="0">
      <dxf>
        <font>
          <b/>
          <sz val="11"/>
        </font>
        <alignment vertical="center" readingOrder="0"/>
      </dxf>
    </rfmt>
    <rfmt sheetId="2" sqref="AJ337" start="0" length="0">
      <dxf>
        <font>
          <b/>
          <sz val="11"/>
        </font>
        <alignment vertical="center" readingOrder="0"/>
      </dxf>
    </rfmt>
    <rfmt sheetId="2" sqref="AJ338" start="0" length="0">
      <dxf>
        <font>
          <b/>
          <sz val="11"/>
        </font>
        <alignment vertical="center" readingOrder="0"/>
      </dxf>
    </rfmt>
    <rfmt sheetId="2" sqref="AJ339" start="0" length="0">
      <dxf>
        <font>
          <b/>
          <sz val="11"/>
        </font>
        <alignment vertical="center" readingOrder="0"/>
      </dxf>
    </rfmt>
    <rfmt sheetId="2" sqref="AJ340" start="0" length="0">
      <dxf>
        <font>
          <b/>
          <sz val="11"/>
        </font>
        <alignment vertical="center" readingOrder="0"/>
      </dxf>
    </rfmt>
    <rfmt sheetId="2" sqref="AJ341" start="0" length="0">
      <dxf>
        <font>
          <b/>
          <sz val="11"/>
        </font>
        <alignment vertical="center" readingOrder="0"/>
      </dxf>
    </rfmt>
    <rfmt sheetId="2" sqref="AJ342" start="0" length="0">
      <dxf>
        <font>
          <b/>
          <sz val="11"/>
        </font>
        <alignment vertical="center" readingOrder="0"/>
      </dxf>
    </rfmt>
    <rfmt sheetId="2" sqref="AJ343" start="0" length="0">
      <dxf>
        <font>
          <b/>
          <sz val="11"/>
        </font>
        <alignment vertical="center" readingOrder="0"/>
      </dxf>
    </rfmt>
    <rfmt sheetId="2" sqref="AJ344" start="0" length="0">
      <dxf>
        <font>
          <b/>
          <sz val="11"/>
        </font>
        <alignment vertical="center" readingOrder="0"/>
      </dxf>
    </rfmt>
    <rfmt sheetId="2" sqref="AJ345" start="0" length="0">
      <dxf>
        <font>
          <b/>
          <sz val="11"/>
        </font>
        <alignment vertical="center" readingOrder="0"/>
      </dxf>
    </rfmt>
    <rfmt sheetId="2" sqref="AJ346" start="0" length="0">
      <dxf>
        <font>
          <b/>
          <sz val="11"/>
        </font>
        <alignment vertical="center" readingOrder="0"/>
      </dxf>
    </rfmt>
    <rfmt sheetId="2" sqref="AJ347" start="0" length="0">
      <dxf>
        <font>
          <b/>
          <sz val="11"/>
        </font>
        <alignment vertical="center" readingOrder="0"/>
      </dxf>
    </rfmt>
    <rfmt sheetId="2" sqref="AJ348" start="0" length="0">
      <dxf>
        <font>
          <b/>
          <sz val="11"/>
        </font>
        <alignment vertical="center" readingOrder="0"/>
      </dxf>
    </rfmt>
    <rfmt sheetId="2" sqref="AJ349" start="0" length="0">
      <dxf>
        <font>
          <b/>
          <sz val="11"/>
        </font>
        <alignment vertical="center" readingOrder="0"/>
      </dxf>
    </rfmt>
    <rfmt sheetId="2" sqref="AJ350" start="0" length="0">
      <dxf>
        <font>
          <b/>
          <sz val="11"/>
        </font>
        <alignment vertical="center" readingOrder="0"/>
      </dxf>
    </rfmt>
    <rfmt sheetId="2" sqref="AJ351" start="0" length="0">
      <dxf>
        <font>
          <b/>
          <sz val="11"/>
        </font>
        <alignment vertical="center" readingOrder="0"/>
      </dxf>
    </rfmt>
    <rfmt sheetId="2" sqref="AJ352" start="0" length="0">
      <dxf>
        <font>
          <b/>
          <sz val="11"/>
        </font>
        <alignment vertical="center" readingOrder="0"/>
      </dxf>
    </rfmt>
    <rfmt sheetId="2" sqref="AJ353" start="0" length="0">
      <dxf>
        <font>
          <b/>
          <sz val="11"/>
        </font>
        <alignment vertical="center" readingOrder="0"/>
      </dxf>
    </rfmt>
    <rfmt sheetId="2" sqref="AJ354" start="0" length="0">
      <dxf>
        <font>
          <b/>
          <sz val="11"/>
        </font>
        <alignment vertical="center" readingOrder="0"/>
      </dxf>
    </rfmt>
    <rfmt sheetId="2" sqref="AJ355" start="0" length="0">
      <dxf>
        <font>
          <b/>
          <sz val="11"/>
        </font>
        <alignment vertical="center" readingOrder="0"/>
      </dxf>
    </rfmt>
    <rfmt sheetId="2" sqref="AJ356" start="0" length="0">
      <dxf>
        <font>
          <b/>
          <sz val="11"/>
        </font>
        <alignment vertical="center" readingOrder="0"/>
      </dxf>
    </rfmt>
    <rfmt sheetId="2" sqref="AJ357" start="0" length="0">
      <dxf>
        <font>
          <b/>
          <sz val="11"/>
        </font>
        <alignment vertical="center" readingOrder="0"/>
      </dxf>
    </rfmt>
    <rfmt sheetId="2" sqref="AJ358" start="0" length="0">
      <dxf>
        <font>
          <b/>
          <sz val="11"/>
        </font>
        <alignment vertical="center" readingOrder="0"/>
      </dxf>
    </rfmt>
    <rfmt sheetId="2" sqref="AJ359" start="0" length="0">
      <dxf>
        <font>
          <b/>
          <sz val="11"/>
        </font>
        <alignment vertical="center" readingOrder="0"/>
      </dxf>
    </rfmt>
    <rfmt sheetId="2" sqref="AJ360" start="0" length="0">
      <dxf>
        <font>
          <b/>
          <sz val="11"/>
        </font>
        <alignment vertical="center" readingOrder="0"/>
      </dxf>
    </rfmt>
    <rfmt sheetId="2" sqref="AJ361" start="0" length="0">
      <dxf>
        <font>
          <b/>
          <sz val="11"/>
        </font>
        <alignment vertical="center" readingOrder="0"/>
      </dxf>
    </rfmt>
    <rfmt sheetId="2" sqref="AJ362" start="0" length="0">
      <dxf>
        <font>
          <b/>
          <sz val="11"/>
        </font>
        <alignment vertical="center" readingOrder="0"/>
      </dxf>
    </rfmt>
    <rfmt sheetId="2" sqref="AJ363" start="0" length="0">
      <dxf>
        <font>
          <b/>
          <sz val="11"/>
        </font>
        <alignment vertical="center" readingOrder="0"/>
      </dxf>
    </rfmt>
    <rfmt sheetId="2" sqref="AJ364" start="0" length="0">
      <dxf>
        <font>
          <b/>
          <sz val="11"/>
        </font>
        <alignment vertical="center" readingOrder="0"/>
      </dxf>
    </rfmt>
    <rfmt sheetId="2" sqref="AJ365" start="0" length="0">
      <dxf>
        <font>
          <b/>
          <sz val="11"/>
        </font>
        <alignment vertical="center" readingOrder="0"/>
      </dxf>
    </rfmt>
    <rfmt sheetId="2" sqref="AJ366" start="0" length="0">
      <dxf>
        <font>
          <b/>
          <sz val="11"/>
        </font>
        <alignment vertical="center" readingOrder="0"/>
      </dxf>
    </rfmt>
    <rfmt sheetId="2" sqref="AJ367" start="0" length="0">
      <dxf>
        <font>
          <b/>
          <sz val="11"/>
        </font>
        <alignment vertical="center" readingOrder="0"/>
      </dxf>
    </rfmt>
    <rfmt sheetId="2" sqref="AJ368" start="0" length="0">
      <dxf>
        <font>
          <b/>
          <sz val="11"/>
        </font>
        <alignment vertical="center" readingOrder="0"/>
      </dxf>
    </rfmt>
    <rfmt sheetId="2" sqref="AJ369" start="0" length="0">
      <dxf>
        <font>
          <b/>
          <sz val="11"/>
        </font>
        <alignment vertical="center" readingOrder="0"/>
      </dxf>
    </rfmt>
    <rfmt sheetId="2" sqref="AJ370" start="0" length="0">
      <dxf>
        <font>
          <b/>
          <sz val="11"/>
        </font>
        <alignment vertical="center" readingOrder="0"/>
      </dxf>
    </rfmt>
    <rfmt sheetId="2" sqref="AJ371" start="0" length="0">
      <dxf>
        <font>
          <b/>
          <sz val="11"/>
        </font>
        <alignment vertical="center" readingOrder="0"/>
      </dxf>
    </rfmt>
    <rfmt sheetId="2" sqref="AJ372" start="0" length="0">
      <dxf>
        <font>
          <b/>
          <sz val="11"/>
        </font>
        <alignment vertical="center" readingOrder="0"/>
      </dxf>
    </rfmt>
    <rfmt sheetId="2" sqref="AJ373" start="0" length="0">
      <dxf>
        <font>
          <b/>
          <sz val="11"/>
        </font>
        <alignment vertical="center" readingOrder="0"/>
      </dxf>
    </rfmt>
    <rfmt sheetId="2" sqref="AJ374" start="0" length="0">
      <dxf>
        <font>
          <b/>
          <sz val="11"/>
        </font>
        <alignment vertical="center" readingOrder="0"/>
      </dxf>
    </rfmt>
    <rfmt sheetId="2" sqref="AJ375" start="0" length="0">
      <dxf>
        <font>
          <b/>
          <sz val="11"/>
        </font>
        <alignment vertical="center" readingOrder="0"/>
      </dxf>
    </rfmt>
    <rfmt sheetId="2" sqref="AJ376" start="0" length="0">
      <dxf>
        <font>
          <b/>
          <sz val="11"/>
        </font>
        <alignment vertical="center" readingOrder="0"/>
      </dxf>
    </rfmt>
    <rfmt sheetId="2" sqref="AJ377" start="0" length="0">
      <dxf>
        <font>
          <b/>
          <sz val="11"/>
        </font>
        <alignment vertical="center" readingOrder="0"/>
      </dxf>
    </rfmt>
    <rfmt sheetId="2" sqref="AJ378" start="0" length="0">
      <dxf>
        <font>
          <b/>
          <sz val="11"/>
        </font>
        <alignment vertical="center" readingOrder="0"/>
      </dxf>
    </rfmt>
    <rfmt sheetId="2" sqref="AJ379" start="0" length="0">
      <dxf>
        <font>
          <b/>
          <sz val="11"/>
        </font>
        <alignment vertical="center" readingOrder="0"/>
      </dxf>
    </rfmt>
    <rfmt sheetId="2" sqref="AJ380" start="0" length="0">
      <dxf>
        <font>
          <b/>
          <sz val="11"/>
        </font>
        <alignment vertical="center" readingOrder="0"/>
      </dxf>
    </rfmt>
    <rfmt sheetId="2" sqref="AJ381" start="0" length="0">
      <dxf>
        <font>
          <b/>
          <sz val="11"/>
        </font>
        <alignment vertical="center" readingOrder="0"/>
      </dxf>
    </rfmt>
    <rfmt sheetId="2" sqref="AJ382" start="0" length="0">
      <dxf>
        <font>
          <b/>
          <sz val="11"/>
        </font>
        <alignment vertical="center" readingOrder="0"/>
      </dxf>
    </rfmt>
    <rfmt sheetId="2" sqref="AJ383" start="0" length="0">
      <dxf>
        <font>
          <b/>
          <sz val="11"/>
        </font>
        <alignment vertical="center" readingOrder="0"/>
      </dxf>
    </rfmt>
    <rfmt sheetId="2" sqref="AJ384" start="0" length="0">
      <dxf>
        <font>
          <b/>
          <sz val="11"/>
        </font>
        <alignment vertical="center" readingOrder="0"/>
      </dxf>
    </rfmt>
    <rfmt sheetId="2" sqref="AJ385" start="0" length="0">
      <dxf>
        <font>
          <b/>
          <sz val="11"/>
        </font>
        <alignment vertical="center" readingOrder="0"/>
      </dxf>
    </rfmt>
    <rfmt sheetId="2" sqref="AJ386" start="0" length="0">
      <dxf>
        <font>
          <b/>
          <sz val="11"/>
        </font>
        <alignment vertical="center" readingOrder="0"/>
      </dxf>
    </rfmt>
    <rfmt sheetId="2" sqref="AJ387" start="0" length="0">
      <dxf>
        <font>
          <b/>
          <sz val="11"/>
        </font>
        <alignment vertical="center" readingOrder="0"/>
      </dxf>
    </rfmt>
    <rfmt sheetId="2" sqref="AJ388" start="0" length="0">
      <dxf>
        <font>
          <b/>
          <sz val="11"/>
        </font>
        <alignment vertical="center" readingOrder="0"/>
      </dxf>
    </rfmt>
    <rfmt sheetId="2" sqref="AJ389" start="0" length="0">
      <dxf>
        <font>
          <b/>
          <sz val="11"/>
        </font>
        <alignment vertical="center" readingOrder="0"/>
      </dxf>
    </rfmt>
    <rfmt sheetId="2" sqref="AJ390" start="0" length="0">
      <dxf>
        <font>
          <b/>
          <sz val="11"/>
        </font>
        <alignment vertical="center" readingOrder="0"/>
      </dxf>
    </rfmt>
    <rfmt sheetId="2" sqref="AJ391" start="0" length="0">
      <dxf>
        <font>
          <b/>
          <sz val="11"/>
        </font>
        <alignment vertical="center" readingOrder="0"/>
      </dxf>
    </rfmt>
    <rfmt sheetId="2" sqref="AJ392" start="0" length="0">
      <dxf>
        <font>
          <b/>
          <sz val="11"/>
        </font>
        <alignment vertical="center" readingOrder="0"/>
      </dxf>
    </rfmt>
    <rfmt sheetId="2" sqref="AJ393" start="0" length="0">
      <dxf>
        <font>
          <b/>
          <sz val="11"/>
        </font>
        <alignment vertical="center" readingOrder="0"/>
      </dxf>
    </rfmt>
    <rfmt sheetId="2" sqref="AJ394" start="0" length="0">
      <dxf>
        <font>
          <b/>
          <sz val="11"/>
        </font>
        <alignment vertical="center" readingOrder="0"/>
      </dxf>
    </rfmt>
    <rfmt sheetId="2" sqref="AJ395" start="0" length="0">
      <dxf>
        <font>
          <b/>
          <sz val="11"/>
        </font>
        <alignment vertical="center" readingOrder="0"/>
      </dxf>
    </rfmt>
    <rfmt sheetId="2" sqref="AJ396" start="0" length="0">
      <dxf>
        <font>
          <b/>
          <sz val="11"/>
        </font>
        <alignment vertical="center" readingOrder="0"/>
      </dxf>
    </rfmt>
    <rfmt sheetId="2" sqref="AJ397" start="0" length="0">
      <dxf>
        <font>
          <b/>
          <sz val="11"/>
        </font>
        <alignment vertical="center" readingOrder="0"/>
      </dxf>
    </rfmt>
    <rfmt sheetId="2" sqref="AJ398" start="0" length="0">
      <dxf>
        <font>
          <b/>
          <sz val="11"/>
        </font>
        <alignment vertical="center" readingOrder="0"/>
      </dxf>
    </rfmt>
    <rfmt sheetId="2" sqref="AJ399" start="0" length="0">
      <dxf>
        <font>
          <b/>
          <sz val="11"/>
        </font>
        <alignment vertical="center" readingOrder="0"/>
      </dxf>
    </rfmt>
    <rfmt sheetId="2" sqref="AJ400" start="0" length="0">
      <dxf>
        <font>
          <b/>
          <sz val="11"/>
        </font>
        <alignment vertical="center" readingOrder="0"/>
      </dxf>
    </rfmt>
    <rfmt sheetId="2" sqref="AJ401" start="0" length="0">
      <dxf>
        <font>
          <b/>
          <sz val="11"/>
        </font>
        <alignment vertical="center" readingOrder="0"/>
      </dxf>
    </rfmt>
    <rfmt sheetId="2" sqref="AJ402" start="0" length="0">
      <dxf>
        <font>
          <b/>
          <sz val="11"/>
        </font>
        <alignment vertical="center" readingOrder="0"/>
      </dxf>
    </rfmt>
    <rfmt sheetId="2" sqref="AJ403" start="0" length="0">
      <dxf>
        <font>
          <b/>
          <sz val="11"/>
        </font>
        <alignment vertical="center" readingOrder="0"/>
      </dxf>
    </rfmt>
    <rfmt sheetId="2" sqref="AJ404" start="0" length="0">
      <dxf>
        <font>
          <b/>
          <sz val="11"/>
        </font>
        <alignment vertical="center" readingOrder="0"/>
      </dxf>
    </rfmt>
    <rfmt sheetId="2" sqref="AJ405" start="0" length="0">
      <dxf>
        <font>
          <b/>
          <sz val="11"/>
        </font>
        <alignment vertical="center" readingOrder="0"/>
      </dxf>
    </rfmt>
    <rfmt sheetId="2" sqref="AJ406" start="0" length="0">
      <dxf>
        <font>
          <b/>
          <sz val="11"/>
        </font>
        <alignment vertical="center" readingOrder="0"/>
      </dxf>
    </rfmt>
    <rfmt sheetId="2" sqref="AJ407" start="0" length="0">
      <dxf>
        <font>
          <b/>
          <sz val="11"/>
        </font>
        <alignment vertical="center" readingOrder="0"/>
      </dxf>
    </rfmt>
    <rfmt sheetId="2" sqref="AJ408" start="0" length="0">
      <dxf>
        <font>
          <b/>
          <sz val="11"/>
        </font>
        <alignment vertical="center" readingOrder="0"/>
      </dxf>
    </rfmt>
    <rfmt sheetId="2" sqref="AJ409" start="0" length="0">
      <dxf>
        <font>
          <b/>
          <sz val="11"/>
        </font>
        <alignment vertical="center" readingOrder="0"/>
      </dxf>
    </rfmt>
    <rfmt sheetId="2" sqref="AJ410" start="0" length="0">
      <dxf>
        <font>
          <b/>
          <sz val="11"/>
        </font>
        <alignment vertical="center" readingOrder="0"/>
      </dxf>
    </rfmt>
    <rfmt sheetId="2" sqref="AJ411" start="0" length="0">
      <dxf>
        <font>
          <b/>
          <sz val="11"/>
        </font>
        <alignment vertical="center" readingOrder="0"/>
      </dxf>
    </rfmt>
    <rfmt sheetId="2" sqref="AJ412" start="0" length="0">
      <dxf>
        <font>
          <b/>
          <sz val="11"/>
        </font>
        <alignment vertical="center" readingOrder="0"/>
      </dxf>
    </rfmt>
    <rfmt sheetId="2" sqref="AJ413" start="0" length="0">
      <dxf>
        <font>
          <b/>
          <sz val="11"/>
        </font>
        <alignment vertical="center" readingOrder="0"/>
      </dxf>
    </rfmt>
    <rfmt sheetId="2" sqref="AJ414" start="0" length="0">
      <dxf>
        <font>
          <b/>
          <sz val="11"/>
        </font>
        <alignment vertical="center" readingOrder="0"/>
      </dxf>
    </rfmt>
    <rfmt sheetId="2" sqref="AJ415" start="0" length="0">
      <dxf>
        <font>
          <b/>
          <sz val="11"/>
        </font>
        <alignment vertical="center" readingOrder="0"/>
      </dxf>
    </rfmt>
    <rfmt sheetId="2" sqref="AJ416" start="0" length="0">
      <dxf>
        <font>
          <b/>
          <sz val="11"/>
        </font>
        <alignment vertical="center" readingOrder="0"/>
      </dxf>
    </rfmt>
    <rfmt sheetId="2" sqref="AJ417" start="0" length="0">
      <dxf>
        <font>
          <b/>
          <sz val="11"/>
        </font>
        <alignment vertical="center" readingOrder="0"/>
      </dxf>
    </rfmt>
    <rfmt sheetId="2" sqref="AJ418" start="0" length="0">
      <dxf>
        <font>
          <b/>
          <sz val="11"/>
        </font>
        <fill>
          <patternFill patternType="solid">
            <bgColor theme="0"/>
          </patternFill>
        </fill>
        <alignment vertical="center" readingOrder="0"/>
      </dxf>
    </rfmt>
    <rfmt sheetId="2" sqref="AJ419" start="0" length="0">
      <dxf>
        <font>
          <b/>
          <sz val="11"/>
        </font>
        <alignment vertical="center" readingOrder="0"/>
      </dxf>
    </rfmt>
    <rfmt sheetId="2" sqref="AJ420" start="0" length="0">
      <dxf>
        <font>
          <b/>
          <sz val="11"/>
        </font>
        <alignment vertical="center" readingOrder="0"/>
      </dxf>
    </rfmt>
    <rfmt sheetId="2" sqref="AJ421" start="0" length="0">
      <dxf>
        <font>
          <b/>
          <sz val="11"/>
        </font>
        <alignment vertical="center" readingOrder="0"/>
      </dxf>
    </rfmt>
    <rfmt sheetId="2" sqref="AJ422" start="0" length="0">
      <dxf>
        <font>
          <b/>
          <sz val="11"/>
        </font>
        <alignment vertical="center" readingOrder="0"/>
      </dxf>
    </rfmt>
    <rfmt sheetId="2" sqref="AJ423" start="0" length="0">
      <dxf>
        <font>
          <b/>
          <sz val="11"/>
        </font>
        <alignment vertical="center" readingOrder="0"/>
      </dxf>
    </rfmt>
    <rfmt sheetId="2" sqref="AJ424" start="0" length="0">
      <dxf>
        <font>
          <b/>
          <sz val="11"/>
        </font>
        <alignment vertical="center" readingOrder="0"/>
      </dxf>
    </rfmt>
    <rfmt sheetId="2" sqref="AJ425" start="0" length="0">
      <dxf>
        <font>
          <b/>
          <sz val="11"/>
        </font>
        <alignment vertical="center" readingOrder="0"/>
      </dxf>
    </rfmt>
    <rfmt sheetId="2" sqref="AJ426" start="0" length="0">
      <dxf>
        <font>
          <b/>
          <sz val="11"/>
        </font>
        <alignment vertical="center" readingOrder="0"/>
      </dxf>
    </rfmt>
    <rfmt sheetId="2" sqref="AJ427" start="0" length="0">
      <dxf>
        <font>
          <b/>
          <sz val="11"/>
        </font>
        <alignment vertical="center" readingOrder="0"/>
      </dxf>
    </rfmt>
    <rfmt sheetId="2" sqref="AJ428" start="0" length="0">
      <dxf>
        <font>
          <b/>
          <sz val="11"/>
        </font>
        <alignment vertical="center" readingOrder="0"/>
      </dxf>
    </rfmt>
    <rfmt sheetId="2" sqref="AJ429" start="0" length="0">
      <dxf>
        <font>
          <b/>
          <sz val="11"/>
        </font>
        <alignment vertical="center" readingOrder="0"/>
      </dxf>
    </rfmt>
    <rfmt sheetId="2" sqref="AJ430" start="0" length="0">
      <dxf>
        <font>
          <b/>
          <sz val="11"/>
        </font>
        <alignment vertical="center" readingOrder="0"/>
      </dxf>
    </rfmt>
    <rfmt sheetId="2" sqref="AJ431" start="0" length="0">
      <dxf>
        <font>
          <b/>
          <sz val="11"/>
        </font>
        <alignment vertical="center" readingOrder="0"/>
      </dxf>
    </rfmt>
    <rfmt sheetId="2" sqref="AJ432" start="0" length="0">
      <dxf>
        <font>
          <b/>
          <sz val="11"/>
        </font>
        <alignment vertical="center" readingOrder="0"/>
      </dxf>
    </rfmt>
    <rfmt sheetId="2" sqref="AJ433" start="0" length="0">
      <dxf>
        <font>
          <b/>
          <sz val="11"/>
        </font>
        <alignment vertical="center" readingOrder="0"/>
      </dxf>
    </rfmt>
    <rfmt sheetId="2" sqref="AJ434" start="0" length="0">
      <dxf>
        <font>
          <b/>
          <sz val="11"/>
        </font>
        <alignment vertical="center" readingOrder="0"/>
      </dxf>
    </rfmt>
    <rfmt sheetId="2" sqref="AJ435" start="0" length="0">
      <dxf>
        <font>
          <b/>
          <sz val="11"/>
        </font>
        <alignment vertical="center" readingOrder="0"/>
      </dxf>
    </rfmt>
    <rfmt sheetId="2" sqref="AJ436" start="0" length="0">
      <dxf>
        <font>
          <b/>
          <sz val="11"/>
        </font>
        <alignment vertical="center" readingOrder="0"/>
      </dxf>
    </rfmt>
    <rfmt sheetId="2" sqref="AJ437" start="0" length="0">
      <dxf>
        <font>
          <b/>
          <sz val="11"/>
        </font>
        <alignment vertical="center" readingOrder="0"/>
      </dxf>
    </rfmt>
    <rfmt sheetId="2" sqref="AJ438" start="0" length="0">
      <dxf>
        <font>
          <b/>
          <sz val="11"/>
        </font>
        <alignment vertical="center" readingOrder="0"/>
      </dxf>
    </rfmt>
    <rfmt sheetId="2" sqref="AJ439" start="0" length="0">
      <dxf>
        <font>
          <b/>
          <sz val="11"/>
        </font>
        <alignment vertical="center" readingOrder="0"/>
      </dxf>
    </rfmt>
    <rfmt sheetId="2" sqref="AJ440" start="0" length="0">
      <dxf>
        <font>
          <b/>
          <sz val="11"/>
        </font>
        <alignment vertical="center" readingOrder="0"/>
      </dxf>
    </rfmt>
    <rfmt sheetId="2" sqref="AJ441" start="0" length="0">
      <dxf>
        <font>
          <b/>
          <sz val="11"/>
        </font>
        <alignment vertical="center" readingOrder="0"/>
      </dxf>
    </rfmt>
    <rfmt sheetId="2" sqref="AJ442" start="0" length="0">
      <dxf>
        <font>
          <b/>
          <sz val="11"/>
        </font>
        <alignment vertical="center" readingOrder="0"/>
      </dxf>
    </rfmt>
    <rfmt sheetId="2" sqref="AJ443" start="0" length="0">
      <dxf>
        <font>
          <b/>
          <sz val="11"/>
        </font>
        <alignment vertical="center" readingOrder="0"/>
      </dxf>
    </rfmt>
    <rfmt sheetId="2" sqref="AJ444" start="0" length="0">
      <dxf>
        <font>
          <b/>
          <sz val="11"/>
        </font>
        <alignment vertical="center" readingOrder="0"/>
      </dxf>
    </rfmt>
    <rfmt sheetId="2" sqref="AJ445" start="0" length="0">
      <dxf>
        <font>
          <b/>
          <sz val="11"/>
        </font>
        <alignment vertical="center" readingOrder="0"/>
      </dxf>
    </rfmt>
    <rfmt sheetId="2" sqref="AJ446" start="0" length="0">
      <dxf>
        <font>
          <b/>
          <sz val="11"/>
        </font>
        <alignment vertical="center" readingOrder="0"/>
      </dxf>
    </rfmt>
    <rfmt sheetId="2" sqref="AJ447" start="0" length="0">
      <dxf>
        <font>
          <b/>
          <sz val="11"/>
        </font>
        <alignment vertical="center" readingOrder="0"/>
      </dxf>
    </rfmt>
    <rfmt sheetId="2" sqref="AJ448" start="0" length="0">
      <dxf>
        <font>
          <b/>
          <sz val="11"/>
        </font>
        <alignment vertical="center" readingOrder="0"/>
      </dxf>
    </rfmt>
    <rfmt sheetId="2" sqref="AJ449" start="0" length="0">
      <dxf>
        <font>
          <b/>
          <sz val="11"/>
        </font>
        <alignment vertical="center" readingOrder="0"/>
      </dxf>
    </rfmt>
    <rfmt sheetId="2" sqref="AJ450" start="0" length="0">
      <dxf>
        <font>
          <b/>
          <sz val="11"/>
        </font>
        <alignment vertical="center" readingOrder="0"/>
      </dxf>
    </rfmt>
    <rfmt sheetId="2" sqref="AJ451" start="0" length="0">
      <dxf>
        <font>
          <b/>
          <sz val="11"/>
        </font>
        <alignment vertical="center" readingOrder="0"/>
      </dxf>
    </rfmt>
    <rfmt sheetId="2" sqref="AJ452" start="0" length="0">
      <dxf>
        <font>
          <b/>
          <sz val="11"/>
        </font>
        <alignment vertical="center" readingOrder="0"/>
      </dxf>
    </rfmt>
    <rfmt sheetId="2" sqref="AJ453" start="0" length="0">
      <dxf>
        <font>
          <b/>
          <sz val="11"/>
        </font>
        <alignment vertical="center" readingOrder="0"/>
      </dxf>
    </rfmt>
    <rfmt sheetId="2" sqref="AJ454" start="0" length="0">
      <dxf>
        <font>
          <b/>
          <sz val="11"/>
        </font>
        <alignment vertical="center" readingOrder="0"/>
      </dxf>
    </rfmt>
    <rfmt sheetId="2" sqref="AJ455" start="0" length="0">
      <dxf>
        <font>
          <b/>
          <sz val="11"/>
        </font>
        <alignment vertical="center" readingOrder="0"/>
      </dxf>
    </rfmt>
    <rfmt sheetId="2" sqref="AJ456" start="0" length="0">
      <dxf>
        <font>
          <b/>
          <sz val="11"/>
        </font>
        <alignment vertical="center" readingOrder="0"/>
      </dxf>
    </rfmt>
    <rfmt sheetId="2" sqref="AJ457" start="0" length="0">
      <dxf>
        <font>
          <b/>
          <sz val="11"/>
        </font>
        <alignment vertical="center" readingOrder="0"/>
      </dxf>
    </rfmt>
    <rfmt sheetId="2" sqref="AJ458" start="0" length="0">
      <dxf>
        <font>
          <b/>
          <sz val="11"/>
        </font>
        <alignment vertical="center" readingOrder="0"/>
      </dxf>
    </rfmt>
    <rfmt sheetId="2" sqref="AJ459" start="0" length="0">
      <dxf>
        <font>
          <b/>
          <sz val="11"/>
        </font>
        <alignment vertical="center" readingOrder="0"/>
      </dxf>
    </rfmt>
    <rfmt sheetId="2" sqref="AJ460" start="0" length="0">
      <dxf>
        <font>
          <b/>
          <sz val="11"/>
        </font>
        <alignment vertical="center" readingOrder="0"/>
      </dxf>
    </rfmt>
    <rfmt sheetId="2" sqref="AJ461" start="0" length="0">
      <dxf>
        <font>
          <b/>
          <sz val="11"/>
        </font>
        <alignment vertical="center" readingOrder="0"/>
      </dxf>
    </rfmt>
    <rfmt sheetId="2" sqref="AJ462" start="0" length="0">
      <dxf>
        <font>
          <b/>
          <sz val="11"/>
        </font>
        <alignment vertical="center" readingOrder="0"/>
      </dxf>
    </rfmt>
    <rfmt sheetId="2" sqref="AJ463" start="0" length="0">
      <dxf>
        <font>
          <b/>
          <sz val="11"/>
        </font>
        <alignment vertical="center" readingOrder="0"/>
      </dxf>
    </rfmt>
    <rfmt sheetId="2" sqref="AJ464" start="0" length="0">
      <dxf>
        <font>
          <b/>
          <sz val="11"/>
        </font>
        <alignment vertical="center" readingOrder="0"/>
      </dxf>
    </rfmt>
    <rfmt sheetId="2" sqref="AJ465" start="0" length="0">
      <dxf>
        <font>
          <b/>
          <sz val="11"/>
        </font>
        <alignment vertical="center" readingOrder="0"/>
      </dxf>
    </rfmt>
    <rfmt sheetId="2" sqref="AJ466" start="0" length="0">
      <dxf>
        <font>
          <b/>
          <sz val="11"/>
        </font>
        <alignment vertical="center" readingOrder="0"/>
      </dxf>
    </rfmt>
    <rfmt sheetId="2" sqref="AJ467" start="0" length="0">
      <dxf>
        <font>
          <b/>
          <sz val="11"/>
        </font>
        <alignment vertical="center" readingOrder="0"/>
      </dxf>
    </rfmt>
    <rfmt sheetId="2" sqref="AJ468" start="0" length="0">
      <dxf>
        <font>
          <b/>
          <sz val="11"/>
        </font>
        <alignment vertical="center" readingOrder="0"/>
      </dxf>
    </rfmt>
    <rfmt sheetId="2" sqref="AJ469" start="0" length="0">
      <dxf>
        <font>
          <b/>
          <sz val="11"/>
        </font>
        <alignment vertical="center" readingOrder="0"/>
      </dxf>
    </rfmt>
    <rfmt sheetId="2" sqref="AJ470" start="0" length="0">
      <dxf>
        <font>
          <b/>
          <sz val="11"/>
        </font>
        <alignment vertical="center" readingOrder="0"/>
      </dxf>
    </rfmt>
    <rfmt sheetId="2" sqref="AJ471" start="0" length="0">
      <dxf>
        <alignment vertical="center" readingOrder="0"/>
      </dxf>
    </rfmt>
    <rfmt sheetId="2" sqref="AJ472" start="0" length="0">
      <dxf>
        <alignment vertical="center" readingOrder="0"/>
      </dxf>
    </rfmt>
    <rfmt sheetId="2" sqref="AJ473" start="0" length="0">
      <dxf>
        <alignment vertical="center" readingOrder="0"/>
      </dxf>
    </rfmt>
    <rfmt sheetId="2" sqref="AJ474" start="0" length="0">
      <dxf>
        <font>
          <b/>
          <sz val="11"/>
        </font>
        <alignment vertical="center" readingOrder="0"/>
      </dxf>
    </rfmt>
    <rfmt sheetId="2" sqref="AJ475" start="0" length="0">
      <dxf>
        <alignment vertical="center" readingOrder="0"/>
      </dxf>
    </rfmt>
    <rfmt sheetId="2" sqref="AJ476" start="0" length="0">
      <dxf>
        <alignment vertical="center" readingOrder="0"/>
      </dxf>
    </rfmt>
    <rfmt sheetId="2" sqref="AJ477" start="0" length="0">
      <dxf>
        <alignment vertical="center" readingOrder="0"/>
      </dxf>
    </rfmt>
    <rfmt sheetId="2" sqref="AJ478" start="0" length="0">
      <dxf>
        <alignment vertical="center" readingOrder="0"/>
      </dxf>
    </rfmt>
    <rfmt sheetId="2" sqref="AJ479" start="0" length="0">
      <dxf>
        <alignment vertical="center" readingOrder="0"/>
      </dxf>
    </rfmt>
    <rfmt sheetId="2" sqref="AJ480" start="0" length="0">
      <dxf>
        <alignment vertical="center" readingOrder="0"/>
      </dxf>
    </rfmt>
    <rfmt sheetId="2" sqref="AJ481" start="0" length="0">
      <dxf>
        <alignment vertical="center" readingOrder="0"/>
      </dxf>
    </rfmt>
    <rfmt sheetId="2" sqref="AJ482" start="0" length="0">
      <dxf>
        <alignment vertical="center" readingOrder="0"/>
      </dxf>
    </rfmt>
    <rfmt sheetId="2" sqref="AJ483" start="0" length="0">
      <dxf>
        <alignment vertical="center" readingOrder="0"/>
      </dxf>
    </rfmt>
    <rfmt sheetId="2" sqref="AJ484" start="0" length="0">
      <dxf>
        <alignment vertical="center" readingOrder="0"/>
      </dxf>
    </rfmt>
    <rfmt sheetId="2" sqref="AJ485" start="0" length="0">
      <dxf>
        <alignment vertical="center" readingOrder="0"/>
      </dxf>
    </rfmt>
    <rfmt sheetId="2" sqref="AJ486" start="0" length="0">
      <dxf>
        <alignment vertical="center" readingOrder="0"/>
      </dxf>
    </rfmt>
    <rfmt sheetId="2" sqref="AJ487" start="0" length="0">
      <dxf>
        <alignment vertical="center" readingOrder="0"/>
      </dxf>
    </rfmt>
    <rfmt sheetId="2" sqref="AJ488" start="0" length="0">
      <dxf>
        <alignment vertical="center" readingOrder="0"/>
      </dxf>
    </rfmt>
    <rfmt sheetId="2" sqref="AJ489" start="0" length="0">
      <dxf>
        <alignment vertical="center" readingOrder="0"/>
      </dxf>
    </rfmt>
    <rfmt sheetId="2" sqref="AJ490" start="0" length="0">
      <dxf>
        <alignment vertical="center" readingOrder="0"/>
      </dxf>
    </rfmt>
    <rfmt sheetId="2" sqref="AJ491" start="0" length="0">
      <dxf>
        <alignment vertical="center" readingOrder="0"/>
      </dxf>
    </rfmt>
    <rfmt sheetId="2" sqref="AJ492" start="0" length="0">
      <dxf>
        <alignment vertical="center" readingOrder="0"/>
      </dxf>
    </rfmt>
    <rfmt sheetId="2" sqref="AJ493" start="0" length="0">
      <dxf>
        <alignment vertical="center" readingOrder="0"/>
      </dxf>
    </rfmt>
    <rfmt sheetId="2" sqref="AJ494" start="0" length="0">
      <dxf>
        <alignment vertical="center" readingOrder="0"/>
      </dxf>
    </rfmt>
    <rfmt sheetId="2" sqref="AJ495" start="0" length="0">
      <dxf>
        <alignment vertical="center" readingOrder="0"/>
      </dxf>
    </rfmt>
    <rfmt sheetId="2" sqref="AJ496" start="0" length="0">
      <dxf>
        <alignment vertical="center" readingOrder="0"/>
      </dxf>
    </rfmt>
    <rfmt sheetId="2" sqref="AJ497" start="0" length="0">
      <dxf>
        <alignment vertical="center" readingOrder="0"/>
      </dxf>
    </rfmt>
    <rfmt sheetId="2" sqref="AJ498" start="0" length="0">
      <dxf>
        <alignment vertical="center" readingOrder="0"/>
      </dxf>
    </rfmt>
    <rfmt sheetId="2" sqref="AJ499" start="0" length="0">
      <dxf>
        <alignment vertical="center" readingOrder="0"/>
      </dxf>
    </rfmt>
    <rfmt sheetId="2" sqref="AJ500" start="0" length="0">
      <dxf>
        <alignment vertical="center" readingOrder="0"/>
      </dxf>
    </rfmt>
    <rfmt sheetId="2" sqref="AJ501" start="0" length="0">
      <dxf>
        <alignment vertical="center" readingOrder="0"/>
      </dxf>
    </rfmt>
    <rfmt sheetId="2" sqref="AJ502" start="0" length="0">
      <dxf>
        <alignment vertical="center" readingOrder="0"/>
      </dxf>
    </rfmt>
    <rfmt sheetId="2" sqref="AJ503" start="0" length="0">
      <dxf>
        <alignment vertical="center" readingOrder="0"/>
      </dxf>
    </rfmt>
    <rfmt sheetId="2" sqref="AJ504" start="0" length="0">
      <dxf>
        <alignment vertical="center" readingOrder="0"/>
      </dxf>
    </rfmt>
    <rfmt sheetId="2" sqref="AJ505" start="0" length="0">
      <dxf>
        <alignment vertical="center" readingOrder="0"/>
      </dxf>
    </rfmt>
    <rfmt sheetId="2" sqref="AJ506" start="0" length="0">
      <dxf>
        <alignment vertical="center" readingOrder="0"/>
      </dxf>
    </rfmt>
    <rfmt sheetId="2" sqref="AJ507" start="0" length="0">
      <dxf>
        <alignment vertical="center" readingOrder="0"/>
      </dxf>
    </rfmt>
    <rfmt sheetId="2" sqref="AJ508" start="0" length="0">
      <dxf>
        <alignment vertical="center" readingOrder="0"/>
      </dxf>
    </rfmt>
    <rfmt sheetId="2" sqref="AJ509" start="0" length="0">
      <dxf>
        <alignment vertical="center" readingOrder="0"/>
      </dxf>
    </rfmt>
    <rfmt sheetId="2" sqref="AJ510" start="0" length="0">
      <dxf>
        <alignment vertical="center" readingOrder="0"/>
      </dxf>
    </rfmt>
    <rfmt sheetId="2" sqref="AJ511" start="0" length="0">
      <dxf>
        <alignment vertical="center" readingOrder="0"/>
      </dxf>
    </rfmt>
    <rfmt sheetId="2" sqref="AJ512" start="0" length="0">
      <dxf>
        <alignment vertical="center" readingOrder="0"/>
      </dxf>
    </rfmt>
    <rfmt sheetId="2" sqref="AJ513" start="0" length="0">
      <dxf>
        <alignment vertical="center" readingOrder="0"/>
      </dxf>
    </rfmt>
    <rfmt sheetId="2" sqref="AJ514" start="0" length="0">
      <dxf>
        <alignment vertical="center" readingOrder="0"/>
      </dxf>
    </rfmt>
    <rfmt sheetId="2" sqref="AJ515" start="0" length="0">
      <dxf>
        <alignment vertical="center" readingOrder="0"/>
      </dxf>
    </rfmt>
    <rfmt sheetId="2" sqref="AJ516" start="0" length="0">
      <dxf>
        <alignment vertical="center" readingOrder="0"/>
      </dxf>
    </rfmt>
    <rfmt sheetId="2" sqref="AJ517" start="0" length="0">
      <dxf>
        <alignment vertical="center" readingOrder="0"/>
      </dxf>
    </rfmt>
    <rfmt sheetId="2" sqref="AJ518" start="0" length="0">
      <dxf>
        <alignment vertical="center" readingOrder="0"/>
      </dxf>
    </rfmt>
    <rfmt sheetId="2" sqref="AJ519" start="0" length="0">
      <dxf>
        <alignment vertical="center" readingOrder="0"/>
      </dxf>
    </rfmt>
    <rfmt sheetId="2" sqref="AJ520" start="0" length="0">
      <dxf>
        <alignment vertical="center" readingOrder="0"/>
      </dxf>
    </rfmt>
    <rfmt sheetId="2" sqref="AJ521" start="0" length="0">
      <dxf>
        <alignment vertical="center" readingOrder="0"/>
      </dxf>
    </rfmt>
    <rfmt sheetId="2" sqref="AJ522" start="0" length="0">
      <dxf>
        <alignment vertical="center" readingOrder="0"/>
      </dxf>
    </rfmt>
    <rfmt sheetId="2" sqref="AJ523" start="0" length="0">
      <dxf>
        <alignment vertical="center" readingOrder="0"/>
      </dxf>
    </rfmt>
    <rfmt sheetId="2" sqref="AJ524" start="0" length="0">
      <dxf>
        <alignment vertical="center" readingOrder="0"/>
      </dxf>
    </rfmt>
    <rfmt sheetId="2" sqref="AJ525" start="0" length="0">
      <dxf>
        <alignment vertical="center" readingOrder="0"/>
      </dxf>
    </rfmt>
    <rfmt sheetId="2" sqref="AJ526" start="0" length="0">
      <dxf>
        <alignment vertical="center" readingOrder="0"/>
      </dxf>
    </rfmt>
    <rfmt sheetId="2" sqref="AJ527" start="0" length="0">
      <dxf>
        <alignment vertical="center" readingOrder="0"/>
      </dxf>
    </rfmt>
    <rfmt sheetId="2" sqref="AJ528" start="0" length="0">
      <dxf>
        <alignment vertical="center" readingOrder="0"/>
      </dxf>
    </rfmt>
    <rfmt sheetId="2" sqref="AJ529" start="0" length="0">
      <dxf>
        <alignment vertical="center" readingOrder="0"/>
      </dxf>
    </rfmt>
    <rfmt sheetId="2" sqref="AJ530" start="0" length="0">
      <dxf>
        <alignment vertical="center" readingOrder="0"/>
      </dxf>
    </rfmt>
    <rfmt sheetId="2" sqref="AJ531" start="0" length="0">
      <dxf>
        <alignment vertical="center" readingOrder="0"/>
      </dxf>
    </rfmt>
    <rfmt sheetId="2" sqref="AJ532" start="0" length="0">
      <dxf>
        <alignment vertical="center" readingOrder="0"/>
      </dxf>
    </rfmt>
    <rfmt sheetId="2" sqref="AJ533" start="0" length="0">
      <dxf>
        <alignment vertical="center" readingOrder="0"/>
      </dxf>
    </rfmt>
    <rfmt sheetId="2" sqref="AJ534" start="0" length="0">
      <dxf>
        <alignment vertical="center" readingOrder="0"/>
      </dxf>
    </rfmt>
    <rfmt sheetId="2" sqref="AJ535" start="0" length="0">
      <dxf>
        <alignment vertical="center" readingOrder="0"/>
      </dxf>
    </rfmt>
    <rfmt sheetId="2" sqref="AJ536" start="0" length="0">
      <dxf>
        <alignment vertical="center" readingOrder="0"/>
      </dxf>
    </rfmt>
    <rfmt sheetId="2" sqref="AJ537" start="0" length="0">
      <dxf>
        <alignment vertical="center" readingOrder="0"/>
      </dxf>
    </rfmt>
    <rfmt sheetId="2" sqref="AJ538" start="0" length="0">
      <dxf>
        <alignment vertical="center" readingOrder="0"/>
      </dxf>
    </rfmt>
    <rfmt sheetId="2" sqref="AJ539" start="0" length="0">
      <dxf>
        <alignment vertical="center" readingOrder="0"/>
      </dxf>
    </rfmt>
    <rfmt sheetId="2" sqref="AJ540" start="0" length="0">
      <dxf>
        <alignment vertical="center" readingOrder="0"/>
      </dxf>
    </rfmt>
    <rfmt sheetId="2" sqref="AJ541" start="0" length="0">
      <dxf>
        <alignment vertical="center" readingOrder="0"/>
      </dxf>
    </rfmt>
    <rfmt sheetId="2" sqref="AJ542" start="0" length="0">
      <dxf>
        <alignment vertical="center" readingOrder="0"/>
      </dxf>
    </rfmt>
    <rfmt sheetId="2" sqref="AJ543" start="0" length="0">
      <dxf>
        <alignment vertical="center" readingOrder="0"/>
      </dxf>
    </rfmt>
    <rfmt sheetId="2" sqref="AJ544" start="0" length="0">
      <dxf>
        <alignment vertical="center" readingOrder="0"/>
      </dxf>
    </rfmt>
    <rfmt sheetId="2" sqref="AJ545" start="0" length="0">
      <dxf>
        <alignment vertical="center" readingOrder="0"/>
      </dxf>
    </rfmt>
    <rfmt sheetId="2" sqref="AJ546" start="0" length="0">
      <dxf>
        <alignment vertical="center" readingOrder="0"/>
      </dxf>
    </rfmt>
    <rfmt sheetId="2" sqref="AJ547" start="0" length="0">
      <dxf>
        <alignment vertical="center" readingOrder="0"/>
      </dxf>
    </rfmt>
    <rfmt sheetId="2" sqref="AJ548" start="0" length="0">
      <dxf>
        <alignment vertical="center" readingOrder="0"/>
      </dxf>
    </rfmt>
    <rfmt sheetId="2" sqref="AJ549" start="0" length="0">
      <dxf>
        <alignment vertical="center" readingOrder="0"/>
      </dxf>
    </rfmt>
    <rfmt sheetId="2" sqref="AJ550" start="0" length="0">
      <dxf>
        <alignment vertical="center" readingOrder="0"/>
      </dxf>
    </rfmt>
    <rfmt sheetId="2" sqref="AJ551" start="0" length="0">
      <dxf>
        <alignment vertical="center" readingOrder="0"/>
      </dxf>
    </rfmt>
    <rfmt sheetId="2" sqref="AJ552" start="0" length="0">
      <dxf>
        <alignment vertical="center" readingOrder="0"/>
      </dxf>
    </rfmt>
    <rfmt sheetId="2" sqref="AJ553" start="0" length="0">
      <dxf>
        <alignment vertical="center" readingOrder="0"/>
      </dxf>
    </rfmt>
    <rfmt sheetId="2" sqref="AJ554" start="0" length="0">
      <dxf>
        <alignment vertical="center" readingOrder="0"/>
      </dxf>
    </rfmt>
    <rfmt sheetId="2" sqref="AJ555" start="0" length="0">
      <dxf>
        <alignment vertical="center" readingOrder="0"/>
      </dxf>
    </rfmt>
    <rfmt sheetId="2" sqref="AJ556" start="0" length="0">
      <dxf>
        <alignment vertical="center" readingOrder="0"/>
      </dxf>
    </rfmt>
    <rfmt sheetId="2" sqref="AJ557" start="0" length="0">
      <dxf>
        <alignment vertical="center" readingOrder="0"/>
      </dxf>
    </rfmt>
    <rfmt sheetId="2" sqref="AJ558" start="0" length="0">
      <dxf>
        <alignment vertical="center" readingOrder="0"/>
      </dxf>
    </rfmt>
    <rfmt sheetId="2" sqref="AJ559" start="0" length="0">
      <dxf>
        <alignment vertical="center" readingOrder="0"/>
      </dxf>
    </rfmt>
    <rfmt sheetId="2" sqref="AJ560" start="0" length="0">
      <dxf>
        <alignment vertical="center" readingOrder="0"/>
      </dxf>
    </rfmt>
    <rfmt sheetId="2" sqref="AJ561" start="0" length="0">
      <dxf>
        <alignment vertical="center" readingOrder="0"/>
      </dxf>
    </rfmt>
    <rfmt sheetId="2" sqref="AJ562" start="0" length="0">
      <dxf>
        <alignment vertical="center" readingOrder="0"/>
      </dxf>
    </rfmt>
    <rfmt sheetId="2" sqref="AJ563" start="0" length="0">
      <dxf>
        <alignment vertical="center" readingOrder="0"/>
      </dxf>
    </rfmt>
    <rfmt sheetId="2" sqref="AJ564" start="0" length="0">
      <dxf>
        <alignment vertical="center" readingOrder="0"/>
      </dxf>
    </rfmt>
    <rfmt sheetId="2" sqref="AJ565" start="0" length="0">
      <dxf>
        <alignment vertical="center" readingOrder="0"/>
      </dxf>
    </rfmt>
    <rfmt sheetId="2" sqref="AJ566" start="0" length="0">
      <dxf>
        <alignment vertical="center" readingOrder="0"/>
      </dxf>
    </rfmt>
    <rfmt sheetId="2" sqref="AJ567" start="0" length="0">
      <dxf>
        <alignment vertical="center" readingOrder="0"/>
      </dxf>
    </rfmt>
    <rfmt sheetId="2" sqref="AJ568" start="0" length="0">
      <dxf>
        <alignment vertical="center" readingOrder="0"/>
      </dxf>
    </rfmt>
    <rfmt sheetId="2" sqref="AJ569" start="0" length="0">
      <dxf>
        <alignment vertical="center" readingOrder="0"/>
      </dxf>
    </rfmt>
    <rfmt sheetId="2" sqref="AJ570" start="0" length="0">
      <dxf>
        <alignment vertical="center" readingOrder="0"/>
      </dxf>
    </rfmt>
    <rfmt sheetId="2" sqref="AJ571" start="0" length="0">
      <dxf>
        <alignment vertical="center" readingOrder="0"/>
      </dxf>
    </rfmt>
    <rfmt sheetId="2" sqref="AJ572" start="0" length="0">
      <dxf>
        <alignment vertical="center" readingOrder="0"/>
      </dxf>
    </rfmt>
    <rfmt sheetId="2" sqref="AJ573" start="0" length="0">
      <dxf>
        <alignment vertical="center" readingOrder="0"/>
      </dxf>
    </rfmt>
    <rfmt sheetId="2" sqref="AJ574" start="0" length="0">
      <dxf>
        <alignment vertical="center" readingOrder="0"/>
      </dxf>
    </rfmt>
    <rfmt sheetId="2" sqref="AJ575" start="0" length="0">
      <dxf>
        <alignment vertical="center" readingOrder="0"/>
      </dxf>
    </rfmt>
    <rfmt sheetId="2" sqref="AJ576" start="0" length="0">
      <dxf>
        <alignment vertical="center" readingOrder="0"/>
      </dxf>
    </rfmt>
    <rfmt sheetId="2" sqref="AJ577" start="0" length="0">
      <dxf>
        <alignment vertical="center" readingOrder="0"/>
      </dxf>
    </rfmt>
    <rfmt sheetId="2" sqref="AJ578" start="0" length="0">
      <dxf>
        <alignment vertical="center" readingOrder="0"/>
      </dxf>
    </rfmt>
    <rfmt sheetId="2" sqref="AJ579" start="0" length="0">
      <dxf>
        <alignment vertical="center" readingOrder="0"/>
      </dxf>
    </rfmt>
    <rfmt sheetId="2" sqref="AJ580" start="0" length="0">
      <dxf>
        <alignment vertical="center" readingOrder="0"/>
      </dxf>
    </rfmt>
    <rfmt sheetId="2" sqref="AJ581" start="0" length="0">
      <dxf>
        <alignment vertical="center" readingOrder="0"/>
      </dxf>
    </rfmt>
    <rfmt sheetId="2" sqref="AJ582" start="0" length="0">
      <dxf>
        <alignment vertical="center" readingOrder="0"/>
      </dxf>
    </rfmt>
    <rfmt sheetId="2" sqref="AJ583" start="0" length="0">
      <dxf>
        <alignment vertical="center" readingOrder="0"/>
      </dxf>
    </rfmt>
    <rfmt sheetId="2" sqref="AJ584" start="0" length="0">
      <dxf>
        <alignment vertical="center" readingOrder="0"/>
      </dxf>
    </rfmt>
    <rfmt sheetId="2" sqref="AJ585" start="0" length="0">
      <dxf>
        <alignment vertical="center" readingOrder="0"/>
      </dxf>
    </rfmt>
    <rfmt sheetId="2" sqref="AJ586" start="0" length="0">
      <dxf>
        <alignment vertical="center" readingOrder="0"/>
      </dxf>
    </rfmt>
    <rfmt sheetId="2" sqref="AJ587" start="0" length="0">
      <dxf>
        <alignment vertical="center" readingOrder="0"/>
      </dxf>
    </rfmt>
    <rfmt sheetId="2" sqref="AJ588" start="0" length="0">
      <dxf>
        <alignment vertical="center" readingOrder="0"/>
      </dxf>
    </rfmt>
    <rfmt sheetId="2" sqref="AJ589" start="0" length="0">
      <dxf>
        <alignment vertical="center" readingOrder="0"/>
      </dxf>
    </rfmt>
    <rfmt sheetId="2" sqref="AJ590" start="0" length="0">
      <dxf>
        <alignment vertical="center" readingOrder="0"/>
      </dxf>
    </rfmt>
    <rfmt sheetId="2" sqref="AJ591" start="0" length="0">
      <dxf>
        <alignment vertical="center" readingOrder="0"/>
      </dxf>
    </rfmt>
    <rfmt sheetId="2" sqref="AJ592" start="0" length="0">
      <dxf>
        <alignment vertical="center" readingOrder="0"/>
      </dxf>
    </rfmt>
    <rfmt sheetId="2" sqref="AJ593" start="0" length="0">
      <dxf>
        <alignment vertical="center" readingOrder="0"/>
      </dxf>
    </rfmt>
    <rfmt sheetId="2" sqref="AJ594" start="0" length="0">
      <dxf>
        <alignment vertical="center" readingOrder="0"/>
      </dxf>
    </rfmt>
    <rfmt sheetId="2" sqref="AJ595" start="0" length="0">
      <dxf>
        <alignment vertical="center" readingOrder="0"/>
      </dxf>
    </rfmt>
    <rfmt sheetId="2" sqref="AJ596" start="0" length="0">
      <dxf>
        <alignment vertical="center" readingOrder="0"/>
      </dxf>
    </rfmt>
    <rfmt sheetId="2" sqref="AJ597" start="0" length="0">
      <dxf>
        <alignment vertical="center" readingOrder="0"/>
      </dxf>
    </rfmt>
    <rfmt sheetId="2" sqref="AJ598" start="0" length="0">
      <dxf>
        <alignment vertical="center" readingOrder="0"/>
      </dxf>
    </rfmt>
    <rfmt sheetId="2" sqref="AJ599" start="0" length="0">
      <dxf>
        <alignment vertical="center" readingOrder="0"/>
      </dxf>
    </rfmt>
    <rfmt sheetId="2" sqref="AJ600" start="0" length="0">
      <dxf>
        <alignment vertical="center" readingOrder="0"/>
      </dxf>
    </rfmt>
    <rfmt sheetId="2" sqref="AJ601" start="0" length="0">
      <dxf>
        <alignment vertical="center" readingOrder="0"/>
      </dxf>
    </rfmt>
    <rfmt sheetId="2" sqref="AJ602" start="0" length="0">
      <dxf>
        <alignment vertical="center" readingOrder="0"/>
      </dxf>
    </rfmt>
    <rfmt sheetId="2" sqref="AJ603" start="0" length="0">
      <dxf>
        <alignment vertical="center" readingOrder="0"/>
      </dxf>
    </rfmt>
    <rfmt sheetId="2" sqref="AJ604" start="0" length="0">
      <dxf>
        <alignment vertical="center" readingOrder="0"/>
      </dxf>
    </rfmt>
    <rfmt sheetId="2" sqref="AJ605" start="0" length="0">
      <dxf>
        <alignment vertical="center" readingOrder="0"/>
      </dxf>
    </rfmt>
    <rfmt sheetId="2" sqref="AJ606" start="0" length="0">
      <dxf>
        <alignment vertical="center" readingOrder="0"/>
      </dxf>
    </rfmt>
    <rfmt sheetId="2" sqref="AJ607" start="0" length="0">
      <dxf>
        <alignment vertical="center" readingOrder="0"/>
      </dxf>
    </rfmt>
    <rfmt sheetId="2" sqref="AJ608" start="0" length="0">
      <dxf>
        <alignment vertical="center" readingOrder="0"/>
      </dxf>
    </rfmt>
    <rfmt sheetId="2" sqref="AJ609" start="0" length="0">
      <dxf>
        <alignment vertical="center" readingOrder="0"/>
      </dxf>
    </rfmt>
    <rfmt sheetId="2" sqref="AJ610" start="0" length="0">
      <dxf>
        <alignment vertical="center" readingOrder="0"/>
      </dxf>
    </rfmt>
    <rfmt sheetId="2" sqref="AJ611" start="0" length="0">
      <dxf>
        <alignment vertical="center" readingOrder="0"/>
      </dxf>
    </rfmt>
    <rfmt sheetId="2" sqref="AJ612" start="0" length="0">
      <dxf>
        <alignment vertical="center" readingOrder="0"/>
      </dxf>
    </rfmt>
    <rfmt sheetId="2" sqref="AJ613" start="0" length="0">
      <dxf>
        <alignment vertical="center" readingOrder="0"/>
      </dxf>
    </rfmt>
    <rfmt sheetId="2" sqref="AJ614" start="0" length="0">
      <dxf>
        <alignment vertical="center" readingOrder="0"/>
      </dxf>
    </rfmt>
    <rfmt sheetId="2" sqref="AJ615" start="0" length="0">
      <dxf>
        <alignment vertical="center" readingOrder="0"/>
      </dxf>
    </rfmt>
    <rfmt sheetId="2" sqref="AJ616" start="0" length="0">
      <dxf>
        <alignment vertical="center" readingOrder="0"/>
      </dxf>
    </rfmt>
    <rfmt sheetId="2" sqref="AJ617" start="0" length="0">
      <dxf>
        <alignment vertical="center" readingOrder="0"/>
      </dxf>
    </rfmt>
    <rfmt sheetId="2" sqref="AJ618" start="0" length="0">
      <dxf>
        <alignment vertical="center" readingOrder="0"/>
      </dxf>
    </rfmt>
    <rfmt sheetId="2" sqref="AJ619" start="0" length="0">
      <dxf>
        <alignment vertical="center" readingOrder="0"/>
      </dxf>
    </rfmt>
    <rfmt sheetId="2" sqref="AJ620" start="0" length="0">
      <dxf>
        <alignment vertical="center" readingOrder="0"/>
      </dxf>
    </rfmt>
    <rfmt sheetId="2" sqref="AJ621" start="0" length="0">
      <dxf>
        <alignment vertical="center" readingOrder="0"/>
      </dxf>
    </rfmt>
    <rfmt sheetId="2" sqref="AJ622" start="0" length="0">
      <dxf>
        <alignment vertical="center" readingOrder="0"/>
      </dxf>
    </rfmt>
    <rfmt sheetId="2" sqref="AJ623" start="0" length="0">
      <dxf>
        <alignment vertical="center" readingOrder="0"/>
      </dxf>
    </rfmt>
    <rfmt sheetId="2" sqref="AJ624" start="0" length="0">
      <dxf>
        <alignment vertical="center" readingOrder="0"/>
      </dxf>
    </rfmt>
    <rfmt sheetId="2" sqref="AJ625" start="0" length="0">
      <dxf>
        <alignment vertical="center" readingOrder="0"/>
      </dxf>
    </rfmt>
    <rfmt sheetId="2" sqref="AJ626" start="0" length="0">
      <dxf>
        <alignment vertical="center" readingOrder="0"/>
      </dxf>
    </rfmt>
  </rrc>
  <rrc rId="622" sId="2" ref="AJ1:AJ1048576" action="deleteCol">
    <undo index="2" exp="area" ref3D="1" dr="$A$2:$XFD$3" dn="Z_EC82EC42_76E0_4781_B877_13BB6D0777DF_.wvu.PrintTitles" sId="2"/>
    <undo index="2" exp="area" ref3D="1" dr="$A$2:$XFD$3" dn="Z_EAB0E31B_6637_4D4E_A1C4_84B123167B72_.wvu.PrintTitles" sId="2"/>
    <undo index="2" exp="area" ref3D="1" dr="$A$2:$XFD$3" dn="Z_E9FE6A6F_3618_4F0B_9595_2A4A0816C087_.wvu.PrintTitles" sId="2"/>
    <undo index="2" exp="area" ref3D="1" dr="$A$2:$XFD$3" dn="Z_E5AB5744_4C8A_40CE_9F0B_33627CEEF0B3_.wvu.PrintTitles" sId="2"/>
    <undo index="0" exp="area" ref3D="1" dr="$B$2:$AJ$470" dn="Z_E5AB5744_4C8A_40CE_9F0B_33627CEEF0B3_.wvu.FilterData" sId="2"/>
    <undo index="2" exp="area" ref3D="1" dr="$A$2:$XFD$3" dn="Z_D804A323_1934_42A5_ADE5_667998EEFD9B_.wvu.PrintTitles" sId="2"/>
    <undo index="2" exp="area" ref3D="1" dr="$A$2:$XFD$3" dn="Z_D6E84AB2_3371_40A9_86DA_A7CB0C4470C3_.wvu.PrintTitles" sId="2"/>
    <undo index="0" exp="area" ref3D="1" dr="$A$250:$XFD$250" dn="Z_D36219D0_A7BF_4FA8_8DD8_488F13E3673E_.wvu.Rows" sId="2"/>
    <undo index="2" exp="area" ref3D="1" dr="$A$2:$XFD$3" dn="Z_D36219D0_A7BF_4FA8_8DD8_488F13E3673E_.wvu.PrintTitles" sId="2"/>
    <undo index="0" exp="area" ref3D="1" dr="$A$250:$XFD$250" dn="Z_C22417F1_0922_495C_826E_BDAEA7C2F5B1_.wvu.Rows" sId="2"/>
    <undo index="2" exp="area" ref3D="1" dr="$A$2:$XFD$3" dn="Z_C22417F1_0922_495C_826E_BDAEA7C2F5B1_.wvu.PrintTitles" sId="2"/>
    <undo index="2" exp="area" ref3D="1" dr="$A$2:$XFD$3" dn="Z_B7F6F808_C796_4841_A128_909C4D10553C_.wvu.PrintTitles" sId="2"/>
    <undo index="2" exp="area" ref3D="1" dr="$A$2:$XFD$3" dn="Z_9A544348_C62B_4C52_9881_7B81D8AABC20_.wvu.PrintTitles" sId="2"/>
    <undo index="2" exp="area" ref3D="1" dr="$A$2:$XFD$3" dn="Z_97310CF4_8226_4A1A_B74A_4157DE6ECEB4_.wvu.PrintTitles" sId="2"/>
    <undo index="0" exp="area" ref3D="1" dr="$A$250:$XFD$250" dn="Z_8DC3BF2D_804D_41E7_9D94_D62D5D3A81A6_.wvu.Rows" sId="2"/>
    <undo index="2" exp="area" ref3D="1" dr="$A$2:$XFD$3" dn="Z_8DC3BF2D_804D_41E7_9D94_D62D5D3A81A6_.wvu.PrintTitles" sId="2"/>
    <undo index="1" exp="area" ref3D="1" dr="$A$113:$XFD$113" dn="Z_8CF23890_B80D_43CE_AC47_A5A077AE53A3_.wvu.Rows" sId="2"/>
    <undo index="2" exp="area" ref3D="1" dr="$A$2:$XFD$3" dn="Z_8CF23890_B80D_43CE_AC47_A5A077AE53A3_.wvu.PrintTitles" sId="2"/>
    <undo index="2" exp="area" ref3D="1" dr="$A$2:$XFD$3" dn="Z_70379542_B2D6_40D2_80AE_F1B0F6194280_.wvu.PrintTitles" sId="2"/>
    <undo index="0" exp="area" ref3D="1" dr="$B$2:$AJ$470" dn="Z_70379542_B2D6_40D2_80AE_F1B0F6194280_.wvu.FilterData" sId="2"/>
    <undo index="2" exp="area" ref3D="1" dr="$A$2:$XFD$3" dn="Z_5EC924FF_8BC8_40AD_A319_4C9D91240D71_.wvu.PrintTitles" sId="2"/>
    <undo index="0" exp="area" ref3D="1" dr="$B$2:$AJ$470" dn="Z_5EC924FF_8BC8_40AD_A319_4C9D91240D71_.wvu.FilterData" sId="2"/>
    <undo index="2" exp="area" ref3D="1" dr="$A$2:$XFD$3" dn="Z_5D3CE05E_E258_49BD_A56F_B41F6E2E1760_.wvu.PrintTitles" sId="2"/>
    <undo index="0" exp="area" ref3D="1" dr="$A$250:$XFD$250" dn="Z_50921383_7DBA_4510_9D4A_313E4C433247_.wvu.Rows" sId="2"/>
    <undo index="2" exp="area" ref3D="1" dr="$A$2:$XFD$3" dn="Z_50921383_7DBA_4510_9D4A_313E4C433247_.wvu.PrintTitles" sId="2"/>
    <undo index="2" exp="area" ref3D="1" dr="$A$2:$XFD$3" dn="Z_4AAFD51F_A55D_4BD7_8E8E_8ADC9828244C_.wvu.PrintTitles" sId="2"/>
    <undo index="2" exp="area" ref3D="1" dr="$A$2:$XFD$3" dn="Z_2A64C2BC_53ED_460F_8F73_8F31D0C747C5_.wvu.PrintTitles" sId="2"/>
    <undo index="2" exp="area" ref3D="1" dr="$A$2:$XFD$3" dn="Z_22DCB34F_2C24_4230_98F6_DAF7677861F8_.wvu.PrintTitles" sId="2"/>
    <undo index="0" exp="area" ref3D="1" dr="$B$2:$AJ$470" dn="Z_22DCB34F_2C24_4230_98F6_DAF7677861F8_.wvu.FilterData" sId="2"/>
    <undo index="2" exp="area" ref3D="1" dr="$A$2:$XFD$3" dn="Nyomtatási_cím" sId="2"/>
    <undo index="0" exp="area" ref3D="1" dr="$B$2:$AJ$470" dn="_FilterDatabase" sId="2"/>
    <rfmt sheetId="2" xfDxf="1" sqref="AJ1:AJ1048576" start="0" length="0">
      <dxf>
        <font>
          <sz val="11"/>
        </font>
      </dxf>
    </rfmt>
    <rfmt sheetId="2" s="1" sqref="AJ1" start="0" length="0">
      <dxf>
        <font>
          <sz val="16"/>
          <color auto="1"/>
          <name val="Arial"/>
          <scheme val="none"/>
        </font>
      </dxf>
    </rfmt>
    <rfmt sheetId="2" sqref="AJ2" start="0" length="0">
      <dxf>
        <font>
          <sz val="16"/>
          <color rgb="FFFF0000"/>
        </font>
        <numFmt numFmtId="171" formatCode="0.000000"/>
        <alignment horizontal="left" vertical="center" readingOrder="0"/>
      </dxf>
    </rfmt>
    <rfmt sheetId="2" sqref="AJ3" start="0" length="0">
      <dxf>
        <font>
          <sz val="16"/>
          <color rgb="FFFF0000"/>
        </font>
        <alignment horizontal="left" vertical="center" readingOrder="0"/>
      </dxf>
    </rfmt>
    <rfmt sheetId="2" sqref="AJ4" start="0" length="0">
      <dxf>
        <font>
          <sz val="16"/>
          <color rgb="FFFF0000"/>
        </font>
        <numFmt numFmtId="171" formatCode="0.000000"/>
        <alignment horizontal="left" vertical="center" readingOrder="0"/>
      </dxf>
    </rfmt>
    <rfmt sheetId="2" sqref="AJ5" start="0" length="0">
      <dxf>
        <font>
          <b/>
          <sz val="11"/>
        </font>
        <alignment vertical="center" readingOrder="0"/>
      </dxf>
    </rfmt>
    <rfmt sheetId="2" sqref="AJ6" start="0" length="0">
      <dxf>
        <font>
          <b/>
          <sz val="11"/>
        </font>
        <alignment vertical="center" readingOrder="0"/>
      </dxf>
    </rfmt>
    <rfmt sheetId="2" sqref="AJ7" start="0" length="0">
      <dxf>
        <font>
          <b/>
          <sz val="11"/>
        </font>
        <alignment vertical="center" readingOrder="0"/>
      </dxf>
    </rfmt>
    <rfmt sheetId="2" sqref="AJ8" start="0" length="0">
      <dxf>
        <font>
          <b/>
          <sz val="11"/>
        </font>
        <alignment vertical="center" readingOrder="0"/>
      </dxf>
    </rfmt>
    <rfmt sheetId="2" sqref="AJ9" start="0" length="0">
      <dxf>
        <font>
          <b/>
          <sz val="11"/>
        </font>
        <alignment vertical="center" readingOrder="0"/>
      </dxf>
    </rfmt>
    <rfmt sheetId="2" sqref="AJ10" start="0" length="0">
      <dxf>
        <font>
          <b/>
          <sz val="11"/>
        </font>
        <alignment vertical="center" readingOrder="0"/>
      </dxf>
    </rfmt>
    <rfmt sheetId="2" sqref="AJ11" start="0" length="0">
      <dxf>
        <font>
          <b/>
          <sz val="11"/>
        </font>
        <alignment vertical="center" readingOrder="0"/>
      </dxf>
    </rfmt>
    <rfmt sheetId="2" sqref="AJ12" start="0" length="0">
      <dxf>
        <font>
          <b/>
          <sz val="11"/>
        </font>
        <alignment vertical="center" readingOrder="0"/>
      </dxf>
    </rfmt>
    <rfmt sheetId="2" sqref="AJ13" start="0" length="0">
      <dxf>
        <font>
          <b/>
          <sz val="11"/>
        </font>
        <alignment vertical="center" readingOrder="0"/>
      </dxf>
    </rfmt>
    <rfmt sheetId="2" sqref="AJ14" start="0" length="0">
      <dxf>
        <font>
          <b/>
          <sz val="11"/>
        </font>
        <alignment vertical="center" readingOrder="0"/>
      </dxf>
    </rfmt>
    <rfmt sheetId="2" sqref="AJ15" start="0" length="0">
      <dxf>
        <font>
          <b/>
          <sz val="11"/>
        </font>
        <alignment vertical="center" readingOrder="0"/>
      </dxf>
    </rfmt>
    <rfmt sheetId="2" sqref="AJ16" start="0" length="0">
      <dxf>
        <font>
          <b/>
          <sz val="11"/>
        </font>
        <alignment vertical="center" readingOrder="0"/>
      </dxf>
    </rfmt>
    <rfmt sheetId="2" sqref="AJ17" start="0" length="0">
      <dxf>
        <font>
          <b/>
          <sz val="11"/>
        </font>
        <alignment vertical="center" readingOrder="0"/>
      </dxf>
    </rfmt>
    <rfmt sheetId="2" sqref="AJ18" start="0" length="0">
      <dxf>
        <font>
          <b/>
          <sz val="11"/>
        </font>
        <alignment vertical="center" readingOrder="0"/>
      </dxf>
    </rfmt>
    <rfmt sheetId="2" sqref="AJ19" start="0" length="0">
      <dxf>
        <font>
          <b/>
          <sz val="11"/>
        </font>
        <alignment vertical="center" readingOrder="0"/>
      </dxf>
    </rfmt>
    <rfmt sheetId="2" sqref="AJ20" start="0" length="0">
      <dxf>
        <font>
          <b/>
          <sz val="11"/>
        </font>
        <alignment vertical="center" readingOrder="0"/>
      </dxf>
    </rfmt>
    <rfmt sheetId="2" sqref="AJ21" start="0" length="0">
      <dxf>
        <font>
          <b/>
          <sz val="11"/>
        </font>
        <alignment vertical="center" readingOrder="0"/>
      </dxf>
    </rfmt>
    <rfmt sheetId="2" sqref="AJ22" start="0" length="0">
      <dxf>
        <font>
          <b/>
          <sz val="11"/>
        </font>
        <alignment vertical="center" readingOrder="0"/>
      </dxf>
    </rfmt>
    <rfmt sheetId="2" sqref="AJ23" start="0" length="0">
      <dxf>
        <font>
          <b/>
          <sz val="11"/>
        </font>
        <alignment vertical="center" readingOrder="0"/>
      </dxf>
    </rfmt>
    <rfmt sheetId="2" sqref="AJ24" start="0" length="0">
      <dxf>
        <font>
          <b/>
          <sz val="11"/>
        </font>
        <alignment vertical="center" readingOrder="0"/>
      </dxf>
    </rfmt>
    <rfmt sheetId="2" sqref="AJ25" start="0" length="0">
      <dxf>
        <font>
          <b/>
          <sz val="11"/>
        </font>
        <alignment vertical="center" readingOrder="0"/>
      </dxf>
    </rfmt>
    <rfmt sheetId="2" sqref="AJ26" start="0" length="0">
      <dxf>
        <font>
          <b/>
          <sz val="11"/>
        </font>
        <alignment vertical="center" readingOrder="0"/>
      </dxf>
    </rfmt>
    <rfmt sheetId="2" sqref="AJ27" start="0" length="0">
      <dxf>
        <font>
          <b/>
          <sz val="11"/>
        </font>
        <alignment vertical="center" readingOrder="0"/>
      </dxf>
    </rfmt>
    <rfmt sheetId="2" sqref="AJ28" start="0" length="0">
      <dxf>
        <font>
          <b/>
          <sz val="11"/>
        </font>
        <alignment vertical="center" readingOrder="0"/>
      </dxf>
    </rfmt>
    <rfmt sheetId="2" sqref="AJ29" start="0" length="0">
      <dxf>
        <font>
          <b/>
          <sz val="11"/>
        </font>
        <alignment vertical="center" readingOrder="0"/>
      </dxf>
    </rfmt>
    <rfmt sheetId="2" sqref="AJ30" start="0" length="0">
      <dxf>
        <font>
          <b/>
          <sz val="11"/>
        </font>
        <alignment vertical="center" readingOrder="0"/>
      </dxf>
    </rfmt>
    <rfmt sheetId="2" sqref="AJ31" start="0" length="0">
      <dxf>
        <font>
          <b/>
          <sz val="11"/>
        </font>
        <alignment vertical="center" readingOrder="0"/>
      </dxf>
    </rfmt>
    <rfmt sheetId="2" sqref="AJ32" start="0" length="0">
      <dxf>
        <font>
          <b/>
          <sz val="11"/>
        </font>
        <alignment vertical="center" readingOrder="0"/>
      </dxf>
    </rfmt>
    <rfmt sheetId="2" sqref="AJ33" start="0" length="0">
      <dxf>
        <font>
          <b/>
          <sz val="11"/>
        </font>
        <alignment vertical="center" readingOrder="0"/>
      </dxf>
    </rfmt>
    <rfmt sheetId="2" sqref="AJ34" start="0" length="0">
      <dxf>
        <font>
          <b/>
          <sz val="11"/>
        </font>
        <alignment vertical="center" readingOrder="0"/>
      </dxf>
    </rfmt>
    <rfmt sheetId="2" sqref="AJ35" start="0" length="0">
      <dxf>
        <font>
          <b/>
          <sz val="11"/>
        </font>
        <alignment vertical="center" readingOrder="0"/>
      </dxf>
    </rfmt>
    <rfmt sheetId="2" sqref="AJ36" start="0" length="0">
      <dxf>
        <font>
          <b/>
          <sz val="11"/>
        </font>
        <alignment vertical="center" readingOrder="0"/>
      </dxf>
    </rfmt>
    <rfmt sheetId="2" sqref="AJ37" start="0" length="0">
      <dxf>
        <font>
          <b/>
          <sz val="11"/>
        </font>
        <alignment vertical="center" readingOrder="0"/>
      </dxf>
    </rfmt>
    <rfmt sheetId="2" sqref="AJ38" start="0" length="0">
      <dxf>
        <font>
          <b/>
          <sz val="11"/>
        </font>
        <alignment vertical="center" readingOrder="0"/>
      </dxf>
    </rfmt>
    <rfmt sheetId="2" sqref="AJ39" start="0" length="0">
      <dxf>
        <font>
          <b/>
          <sz val="11"/>
        </font>
        <alignment vertical="center" readingOrder="0"/>
      </dxf>
    </rfmt>
    <rfmt sheetId="2" sqref="AJ40" start="0" length="0">
      <dxf>
        <font>
          <b/>
          <sz val="11"/>
        </font>
        <alignment vertical="center" readingOrder="0"/>
      </dxf>
    </rfmt>
    <rfmt sheetId="2" sqref="AJ41" start="0" length="0">
      <dxf>
        <font>
          <b/>
          <sz val="11"/>
        </font>
        <alignment vertical="center" readingOrder="0"/>
      </dxf>
    </rfmt>
    <rfmt sheetId="2" sqref="AJ42" start="0" length="0">
      <dxf>
        <font>
          <b/>
          <sz val="11"/>
        </font>
        <alignment vertical="center" readingOrder="0"/>
      </dxf>
    </rfmt>
    <rfmt sheetId="2" sqref="AJ43" start="0" length="0">
      <dxf>
        <font>
          <b/>
          <sz val="11"/>
        </font>
        <alignment vertical="center" readingOrder="0"/>
      </dxf>
    </rfmt>
    <rfmt sheetId="2" sqref="AJ44" start="0" length="0">
      <dxf>
        <font>
          <b/>
          <sz val="11"/>
        </font>
        <alignment vertical="center" readingOrder="0"/>
      </dxf>
    </rfmt>
    <rfmt sheetId="2" sqref="AJ45" start="0" length="0">
      <dxf>
        <font>
          <b/>
          <sz val="11"/>
        </font>
        <alignment vertical="center" readingOrder="0"/>
      </dxf>
    </rfmt>
    <rfmt sheetId="2" sqref="AJ46" start="0" length="0">
      <dxf>
        <font>
          <b/>
          <sz val="11"/>
        </font>
        <alignment vertical="center" readingOrder="0"/>
      </dxf>
    </rfmt>
    <rfmt sheetId="2" sqref="AJ47" start="0" length="0">
      <dxf>
        <font>
          <b/>
          <sz val="11"/>
        </font>
        <alignment vertical="center" readingOrder="0"/>
      </dxf>
    </rfmt>
    <rfmt sheetId="2" sqref="AJ48" start="0" length="0">
      <dxf>
        <font>
          <b/>
          <sz val="11"/>
        </font>
        <alignment vertical="center" readingOrder="0"/>
      </dxf>
    </rfmt>
    <rfmt sheetId="2" sqref="AJ49" start="0" length="0">
      <dxf>
        <font>
          <b/>
          <sz val="11"/>
        </font>
        <alignment vertical="center" readingOrder="0"/>
      </dxf>
    </rfmt>
    <rfmt sheetId="2" sqref="AJ50" start="0" length="0">
      <dxf>
        <font>
          <b/>
          <sz val="11"/>
        </font>
        <alignment vertical="center" readingOrder="0"/>
      </dxf>
    </rfmt>
    <rfmt sheetId="2" sqref="AJ51" start="0" length="0">
      <dxf>
        <font>
          <b/>
          <sz val="11"/>
        </font>
        <alignment vertical="center" readingOrder="0"/>
      </dxf>
    </rfmt>
    <rfmt sheetId="2" sqref="AJ52" start="0" length="0">
      <dxf>
        <font>
          <b/>
          <sz val="11"/>
        </font>
        <alignment vertical="center" readingOrder="0"/>
      </dxf>
    </rfmt>
    <rfmt sheetId="2" sqref="AJ53" start="0" length="0">
      <dxf>
        <font>
          <b/>
          <sz val="11"/>
        </font>
        <alignment vertical="center" readingOrder="0"/>
      </dxf>
    </rfmt>
    <rfmt sheetId="2" sqref="AJ54" start="0" length="0">
      <dxf>
        <font>
          <b/>
          <sz val="11"/>
        </font>
        <alignment vertical="center" readingOrder="0"/>
      </dxf>
    </rfmt>
    <rfmt sheetId="2" sqref="AJ55" start="0" length="0">
      <dxf>
        <font>
          <b/>
          <sz val="11"/>
        </font>
        <alignment vertical="center" readingOrder="0"/>
      </dxf>
    </rfmt>
    <rfmt sheetId="2" sqref="AJ56" start="0" length="0">
      <dxf>
        <font>
          <b/>
          <sz val="11"/>
        </font>
        <alignment vertical="center" readingOrder="0"/>
      </dxf>
    </rfmt>
    <rfmt sheetId="2" sqref="AJ57" start="0" length="0">
      <dxf>
        <font>
          <b/>
          <sz val="11"/>
        </font>
        <alignment vertical="center" readingOrder="0"/>
      </dxf>
    </rfmt>
    <rfmt sheetId="2" sqref="AJ58" start="0" length="0">
      <dxf>
        <font>
          <b/>
          <sz val="11"/>
        </font>
        <alignment vertical="center" readingOrder="0"/>
      </dxf>
    </rfmt>
    <rfmt sheetId="2" sqref="AJ59" start="0" length="0">
      <dxf>
        <alignment vertical="center" readingOrder="0"/>
      </dxf>
    </rfmt>
    <rfmt sheetId="2" sqref="AJ60" start="0" length="0">
      <dxf>
        <font>
          <b/>
          <sz val="11"/>
        </font>
        <alignment vertical="center" readingOrder="0"/>
      </dxf>
    </rfmt>
    <rfmt sheetId="2" sqref="AJ61" start="0" length="0">
      <dxf>
        <font>
          <b/>
          <sz val="11"/>
        </font>
        <alignment vertical="center" readingOrder="0"/>
      </dxf>
    </rfmt>
    <rfmt sheetId="2" sqref="AJ62" start="0" length="0">
      <dxf>
        <font>
          <b/>
          <sz val="11"/>
        </font>
        <alignment vertical="center" readingOrder="0"/>
      </dxf>
    </rfmt>
    <rfmt sheetId="2" sqref="AJ63" start="0" length="0">
      <dxf>
        <font>
          <b/>
          <sz val="11"/>
        </font>
        <alignment vertical="center" readingOrder="0"/>
      </dxf>
    </rfmt>
    <rfmt sheetId="2" sqref="AJ64" start="0" length="0">
      <dxf>
        <font>
          <b/>
          <sz val="11"/>
        </font>
        <alignment vertical="center" readingOrder="0"/>
      </dxf>
    </rfmt>
    <rfmt sheetId="2" sqref="AJ65" start="0" length="0">
      <dxf>
        <font>
          <b/>
          <sz val="11"/>
        </font>
        <alignment vertical="center" readingOrder="0"/>
      </dxf>
    </rfmt>
    <rfmt sheetId="2" sqref="AJ66" start="0" length="0">
      <dxf>
        <font>
          <b/>
          <sz val="11"/>
        </font>
        <alignment vertical="center" readingOrder="0"/>
      </dxf>
    </rfmt>
    <rfmt sheetId="2" sqref="AJ67" start="0" length="0">
      <dxf>
        <font>
          <b/>
          <sz val="11"/>
        </font>
        <alignment vertical="center" readingOrder="0"/>
      </dxf>
    </rfmt>
    <rfmt sheetId="2" sqref="AJ68" start="0" length="0">
      <dxf>
        <font>
          <b/>
          <sz val="11"/>
        </font>
        <alignment vertical="center" readingOrder="0"/>
      </dxf>
    </rfmt>
    <rfmt sheetId="2" sqref="AJ69" start="0" length="0">
      <dxf>
        <font>
          <b/>
          <sz val="11"/>
        </font>
        <alignment vertical="center" readingOrder="0"/>
      </dxf>
    </rfmt>
    <rfmt sheetId="2" sqref="AJ70" start="0" length="0">
      <dxf>
        <font>
          <b/>
          <sz val="11"/>
        </font>
        <alignment vertical="center" readingOrder="0"/>
      </dxf>
    </rfmt>
    <rfmt sheetId="2" sqref="AJ71" start="0" length="0">
      <dxf>
        <font>
          <b/>
          <sz val="11"/>
        </font>
        <alignment vertical="center" readingOrder="0"/>
      </dxf>
    </rfmt>
    <rfmt sheetId="2" sqref="AJ72" start="0" length="0">
      <dxf>
        <font>
          <b/>
          <sz val="11"/>
        </font>
        <alignment vertical="center" readingOrder="0"/>
      </dxf>
    </rfmt>
    <rfmt sheetId="2" sqref="AJ73" start="0" length="0">
      <dxf>
        <font>
          <b/>
          <sz val="11"/>
        </font>
        <alignment vertical="center" readingOrder="0"/>
      </dxf>
    </rfmt>
    <rfmt sheetId="2" sqref="AJ74" start="0" length="0">
      <dxf>
        <font>
          <b/>
          <sz val="11"/>
        </font>
        <alignment vertical="center" readingOrder="0"/>
      </dxf>
    </rfmt>
    <rfmt sheetId="2" sqref="AJ75" start="0" length="0">
      <dxf>
        <font>
          <b/>
          <sz val="11"/>
        </font>
        <alignment vertical="center" readingOrder="0"/>
      </dxf>
    </rfmt>
    <rfmt sheetId="2" sqref="AJ76" start="0" length="0">
      <dxf>
        <font>
          <b/>
          <sz val="11"/>
        </font>
        <alignment vertical="center" readingOrder="0"/>
      </dxf>
    </rfmt>
    <rfmt sheetId="2" sqref="AJ77" start="0" length="0">
      <dxf>
        <font>
          <b/>
          <sz val="11"/>
        </font>
        <alignment vertical="center" readingOrder="0"/>
      </dxf>
    </rfmt>
    <rfmt sheetId="2" sqref="AJ78" start="0" length="0">
      <dxf>
        <font>
          <b/>
          <sz val="11"/>
        </font>
        <alignment vertical="center" readingOrder="0"/>
      </dxf>
    </rfmt>
    <rfmt sheetId="2" sqref="AJ79" start="0" length="0">
      <dxf>
        <font>
          <b/>
          <sz val="11"/>
        </font>
        <alignment vertical="center" readingOrder="0"/>
      </dxf>
    </rfmt>
    <rfmt sheetId="2" sqref="AJ80" start="0" length="0">
      <dxf>
        <font>
          <b/>
          <sz val="11"/>
        </font>
        <alignment vertical="center" readingOrder="0"/>
      </dxf>
    </rfmt>
    <rfmt sheetId="2" sqref="AJ81" start="0" length="0">
      <dxf>
        <font>
          <b/>
          <sz val="11"/>
        </font>
        <alignment vertical="center" readingOrder="0"/>
      </dxf>
    </rfmt>
    <rfmt sheetId="2" sqref="AJ82" start="0" length="0">
      <dxf>
        <font>
          <b/>
          <sz val="11"/>
        </font>
        <alignment vertical="center" readingOrder="0"/>
      </dxf>
    </rfmt>
    <rfmt sheetId="2" sqref="AJ83" start="0" length="0">
      <dxf>
        <font>
          <b/>
          <sz val="11"/>
        </font>
        <alignment vertical="center" readingOrder="0"/>
      </dxf>
    </rfmt>
    <rfmt sheetId="2" sqref="AJ84" start="0" length="0">
      <dxf>
        <font>
          <b/>
          <sz val="11"/>
        </font>
        <alignment vertical="center" readingOrder="0"/>
      </dxf>
    </rfmt>
    <rfmt sheetId="2" sqref="AJ85" start="0" length="0">
      <dxf>
        <font>
          <b/>
          <sz val="11"/>
        </font>
        <alignment vertical="center" readingOrder="0"/>
      </dxf>
    </rfmt>
    <rfmt sheetId="2" sqref="AJ86" start="0" length="0">
      <dxf>
        <font>
          <b/>
          <sz val="11"/>
        </font>
        <alignment vertical="center" readingOrder="0"/>
      </dxf>
    </rfmt>
    <rfmt sheetId="2" sqref="AJ87" start="0" length="0">
      <dxf>
        <font>
          <b/>
          <sz val="11"/>
        </font>
        <alignment vertical="center" readingOrder="0"/>
      </dxf>
    </rfmt>
    <rfmt sheetId="2" sqref="AJ88" start="0" length="0">
      <dxf>
        <font>
          <b/>
          <sz val="11"/>
        </font>
        <alignment vertical="center" readingOrder="0"/>
      </dxf>
    </rfmt>
    <rfmt sheetId="2" sqref="AJ89" start="0" length="0">
      <dxf>
        <font>
          <b/>
          <sz val="11"/>
        </font>
        <alignment vertical="center" readingOrder="0"/>
      </dxf>
    </rfmt>
    <rfmt sheetId="2" sqref="AJ90" start="0" length="0">
      <dxf>
        <font>
          <b/>
          <sz val="11"/>
        </font>
        <alignment vertical="center" readingOrder="0"/>
      </dxf>
    </rfmt>
    <rfmt sheetId="2" sqref="AJ91" start="0" length="0">
      <dxf>
        <font>
          <b/>
          <sz val="11"/>
        </font>
        <alignment vertical="center" readingOrder="0"/>
      </dxf>
    </rfmt>
    <rfmt sheetId="2" sqref="AJ92" start="0" length="0">
      <dxf>
        <alignment vertical="center" readingOrder="0"/>
      </dxf>
    </rfmt>
    <rfmt sheetId="2" sqref="AJ93" start="0" length="0">
      <dxf>
        <font>
          <b/>
          <sz val="11"/>
        </font>
        <alignment vertical="center" readingOrder="0"/>
      </dxf>
    </rfmt>
    <rfmt sheetId="2" sqref="AJ94" start="0" length="0">
      <dxf>
        <font>
          <b/>
          <sz val="11"/>
        </font>
        <alignment vertical="center" readingOrder="0"/>
      </dxf>
    </rfmt>
    <rfmt sheetId="2" sqref="AJ95" start="0" length="0">
      <dxf>
        <font>
          <b/>
          <sz val="11"/>
        </font>
        <alignment vertical="center" readingOrder="0"/>
      </dxf>
    </rfmt>
    <rfmt sheetId="2" sqref="AJ96" start="0" length="0">
      <dxf>
        <font>
          <b/>
          <sz val="11"/>
        </font>
        <alignment vertical="center" readingOrder="0"/>
      </dxf>
    </rfmt>
    <rfmt sheetId="2" sqref="AJ97" start="0" length="0">
      <dxf>
        <font>
          <b/>
          <sz val="11"/>
        </font>
        <alignment vertical="center" readingOrder="0"/>
      </dxf>
    </rfmt>
    <rfmt sheetId="2" sqref="AJ98" start="0" length="0">
      <dxf>
        <font>
          <b/>
          <sz val="11"/>
        </font>
        <alignment vertical="center" readingOrder="0"/>
      </dxf>
    </rfmt>
    <rfmt sheetId="2" sqref="AJ99" start="0" length="0">
      <dxf>
        <font>
          <b/>
          <sz val="11"/>
        </font>
        <alignment vertical="center" readingOrder="0"/>
      </dxf>
    </rfmt>
    <rfmt sheetId="2" sqref="AJ100" start="0" length="0">
      <dxf>
        <font>
          <b/>
          <sz val="11"/>
        </font>
        <alignment vertical="center" readingOrder="0"/>
      </dxf>
    </rfmt>
    <rfmt sheetId="2" sqref="AJ101" start="0" length="0">
      <dxf>
        <font>
          <b/>
          <sz val="11"/>
        </font>
        <alignment vertical="center" readingOrder="0"/>
      </dxf>
    </rfmt>
    <rfmt sheetId="2" sqref="AJ102" start="0" length="0">
      <dxf>
        <font>
          <b/>
          <sz val="11"/>
        </font>
        <alignment vertical="center" readingOrder="0"/>
      </dxf>
    </rfmt>
    <rfmt sheetId="2" sqref="AJ103" start="0" length="0">
      <dxf>
        <font>
          <b/>
          <sz val="11"/>
        </font>
        <alignment vertical="center" readingOrder="0"/>
      </dxf>
    </rfmt>
    <rfmt sheetId="2" sqref="AJ104" start="0" length="0">
      <dxf>
        <font>
          <b/>
          <sz val="11"/>
        </font>
        <alignment vertical="center" readingOrder="0"/>
      </dxf>
    </rfmt>
    <rfmt sheetId="2" sqref="AJ105" start="0" length="0">
      <dxf>
        <font>
          <b/>
          <sz val="11"/>
        </font>
        <alignment vertical="center" readingOrder="0"/>
      </dxf>
    </rfmt>
    <rfmt sheetId="2" sqref="AJ106" start="0" length="0">
      <dxf>
        <font>
          <b/>
          <sz val="11"/>
        </font>
        <alignment vertical="center" readingOrder="0"/>
      </dxf>
    </rfmt>
    <rfmt sheetId="2" sqref="AJ107" start="0" length="0">
      <dxf>
        <font>
          <b/>
          <sz val="11"/>
        </font>
        <alignment vertical="center" readingOrder="0"/>
      </dxf>
    </rfmt>
    <rfmt sheetId="2" sqref="AJ108" start="0" length="0">
      <dxf>
        <font>
          <b/>
          <sz val="11"/>
        </font>
        <alignment vertical="center" readingOrder="0"/>
      </dxf>
    </rfmt>
    <rfmt sheetId="2" sqref="AJ109" start="0" length="0">
      <dxf>
        <font>
          <b/>
          <sz val="11"/>
        </font>
        <alignment vertical="center" readingOrder="0"/>
      </dxf>
    </rfmt>
    <rfmt sheetId="2" sqref="AJ110" start="0" length="0">
      <dxf>
        <font>
          <b/>
          <sz val="11"/>
        </font>
        <alignment vertical="center" readingOrder="0"/>
      </dxf>
    </rfmt>
    <rfmt sheetId="2" sqref="AJ111" start="0" length="0">
      <dxf>
        <font>
          <b/>
          <sz val="11"/>
        </font>
        <alignment vertical="center" readingOrder="0"/>
      </dxf>
    </rfmt>
    <rfmt sheetId="2" sqref="AJ112" start="0" length="0">
      <dxf>
        <font>
          <b/>
          <sz val="11"/>
        </font>
        <alignment vertical="center" readingOrder="0"/>
      </dxf>
    </rfmt>
    <rfmt sheetId="2" sqref="AJ113" start="0" length="0">
      <dxf>
        <font>
          <b/>
          <sz val="11"/>
        </font>
        <alignment vertical="center" readingOrder="0"/>
      </dxf>
    </rfmt>
    <rfmt sheetId="2" sqref="AJ114" start="0" length="0">
      <dxf>
        <font>
          <b/>
          <sz val="11"/>
        </font>
        <alignment vertical="center" readingOrder="0"/>
      </dxf>
    </rfmt>
    <rfmt sheetId="2" sqref="AJ115" start="0" length="0">
      <dxf>
        <font>
          <b/>
          <sz val="11"/>
        </font>
        <alignment vertical="center" readingOrder="0"/>
      </dxf>
    </rfmt>
    <rfmt sheetId="2" sqref="AJ116" start="0" length="0">
      <dxf>
        <font>
          <b/>
          <sz val="11"/>
        </font>
        <alignment vertical="center" readingOrder="0"/>
      </dxf>
    </rfmt>
    <rfmt sheetId="2" sqref="AJ117" start="0" length="0">
      <dxf>
        <font>
          <b/>
          <sz val="11"/>
        </font>
        <alignment vertical="center" readingOrder="0"/>
      </dxf>
    </rfmt>
    <rfmt sheetId="2" sqref="AJ118" start="0" length="0">
      <dxf>
        <font>
          <b/>
          <sz val="11"/>
        </font>
        <alignment vertical="center" readingOrder="0"/>
      </dxf>
    </rfmt>
    <rfmt sheetId="2" sqref="AJ119" start="0" length="0">
      <dxf>
        <font>
          <b/>
          <sz val="11"/>
        </font>
        <alignment vertical="center" readingOrder="0"/>
      </dxf>
    </rfmt>
    <rfmt sheetId="2" sqref="AJ120" start="0" length="0">
      <dxf>
        <font>
          <b/>
          <sz val="11"/>
        </font>
        <alignment vertical="center" readingOrder="0"/>
      </dxf>
    </rfmt>
    <rfmt sheetId="2" sqref="AJ121" start="0" length="0">
      <dxf>
        <alignment vertical="center" readingOrder="0"/>
      </dxf>
    </rfmt>
    <rfmt sheetId="2" sqref="AJ122" start="0" length="0">
      <dxf>
        <font>
          <b/>
          <sz val="11"/>
        </font>
        <alignment vertical="center" readingOrder="0"/>
      </dxf>
    </rfmt>
    <rfmt sheetId="2" sqref="AJ123" start="0" length="0">
      <dxf>
        <font>
          <b/>
          <sz val="11"/>
        </font>
        <alignment vertical="center" readingOrder="0"/>
      </dxf>
    </rfmt>
    <rfmt sheetId="2" sqref="AJ124" start="0" length="0">
      <dxf>
        <font>
          <b/>
          <sz val="11"/>
        </font>
        <alignment vertical="center" readingOrder="0"/>
      </dxf>
    </rfmt>
    <rfmt sheetId="2" sqref="AJ125" start="0" length="0">
      <dxf>
        <font>
          <b/>
          <sz val="11"/>
        </font>
        <alignment vertical="center" readingOrder="0"/>
      </dxf>
    </rfmt>
    <rfmt sheetId="2" sqref="AJ126" start="0" length="0">
      <dxf>
        <font>
          <b/>
          <sz val="11"/>
        </font>
        <alignment vertical="center" readingOrder="0"/>
      </dxf>
    </rfmt>
    <rfmt sheetId="2" sqref="AJ127" start="0" length="0">
      <dxf>
        <font>
          <b/>
          <sz val="11"/>
        </font>
        <alignment vertical="center" readingOrder="0"/>
      </dxf>
    </rfmt>
    <rfmt sheetId="2" sqref="AJ128" start="0" length="0">
      <dxf>
        <font>
          <b/>
          <sz val="11"/>
        </font>
        <alignment vertical="center" readingOrder="0"/>
      </dxf>
    </rfmt>
    <rfmt sheetId="2" sqref="AJ129" start="0" length="0">
      <dxf>
        <font>
          <b/>
          <sz val="11"/>
        </font>
        <alignment vertical="center" readingOrder="0"/>
      </dxf>
    </rfmt>
    <rfmt sheetId="2" sqref="AJ130" start="0" length="0">
      <dxf>
        <font>
          <b/>
          <sz val="11"/>
        </font>
        <alignment vertical="center" readingOrder="0"/>
      </dxf>
    </rfmt>
    <rfmt sheetId="2" sqref="AJ131" start="0" length="0">
      <dxf>
        <font>
          <b/>
          <sz val="11"/>
        </font>
        <alignment vertical="center" readingOrder="0"/>
      </dxf>
    </rfmt>
    <rfmt sheetId="2" sqref="AJ132" start="0" length="0">
      <dxf>
        <font>
          <b/>
          <sz val="11"/>
        </font>
        <alignment vertical="center" readingOrder="0"/>
      </dxf>
    </rfmt>
    <rfmt sheetId="2" sqref="AJ133" start="0" length="0">
      <dxf>
        <font>
          <b/>
          <sz val="11"/>
        </font>
        <alignment vertical="center" readingOrder="0"/>
      </dxf>
    </rfmt>
    <rfmt sheetId="2" sqref="AJ134" start="0" length="0">
      <dxf>
        <font>
          <b/>
          <sz val="11"/>
        </font>
        <alignment vertical="center" readingOrder="0"/>
      </dxf>
    </rfmt>
    <rfmt sheetId="2" sqref="AJ135" start="0" length="0">
      <dxf>
        <font>
          <b/>
          <sz val="11"/>
        </font>
        <alignment vertical="center" readingOrder="0"/>
      </dxf>
    </rfmt>
    <rfmt sheetId="2" sqref="AJ136" start="0" length="0">
      <dxf>
        <font>
          <b/>
          <sz val="11"/>
        </font>
        <alignment vertical="center" readingOrder="0"/>
      </dxf>
    </rfmt>
    <rfmt sheetId="2" sqref="AJ137" start="0" length="0">
      <dxf>
        <font>
          <b/>
          <sz val="11"/>
        </font>
        <alignment vertical="center" readingOrder="0"/>
      </dxf>
    </rfmt>
    <rfmt sheetId="2" sqref="AJ138" start="0" length="0">
      <dxf>
        <font>
          <b/>
          <sz val="11"/>
        </font>
        <alignment vertical="center" readingOrder="0"/>
      </dxf>
    </rfmt>
    <rfmt sheetId="2" sqref="AJ139" start="0" length="0">
      <dxf>
        <font>
          <b/>
          <sz val="11"/>
        </font>
        <alignment vertical="center" readingOrder="0"/>
      </dxf>
    </rfmt>
    <rfmt sheetId="2" sqref="AJ140" start="0" length="0">
      <dxf>
        <font>
          <b/>
          <sz val="11"/>
        </font>
        <alignment vertical="center" readingOrder="0"/>
      </dxf>
    </rfmt>
    <rfmt sheetId="2" sqref="AJ141" start="0" length="0">
      <dxf>
        <font>
          <b/>
          <sz val="11"/>
        </font>
        <alignment vertical="center" readingOrder="0"/>
      </dxf>
    </rfmt>
    <rfmt sheetId="2" sqref="AJ142" start="0" length="0">
      <dxf>
        <font>
          <b/>
          <sz val="11"/>
        </font>
        <alignment vertical="center" readingOrder="0"/>
      </dxf>
    </rfmt>
    <rfmt sheetId="2" sqref="AJ143" start="0" length="0">
      <dxf>
        <font>
          <b/>
          <sz val="11"/>
        </font>
        <alignment vertical="center" readingOrder="0"/>
      </dxf>
    </rfmt>
    <rfmt sheetId="2" sqref="AJ144" start="0" length="0">
      <dxf>
        <font>
          <b/>
          <sz val="11"/>
        </font>
        <alignment vertical="center" readingOrder="0"/>
      </dxf>
    </rfmt>
    <rfmt sheetId="2" sqref="AJ145" start="0" length="0">
      <dxf>
        <font>
          <b/>
          <sz val="11"/>
        </font>
        <alignment vertical="center" readingOrder="0"/>
      </dxf>
    </rfmt>
    <rfmt sheetId="2" sqref="AJ146" start="0" length="0">
      <dxf>
        <font>
          <b/>
          <sz val="11"/>
        </font>
        <alignment vertical="center" readingOrder="0"/>
      </dxf>
    </rfmt>
    <rfmt sheetId="2" sqref="AJ147" start="0" length="0">
      <dxf>
        <font>
          <b/>
          <sz val="11"/>
        </font>
        <alignment vertical="center" readingOrder="0"/>
      </dxf>
    </rfmt>
    <rfmt sheetId="2" sqref="AJ148" start="0" length="0">
      <dxf>
        <font>
          <b/>
          <sz val="11"/>
        </font>
        <alignment vertical="center" readingOrder="0"/>
      </dxf>
    </rfmt>
    <rfmt sheetId="2" sqref="AJ149" start="0" length="0">
      <dxf>
        <font>
          <b/>
          <sz val="11"/>
        </font>
        <alignment vertical="center" readingOrder="0"/>
      </dxf>
    </rfmt>
    <rfmt sheetId="2" sqref="AJ150" start="0" length="0">
      <dxf>
        <font>
          <b/>
          <sz val="11"/>
        </font>
        <alignment vertical="center" readingOrder="0"/>
      </dxf>
    </rfmt>
    <rfmt sheetId="2" sqref="AJ151" start="0" length="0">
      <dxf>
        <font>
          <b/>
          <sz val="11"/>
        </font>
        <alignment vertical="center" readingOrder="0"/>
      </dxf>
    </rfmt>
    <rfmt sheetId="2" sqref="AJ152" start="0" length="0">
      <dxf>
        <font>
          <b/>
          <sz val="11"/>
        </font>
        <alignment vertical="center" readingOrder="0"/>
      </dxf>
    </rfmt>
    <rfmt sheetId="2" sqref="AJ153" start="0" length="0">
      <dxf>
        <font>
          <b/>
          <sz val="11"/>
        </font>
        <alignment vertical="center" readingOrder="0"/>
      </dxf>
    </rfmt>
    <rfmt sheetId="2" sqref="AJ154" start="0" length="0">
      <dxf>
        <font>
          <b/>
          <sz val="11"/>
        </font>
        <alignment vertical="center" readingOrder="0"/>
      </dxf>
    </rfmt>
    <rfmt sheetId="2" sqref="AJ155" start="0" length="0">
      <dxf>
        <font>
          <b/>
          <sz val="11"/>
        </font>
        <alignment vertical="center" readingOrder="0"/>
      </dxf>
    </rfmt>
    <rfmt sheetId="2" sqref="AJ156" start="0" length="0">
      <dxf>
        <font>
          <b/>
          <sz val="11"/>
        </font>
        <alignment vertical="center" readingOrder="0"/>
      </dxf>
    </rfmt>
    <rfmt sheetId="2" sqref="AJ157" start="0" length="0">
      <dxf>
        <font>
          <b/>
          <sz val="11"/>
        </font>
        <alignment vertical="center" readingOrder="0"/>
      </dxf>
    </rfmt>
    <rfmt sheetId="2" sqref="AJ158" start="0" length="0">
      <dxf>
        <font>
          <b/>
          <sz val="11"/>
        </font>
        <alignment vertical="center" readingOrder="0"/>
      </dxf>
    </rfmt>
    <rfmt sheetId="2" sqref="AJ159" start="0" length="0">
      <dxf>
        <font>
          <b/>
          <sz val="11"/>
        </font>
        <alignment vertical="center" readingOrder="0"/>
      </dxf>
    </rfmt>
    <rfmt sheetId="2" sqref="AJ160" start="0" length="0">
      <dxf>
        <font>
          <b/>
          <sz val="11"/>
        </font>
        <alignment vertical="center" readingOrder="0"/>
      </dxf>
    </rfmt>
    <rfmt sheetId="2" sqref="AJ161" start="0" length="0">
      <dxf>
        <font>
          <b/>
          <sz val="11"/>
        </font>
        <alignment vertical="center" readingOrder="0"/>
      </dxf>
    </rfmt>
    <rfmt sheetId="2" sqref="AJ162" start="0" length="0">
      <dxf>
        <font>
          <b/>
          <sz val="11"/>
        </font>
        <alignment vertical="center" readingOrder="0"/>
      </dxf>
    </rfmt>
    <rfmt sheetId="2" sqref="AJ163" start="0" length="0">
      <dxf>
        <font>
          <b/>
          <sz val="11"/>
        </font>
        <alignment vertical="center" readingOrder="0"/>
      </dxf>
    </rfmt>
    <rfmt sheetId="2" sqref="AJ164" start="0" length="0">
      <dxf>
        <font>
          <b/>
          <sz val="11"/>
        </font>
        <alignment vertical="center" readingOrder="0"/>
      </dxf>
    </rfmt>
    <rfmt sheetId="2" sqref="AJ165" start="0" length="0">
      <dxf>
        <font>
          <b/>
          <sz val="11"/>
        </font>
        <alignment vertical="center" readingOrder="0"/>
      </dxf>
    </rfmt>
    <rfmt sheetId="2" sqref="AJ166" start="0" length="0">
      <dxf>
        <font>
          <b/>
          <sz val="11"/>
        </font>
        <alignment vertical="center" readingOrder="0"/>
      </dxf>
    </rfmt>
    <rfmt sheetId="2" sqref="AJ167" start="0" length="0">
      <dxf>
        <font>
          <b/>
          <sz val="11"/>
        </font>
        <alignment vertical="center" readingOrder="0"/>
      </dxf>
    </rfmt>
    <rfmt sheetId="2" sqref="AJ168" start="0" length="0">
      <dxf>
        <font>
          <b/>
          <sz val="11"/>
        </font>
        <alignment vertical="center" readingOrder="0"/>
      </dxf>
    </rfmt>
    <rfmt sheetId="2" sqref="AJ169" start="0" length="0">
      <dxf>
        <font>
          <b/>
          <sz val="11"/>
        </font>
        <alignment vertical="center" readingOrder="0"/>
      </dxf>
    </rfmt>
    <rfmt sheetId="2" sqref="AJ170" start="0" length="0">
      <dxf>
        <font>
          <b/>
          <sz val="11"/>
        </font>
        <alignment vertical="center" readingOrder="0"/>
      </dxf>
    </rfmt>
    <rfmt sheetId="2" sqref="AJ171" start="0" length="0">
      <dxf>
        <font>
          <b/>
          <sz val="11"/>
        </font>
        <alignment vertical="center" readingOrder="0"/>
      </dxf>
    </rfmt>
    <rfmt sheetId="2" sqref="AJ172" start="0" length="0">
      <dxf>
        <font>
          <b/>
          <sz val="11"/>
        </font>
        <alignment vertical="center" readingOrder="0"/>
      </dxf>
    </rfmt>
    <rfmt sheetId="2" sqref="AJ173" start="0" length="0">
      <dxf>
        <font>
          <b/>
          <sz val="11"/>
        </font>
        <alignment vertical="center" readingOrder="0"/>
      </dxf>
    </rfmt>
    <rfmt sheetId="2" sqref="AJ174" start="0" length="0">
      <dxf>
        <font>
          <b/>
          <sz val="11"/>
        </font>
        <alignment vertical="center" readingOrder="0"/>
      </dxf>
    </rfmt>
    <rfmt sheetId="2" sqref="AJ175" start="0" length="0">
      <dxf>
        <font>
          <b/>
          <sz val="11"/>
        </font>
        <alignment vertical="center" readingOrder="0"/>
      </dxf>
    </rfmt>
    <rfmt sheetId="2" sqref="AJ176" start="0" length="0">
      <dxf>
        <font>
          <b/>
          <sz val="11"/>
        </font>
        <alignment vertical="center" readingOrder="0"/>
      </dxf>
    </rfmt>
    <rfmt sheetId="2" sqref="AJ177" start="0" length="0">
      <dxf>
        <font>
          <b/>
          <sz val="11"/>
        </font>
        <alignment vertical="center" readingOrder="0"/>
      </dxf>
    </rfmt>
    <rfmt sheetId="2" sqref="AJ178" start="0" length="0">
      <dxf>
        <font>
          <b/>
          <sz val="11"/>
        </font>
        <alignment vertical="center" readingOrder="0"/>
      </dxf>
    </rfmt>
    <rfmt sheetId="2" sqref="AJ179" start="0" length="0">
      <dxf>
        <font>
          <b/>
          <sz val="11"/>
        </font>
        <alignment vertical="center" readingOrder="0"/>
      </dxf>
    </rfmt>
    <rfmt sheetId="2" sqref="AJ180" start="0" length="0">
      <dxf>
        <font>
          <b/>
          <sz val="11"/>
        </font>
        <alignment vertical="center" readingOrder="0"/>
      </dxf>
    </rfmt>
    <rfmt sheetId="2" sqref="AJ181" start="0" length="0">
      <dxf>
        <font>
          <b/>
          <sz val="11"/>
        </font>
        <alignment vertical="center" readingOrder="0"/>
      </dxf>
    </rfmt>
    <rfmt sheetId="2" sqref="AJ182" start="0" length="0">
      <dxf>
        <font>
          <b/>
          <sz val="11"/>
        </font>
        <alignment vertical="center" readingOrder="0"/>
      </dxf>
    </rfmt>
    <rfmt sheetId="2" sqref="AJ183" start="0" length="0">
      <dxf>
        <font>
          <b/>
          <sz val="11"/>
        </font>
        <alignment vertical="center" readingOrder="0"/>
      </dxf>
    </rfmt>
    <rfmt sheetId="2" sqref="AJ184" start="0" length="0">
      <dxf>
        <font>
          <b/>
          <sz val="11"/>
        </font>
        <alignment vertical="center" readingOrder="0"/>
      </dxf>
    </rfmt>
    <rfmt sheetId="2" sqref="AJ185" start="0" length="0">
      <dxf>
        <font>
          <b/>
          <sz val="11"/>
        </font>
        <alignment vertical="center" readingOrder="0"/>
      </dxf>
    </rfmt>
    <rfmt sheetId="2" sqref="AJ186" start="0" length="0">
      <dxf>
        <font>
          <b/>
          <sz val="11"/>
        </font>
        <alignment vertical="center" readingOrder="0"/>
      </dxf>
    </rfmt>
    <rfmt sheetId="2" sqref="AJ187" start="0" length="0">
      <dxf>
        <font>
          <b/>
          <sz val="11"/>
        </font>
        <alignment vertical="center" readingOrder="0"/>
      </dxf>
    </rfmt>
    <rfmt sheetId="2" sqref="AJ188" start="0" length="0">
      <dxf>
        <font>
          <b/>
          <sz val="11"/>
        </font>
        <alignment vertical="center" readingOrder="0"/>
      </dxf>
    </rfmt>
    <rfmt sheetId="2" sqref="AJ189" start="0" length="0">
      <dxf>
        <font>
          <b/>
          <sz val="11"/>
        </font>
        <alignment vertical="center" readingOrder="0"/>
      </dxf>
    </rfmt>
    <rfmt sheetId="2" sqref="AJ190" start="0" length="0">
      <dxf>
        <font>
          <b/>
          <sz val="11"/>
        </font>
        <alignment vertical="center" readingOrder="0"/>
      </dxf>
    </rfmt>
    <rfmt sheetId="2" sqref="AJ191" start="0" length="0">
      <dxf>
        <font>
          <b/>
          <sz val="11"/>
        </font>
        <alignment vertical="center" readingOrder="0"/>
      </dxf>
    </rfmt>
    <rfmt sheetId="2" sqref="AJ192" start="0" length="0">
      <dxf>
        <font>
          <b/>
          <sz val="11"/>
        </font>
        <alignment vertical="center" readingOrder="0"/>
      </dxf>
    </rfmt>
    <rfmt sheetId="2" sqref="AJ193" start="0" length="0">
      <dxf>
        <font>
          <b/>
          <sz val="11"/>
        </font>
        <alignment vertical="center" readingOrder="0"/>
      </dxf>
    </rfmt>
    <rfmt sheetId="2" sqref="AJ194" start="0" length="0">
      <dxf>
        <alignment vertical="center" readingOrder="0"/>
      </dxf>
    </rfmt>
    <rfmt sheetId="2" sqref="AJ195" start="0" length="0">
      <dxf>
        <font>
          <b/>
          <sz val="11"/>
        </font>
        <alignment vertical="center" readingOrder="0"/>
      </dxf>
    </rfmt>
    <rfmt sheetId="2" sqref="AJ196" start="0" length="0">
      <dxf>
        <font>
          <b/>
          <sz val="11"/>
        </font>
        <alignment vertical="center" readingOrder="0"/>
      </dxf>
    </rfmt>
    <rfmt sheetId="2" sqref="AJ197" start="0" length="0">
      <dxf>
        <font>
          <b/>
          <sz val="11"/>
        </font>
        <alignment vertical="center" readingOrder="0"/>
      </dxf>
    </rfmt>
    <rfmt sheetId="2" sqref="AJ198" start="0" length="0">
      <dxf>
        <font>
          <b/>
          <sz val="11"/>
        </font>
        <alignment vertical="center" readingOrder="0"/>
      </dxf>
    </rfmt>
    <rfmt sheetId="2" sqref="AJ199" start="0" length="0">
      <dxf>
        <font>
          <b/>
          <sz val="11"/>
        </font>
        <alignment vertical="center" readingOrder="0"/>
      </dxf>
    </rfmt>
    <rfmt sheetId="2" sqref="AJ200" start="0" length="0">
      <dxf>
        <font>
          <b/>
          <sz val="11"/>
        </font>
        <alignment vertical="center" readingOrder="0"/>
      </dxf>
    </rfmt>
    <rfmt sheetId="2" sqref="AJ201" start="0" length="0">
      <dxf>
        <font>
          <b/>
          <sz val="11"/>
        </font>
        <alignment vertical="center" readingOrder="0"/>
      </dxf>
    </rfmt>
    <rfmt sheetId="2" sqref="AJ202" start="0" length="0">
      <dxf>
        <font>
          <b/>
          <sz val="11"/>
        </font>
        <alignment vertical="center" readingOrder="0"/>
      </dxf>
    </rfmt>
    <rfmt sheetId="2" sqref="AJ203" start="0" length="0">
      <dxf>
        <font>
          <b/>
          <sz val="11"/>
        </font>
        <alignment vertical="center" readingOrder="0"/>
      </dxf>
    </rfmt>
    <rfmt sheetId="2" sqref="AJ204" start="0" length="0">
      <dxf>
        <font>
          <b/>
          <sz val="11"/>
        </font>
        <alignment vertical="center" readingOrder="0"/>
      </dxf>
    </rfmt>
    <rfmt sheetId="2" sqref="AJ205" start="0" length="0">
      <dxf>
        <font>
          <b/>
          <sz val="11"/>
        </font>
        <alignment vertical="center" readingOrder="0"/>
      </dxf>
    </rfmt>
    <rfmt sheetId="2" sqref="AJ206" start="0" length="0">
      <dxf>
        <font>
          <b/>
          <sz val="11"/>
        </font>
        <alignment vertical="center" readingOrder="0"/>
      </dxf>
    </rfmt>
    <rfmt sheetId="2" sqref="AJ207" start="0" length="0">
      <dxf>
        <font>
          <b/>
          <sz val="11"/>
        </font>
        <alignment vertical="center" readingOrder="0"/>
      </dxf>
    </rfmt>
    <rfmt sheetId="2" sqref="AJ208" start="0" length="0">
      <dxf>
        <font>
          <b/>
          <sz val="11"/>
        </font>
        <alignment vertical="center" readingOrder="0"/>
      </dxf>
    </rfmt>
    <rfmt sheetId="2" sqref="AJ209" start="0" length="0">
      <dxf>
        <font>
          <b/>
          <sz val="11"/>
        </font>
        <alignment vertical="center" readingOrder="0"/>
      </dxf>
    </rfmt>
    <rfmt sheetId="2" sqref="AJ210" start="0" length="0">
      <dxf>
        <font>
          <b/>
          <sz val="11"/>
        </font>
        <alignment vertical="center" readingOrder="0"/>
      </dxf>
    </rfmt>
    <rfmt sheetId="2" sqref="AJ211" start="0" length="0">
      <dxf>
        <font>
          <b/>
          <sz val="11"/>
        </font>
        <alignment vertical="center" readingOrder="0"/>
      </dxf>
    </rfmt>
    <rfmt sheetId="2" sqref="AJ212" start="0" length="0">
      <dxf>
        <font>
          <b/>
          <sz val="11"/>
        </font>
        <alignment vertical="center" readingOrder="0"/>
      </dxf>
    </rfmt>
    <rfmt sheetId="2" sqref="AJ213" start="0" length="0">
      <dxf>
        <font>
          <b/>
          <sz val="11"/>
        </font>
        <alignment vertical="center" readingOrder="0"/>
      </dxf>
    </rfmt>
    <rfmt sheetId="2" sqref="AJ214" start="0" length="0">
      <dxf>
        <font>
          <b/>
          <sz val="11"/>
        </font>
        <alignment vertical="center" readingOrder="0"/>
      </dxf>
    </rfmt>
    <rfmt sheetId="2" sqref="AJ215" start="0" length="0">
      <dxf>
        <font>
          <b/>
          <sz val="11"/>
        </font>
        <alignment vertical="center" readingOrder="0"/>
      </dxf>
    </rfmt>
    <rfmt sheetId="2" sqref="AJ216" start="0" length="0">
      <dxf>
        <font>
          <b/>
          <sz val="11"/>
        </font>
        <alignment vertical="center" readingOrder="0"/>
      </dxf>
    </rfmt>
    <rfmt sheetId="2" sqref="AJ217" start="0" length="0">
      <dxf>
        <font>
          <b/>
          <sz val="11"/>
        </font>
        <alignment vertical="center" readingOrder="0"/>
      </dxf>
    </rfmt>
    <rfmt sheetId="2" sqref="AJ218" start="0" length="0">
      <dxf>
        <font>
          <b/>
          <sz val="11"/>
        </font>
        <alignment vertical="center" readingOrder="0"/>
      </dxf>
    </rfmt>
    <rfmt sheetId="2" sqref="AJ219" start="0" length="0">
      <dxf>
        <font>
          <b/>
          <sz val="11"/>
        </font>
        <alignment vertical="center" readingOrder="0"/>
      </dxf>
    </rfmt>
    <rfmt sheetId="2" sqref="AJ220" start="0" length="0">
      <dxf>
        <font>
          <b/>
          <sz val="11"/>
        </font>
        <alignment vertical="center" readingOrder="0"/>
      </dxf>
    </rfmt>
    <rfmt sheetId="2" sqref="AJ221" start="0" length="0">
      <dxf>
        <font>
          <b/>
          <sz val="11"/>
        </font>
        <alignment vertical="center" readingOrder="0"/>
      </dxf>
    </rfmt>
    <rfmt sheetId="2" sqref="AJ222" start="0" length="0">
      <dxf>
        <font>
          <b/>
          <sz val="11"/>
        </font>
        <alignment vertical="center" readingOrder="0"/>
      </dxf>
    </rfmt>
    <rfmt sheetId="2" sqref="AJ223" start="0" length="0">
      <dxf>
        <font>
          <b/>
          <sz val="11"/>
        </font>
        <alignment vertical="center" readingOrder="0"/>
      </dxf>
    </rfmt>
    <rfmt sheetId="2" sqref="AJ224" start="0" length="0">
      <dxf>
        <font>
          <b/>
          <sz val="11"/>
        </font>
        <alignment vertical="center" readingOrder="0"/>
      </dxf>
    </rfmt>
    <rfmt sheetId="2" sqref="AJ225" start="0" length="0">
      <dxf>
        <font>
          <b/>
          <sz val="11"/>
        </font>
        <alignment vertical="center" readingOrder="0"/>
      </dxf>
    </rfmt>
    <rfmt sheetId="2" sqref="AJ226" start="0" length="0">
      <dxf>
        <font>
          <b/>
          <sz val="11"/>
        </font>
        <alignment vertical="center" readingOrder="0"/>
      </dxf>
    </rfmt>
    <rfmt sheetId="2" sqref="AJ227" start="0" length="0">
      <dxf>
        <font>
          <b/>
          <sz val="11"/>
        </font>
        <alignment vertical="center" readingOrder="0"/>
      </dxf>
    </rfmt>
    <rfmt sheetId="2" sqref="AJ228" start="0" length="0">
      <dxf>
        <font>
          <b/>
          <sz val="11"/>
        </font>
        <alignment vertical="center" readingOrder="0"/>
      </dxf>
    </rfmt>
    <rfmt sheetId="2" sqref="AJ229" start="0" length="0">
      <dxf>
        <font>
          <b/>
          <sz val="11"/>
        </font>
        <alignment vertical="center" readingOrder="0"/>
      </dxf>
    </rfmt>
    <rfmt sheetId="2" sqref="AJ230" start="0" length="0">
      <dxf>
        <font>
          <b/>
          <sz val="11"/>
        </font>
        <alignment vertical="center" readingOrder="0"/>
      </dxf>
    </rfmt>
    <rfmt sheetId="2" sqref="AJ231" start="0" length="0">
      <dxf>
        <font>
          <b/>
          <sz val="11"/>
        </font>
        <alignment vertical="center" readingOrder="0"/>
      </dxf>
    </rfmt>
    <rfmt sheetId="2" sqref="AJ232" start="0" length="0">
      <dxf>
        <font>
          <b/>
          <sz val="11"/>
        </font>
        <alignment vertical="center" readingOrder="0"/>
      </dxf>
    </rfmt>
    <rfmt sheetId="2" sqref="AJ233" start="0" length="0">
      <dxf>
        <font>
          <b/>
          <sz val="11"/>
        </font>
        <alignment vertical="center" readingOrder="0"/>
      </dxf>
    </rfmt>
    <rfmt sheetId="2" sqref="AJ234" start="0" length="0">
      <dxf>
        <font>
          <b/>
          <sz val="11"/>
        </font>
        <alignment vertical="center" readingOrder="0"/>
      </dxf>
    </rfmt>
    <rfmt sheetId="2" sqref="AJ235" start="0" length="0">
      <dxf>
        <font>
          <b/>
          <sz val="11"/>
        </font>
        <alignment vertical="center" readingOrder="0"/>
      </dxf>
    </rfmt>
    <rfmt sheetId="2" sqref="AJ236" start="0" length="0">
      <dxf>
        <font>
          <b/>
          <sz val="11"/>
        </font>
        <alignment vertical="center" readingOrder="0"/>
      </dxf>
    </rfmt>
    <rfmt sheetId="2" sqref="AJ237" start="0" length="0">
      <dxf>
        <font>
          <b/>
          <sz val="11"/>
        </font>
        <alignment vertical="center" readingOrder="0"/>
      </dxf>
    </rfmt>
    <rfmt sheetId="2" sqref="AJ238" start="0" length="0">
      <dxf>
        <font>
          <b/>
          <sz val="11"/>
        </font>
        <alignment vertical="center" readingOrder="0"/>
      </dxf>
    </rfmt>
    <rfmt sheetId="2" sqref="AJ239" start="0" length="0">
      <dxf>
        <font>
          <b/>
          <sz val="11"/>
        </font>
        <alignment vertical="center" readingOrder="0"/>
      </dxf>
    </rfmt>
    <rfmt sheetId="2" sqref="AJ240" start="0" length="0">
      <dxf>
        <font>
          <b/>
          <sz val="11"/>
        </font>
        <alignment vertical="center" readingOrder="0"/>
      </dxf>
    </rfmt>
    <rfmt sheetId="2" sqref="AJ241" start="0" length="0">
      <dxf>
        <font>
          <b/>
          <sz val="11"/>
        </font>
        <alignment vertical="center" readingOrder="0"/>
      </dxf>
    </rfmt>
    <rfmt sheetId="2" sqref="AJ242" start="0" length="0">
      <dxf>
        <font>
          <b/>
          <sz val="11"/>
        </font>
        <alignment vertical="center" readingOrder="0"/>
      </dxf>
    </rfmt>
    <rfmt sheetId="2" sqref="AJ243" start="0" length="0">
      <dxf>
        <font>
          <b/>
          <sz val="11"/>
        </font>
        <alignment vertical="center" readingOrder="0"/>
      </dxf>
    </rfmt>
    <rfmt sheetId="2" sqref="AJ244" start="0" length="0">
      <dxf>
        <font>
          <b/>
          <sz val="11"/>
        </font>
        <alignment vertical="center" readingOrder="0"/>
      </dxf>
    </rfmt>
    <rfmt sheetId="2" sqref="AJ245" start="0" length="0">
      <dxf>
        <font>
          <b/>
          <sz val="11"/>
        </font>
        <alignment vertical="center" readingOrder="0"/>
      </dxf>
    </rfmt>
    <rfmt sheetId="2" sqref="AJ246" start="0" length="0">
      <dxf>
        <font>
          <b/>
          <sz val="11"/>
        </font>
        <alignment vertical="center" readingOrder="0"/>
      </dxf>
    </rfmt>
    <rfmt sheetId="2" sqref="AJ247" start="0" length="0">
      <dxf>
        <font>
          <b/>
          <sz val="11"/>
        </font>
        <alignment vertical="center" readingOrder="0"/>
      </dxf>
    </rfmt>
    <rfmt sheetId="2" sqref="AJ248" start="0" length="0">
      <dxf>
        <font>
          <b/>
          <sz val="11"/>
        </font>
        <alignment vertical="center" readingOrder="0"/>
      </dxf>
    </rfmt>
    <rfmt sheetId="2" sqref="AJ249" start="0" length="0">
      <dxf>
        <font>
          <b/>
          <sz val="11"/>
        </font>
        <alignment vertical="center" readingOrder="0"/>
      </dxf>
    </rfmt>
    <rfmt sheetId="2" sqref="AJ250" start="0" length="0">
      <dxf>
        <font>
          <b/>
          <sz val="11"/>
        </font>
        <alignment vertical="center" readingOrder="0"/>
      </dxf>
    </rfmt>
    <rfmt sheetId="2" sqref="AJ251" start="0" length="0">
      <dxf>
        <font>
          <b/>
          <sz val="11"/>
        </font>
        <alignment vertical="center" readingOrder="0"/>
      </dxf>
    </rfmt>
    <rfmt sheetId="2" sqref="AJ252" start="0" length="0">
      <dxf>
        <font>
          <b/>
          <sz val="11"/>
        </font>
        <alignment vertical="center" readingOrder="0"/>
      </dxf>
    </rfmt>
    <rfmt sheetId="2" sqref="AJ253" start="0" length="0">
      <dxf>
        <font>
          <b/>
          <sz val="11"/>
        </font>
        <alignment vertical="center" readingOrder="0"/>
      </dxf>
    </rfmt>
    <rfmt sheetId="2" sqref="AJ254" start="0" length="0">
      <dxf>
        <font>
          <b/>
          <sz val="11"/>
        </font>
        <alignment vertical="center" readingOrder="0"/>
      </dxf>
    </rfmt>
    <rfmt sheetId="2" sqref="AJ255" start="0" length="0">
      <dxf>
        <font>
          <b/>
          <sz val="11"/>
        </font>
        <alignment vertical="center" readingOrder="0"/>
      </dxf>
    </rfmt>
    <rfmt sheetId="2" sqref="AJ256" start="0" length="0">
      <dxf>
        <font>
          <b/>
          <sz val="11"/>
        </font>
        <alignment vertical="center" readingOrder="0"/>
      </dxf>
    </rfmt>
    <rfmt sheetId="2" sqref="AJ257" start="0" length="0">
      <dxf>
        <font>
          <b/>
          <sz val="11"/>
        </font>
        <alignment vertical="center" readingOrder="0"/>
      </dxf>
    </rfmt>
    <rfmt sheetId="2" sqref="AJ258" start="0" length="0">
      <dxf>
        <font>
          <b/>
          <sz val="11"/>
        </font>
        <alignment vertical="center" readingOrder="0"/>
      </dxf>
    </rfmt>
    <rfmt sheetId="2" sqref="AJ259" start="0" length="0">
      <dxf>
        <font>
          <b/>
          <sz val="11"/>
        </font>
        <alignment vertical="center" readingOrder="0"/>
      </dxf>
    </rfmt>
    <rfmt sheetId="2" sqref="AJ260" start="0" length="0">
      <dxf>
        <font>
          <b/>
          <sz val="11"/>
        </font>
        <alignment vertical="center" readingOrder="0"/>
      </dxf>
    </rfmt>
    <rfmt sheetId="2" sqref="AJ261" start="0" length="0">
      <dxf>
        <font>
          <b/>
          <sz val="11"/>
        </font>
        <alignment vertical="center" readingOrder="0"/>
      </dxf>
    </rfmt>
    <rfmt sheetId="2" sqref="AJ262" start="0" length="0">
      <dxf>
        <font>
          <b/>
          <sz val="11"/>
        </font>
        <alignment vertical="center" readingOrder="0"/>
      </dxf>
    </rfmt>
    <rfmt sheetId="2" sqref="AJ263" start="0" length="0">
      <dxf>
        <font>
          <b/>
          <sz val="11"/>
        </font>
        <alignment vertical="center" readingOrder="0"/>
      </dxf>
    </rfmt>
    <rfmt sheetId="2" sqref="AJ264" start="0" length="0">
      <dxf>
        <font>
          <b/>
          <sz val="11"/>
        </font>
        <alignment vertical="center" readingOrder="0"/>
      </dxf>
    </rfmt>
    <rfmt sheetId="2" sqref="AJ265" start="0" length="0">
      <dxf>
        <font>
          <b/>
          <sz val="11"/>
        </font>
        <alignment vertical="center" readingOrder="0"/>
      </dxf>
    </rfmt>
    <rfmt sheetId="2" sqref="AJ266" start="0" length="0">
      <dxf>
        <font>
          <b/>
          <sz val="11"/>
        </font>
        <alignment vertical="center" readingOrder="0"/>
      </dxf>
    </rfmt>
    <rfmt sheetId="2" sqref="AJ267" start="0" length="0">
      <dxf>
        <font>
          <b/>
          <sz val="11"/>
        </font>
        <alignment vertical="center" readingOrder="0"/>
      </dxf>
    </rfmt>
    <rfmt sheetId="2" sqref="AJ268" start="0" length="0">
      <dxf>
        <font>
          <b/>
          <sz val="11"/>
        </font>
        <alignment vertical="center" readingOrder="0"/>
      </dxf>
    </rfmt>
    <rfmt sheetId="2" sqref="AJ269" start="0" length="0">
      <dxf>
        <font>
          <b/>
          <sz val="11"/>
        </font>
        <alignment vertical="center" readingOrder="0"/>
      </dxf>
    </rfmt>
    <rfmt sheetId="2" sqref="AJ270" start="0" length="0">
      <dxf>
        <font>
          <b/>
          <sz val="11"/>
        </font>
        <alignment vertical="center" readingOrder="0"/>
      </dxf>
    </rfmt>
    <rfmt sheetId="2" sqref="AJ271" start="0" length="0">
      <dxf>
        <font>
          <b/>
          <sz val="11"/>
        </font>
        <alignment vertical="center" readingOrder="0"/>
      </dxf>
    </rfmt>
    <rfmt sheetId="2" sqref="AJ272" start="0" length="0">
      <dxf>
        <font>
          <b/>
          <sz val="11"/>
        </font>
        <alignment vertical="center" readingOrder="0"/>
      </dxf>
    </rfmt>
    <rfmt sheetId="2" sqref="AJ273" start="0" length="0">
      <dxf>
        <font>
          <b/>
          <sz val="11"/>
        </font>
        <alignment vertical="center" readingOrder="0"/>
      </dxf>
    </rfmt>
    <rfmt sheetId="2" sqref="AJ274" start="0" length="0">
      <dxf>
        <font>
          <b/>
          <sz val="11"/>
        </font>
        <alignment vertical="center" readingOrder="0"/>
      </dxf>
    </rfmt>
    <rfmt sheetId="2" sqref="AJ275" start="0" length="0">
      <dxf>
        <font>
          <b/>
          <sz val="11"/>
        </font>
        <alignment vertical="center" readingOrder="0"/>
      </dxf>
    </rfmt>
    <rfmt sheetId="2" sqref="AJ276" start="0" length="0">
      <dxf>
        <font>
          <b/>
          <sz val="11"/>
        </font>
        <alignment vertical="center" readingOrder="0"/>
      </dxf>
    </rfmt>
    <rfmt sheetId="2" sqref="AJ277" start="0" length="0">
      <dxf>
        <font>
          <b/>
          <sz val="11"/>
        </font>
        <alignment vertical="center" readingOrder="0"/>
      </dxf>
    </rfmt>
    <rfmt sheetId="2" sqref="AJ278" start="0" length="0">
      <dxf>
        <font>
          <b/>
          <sz val="11"/>
        </font>
        <alignment vertical="center" readingOrder="0"/>
      </dxf>
    </rfmt>
    <rfmt sheetId="2" sqref="AJ279" start="0" length="0">
      <dxf>
        <font>
          <b/>
          <sz val="11"/>
        </font>
        <alignment vertical="center" readingOrder="0"/>
      </dxf>
    </rfmt>
    <rfmt sheetId="2" sqref="AJ280" start="0" length="0">
      <dxf>
        <font>
          <b/>
          <sz val="11"/>
        </font>
        <alignment vertical="center" readingOrder="0"/>
      </dxf>
    </rfmt>
    <rfmt sheetId="2" sqref="AJ281" start="0" length="0">
      <dxf>
        <font>
          <b/>
          <sz val="11"/>
        </font>
        <alignment vertical="center" readingOrder="0"/>
      </dxf>
    </rfmt>
    <rfmt sheetId="2" sqref="AJ282" start="0" length="0">
      <dxf>
        <font>
          <b/>
          <sz val="11"/>
        </font>
        <alignment vertical="center" readingOrder="0"/>
      </dxf>
    </rfmt>
    <rfmt sheetId="2" sqref="AJ283" start="0" length="0">
      <dxf>
        <font>
          <b/>
          <sz val="11"/>
        </font>
        <alignment vertical="center" readingOrder="0"/>
      </dxf>
    </rfmt>
    <rfmt sheetId="2" sqref="AJ284" start="0" length="0">
      <dxf>
        <font>
          <b/>
          <sz val="11"/>
        </font>
        <alignment vertical="center" readingOrder="0"/>
      </dxf>
    </rfmt>
    <rfmt sheetId="2" sqref="AJ285" start="0" length="0">
      <dxf>
        <font>
          <b/>
          <sz val="11"/>
        </font>
        <alignment vertical="center" readingOrder="0"/>
      </dxf>
    </rfmt>
    <rfmt sheetId="2" sqref="AJ286" start="0" length="0">
      <dxf>
        <font>
          <b/>
          <sz val="11"/>
        </font>
        <alignment vertical="center" readingOrder="0"/>
      </dxf>
    </rfmt>
    <rfmt sheetId="2" sqref="AJ287" start="0" length="0">
      <dxf>
        <font>
          <b/>
          <sz val="11"/>
        </font>
        <alignment vertical="center" readingOrder="0"/>
      </dxf>
    </rfmt>
    <rfmt sheetId="2" sqref="AJ288" start="0" length="0">
      <dxf>
        <font>
          <b/>
          <sz val="11"/>
        </font>
        <alignment vertical="center" readingOrder="0"/>
      </dxf>
    </rfmt>
    <rfmt sheetId="2" sqref="AJ289" start="0" length="0">
      <dxf>
        <font>
          <b/>
          <sz val="11"/>
        </font>
        <alignment vertical="center" readingOrder="0"/>
      </dxf>
    </rfmt>
    <rfmt sheetId="2" sqref="AJ290" start="0" length="0">
      <dxf>
        <font>
          <b/>
          <sz val="11"/>
        </font>
        <alignment vertical="center" readingOrder="0"/>
      </dxf>
    </rfmt>
    <rfmt sheetId="2" sqref="AJ291" start="0" length="0">
      <dxf>
        <font>
          <b/>
          <sz val="11"/>
        </font>
        <alignment vertical="center" readingOrder="0"/>
      </dxf>
    </rfmt>
    <rfmt sheetId="2" sqref="AJ292" start="0" length="0">
      <dxf>
        <font>
          <b/>
          <sz val="11"/>
        </font>
        <alignment vertical="center" readingOrder="0"/>
      </dxf>
    </rfmt>
    <rfmt sheetId="2" sqref="AJ293" start="0" length="0">
      <dxf>
        <font>
          <b/>
          <sz val="11"/>
        </font>
        <alignment vertical="center" readingOrder="0"/>
      </dxf>
    </rfmt>
    <rfmt sheetId="2" sqref="AJ294" start="0" length="0">
      <dxf>
        <font>
          <b/>
          <sz val="11"/>
        </font>
        <alignment vertical="center" readingOrder="0"/>
      </dxf>
    </rfmt>
    <rfmt sheetId="2" sqref="AJ295" start="0" length="0">
      <dxf>
        <font>
          <b/>
          <sz val="11"/>
        </font>
        <alignment vertical="center" readingOrder="0"/>
      </dxf>
    </rfmt>
    <rfmt sheetId="2" sqref="AJ296" start="0" length="0">
      <dxf>
        <font>
          <b/>
          <sz val="11"/>
        </font>
        <alignment vertical="center" readingOrder="0"/>
      </dxf>
    </rfmt>
    <rfmt sheetId="2" sqref="AJ297" start="0" length="0">
      <dxf>
        <font>
          <b/>
          <sz val="11"/>
        </font>
        <alignment vertical="center" readingOrder="0"/>
      </dxf>
    </rfmt>
    <rfmt sheetId="2" sqref="AJ298" start="0" length="0">
      <dxf>
        <font>
          <b/>
          <sz val="11"/>
        </font>
        <alignment vertical="center" readingOrder="0"/>
      </dxf>
    </rfmt>
    <rfmt sheetId="2" sqref="AJ299" start="0" length="0">
      <dxf>
        <font>
          <b/>
          <sz val="11"/>
        </font>
        <alignment vertical="center" readingOrder="0"/>
      </dxf>
    </rfmt>
    <rfmt sheetId="2" sqref="AJ300" start="0" length="0">
      <dxf>
        <font>
          <b/>
          <sz val="11"/>
        </font>
        <alignment vertical="center" readingOrder="0"/>
      </dxf>
    </rfmt>
    <rfmt sheetId="2" sqref="AJ301" start="0" length="0">
      <dxf>
        <font>
          <b/>
          <sz val="11"/>
        </font>
        <alignment vertical="center" readingOrder="0"/>
      </dxf>
    </rfmt>
    <rfmt sheetId="2" sqref="AJ302" start="0" length="0">
      <dxf>
        <font>
          <b/>
          <sz val="11"/>
        </font>
        <alignment vertical="center" readingOrder="0"/>
      </dxf>
    </rfmt>
    <rfmt sheetId="2" sqref="AJ303" start="0" length="0">
      <dxf>
        <font>
          <b/>
          <sz val="11"/>
        </font>
        <alignment vertical="center" readingOrder="0"/>
      </dxf>
    </rfmt>
    <rfmt sheetId="2" sqref="AJ304" start="0" length="0">
      <dxf>
        <font>
          <b/>
          <sz val="11"/>
        </font>
        <alignment vertical="center" readingOrder="0"/>
      </dxf>
    </rfmt>
    <rfmt sheetId="2" sqref="AJ305" start="0" length="0">
      <dxf>
        <font>
          <b/>
          <sz val="11"/>
        </font>
        <alignment vertical="center" readingOrder="0"/>
      </dxf>
    </rfmt>
    <rfmt sheetId="2" sqref="AJ306" start="0" length="0">
      <dxf>
        <font>
          <b/>
          <sz val="11"/>
        </font>
        <alignment vertical="center" readingOrder="0"/>
      </dxf>
    </rfmt>
    <rfmt sheetId="2" sqref="AJ307" start="0" length="0">
      <dxf>
        <font>
          <b/>
          <sz val="11"/>
        </font>
        <alignment vertical="center" readingOrder="0"/>
      </dxf>
    </rfmt>
    <rfmt sheetId="2" sqref="AJ308" start="0" length="0">
      <dxf>
        <font>
          <b/>
          <sz val="11"/>
        </font>
        <alignment vertical="center" readingOrder="0"/>
      </dxf>
    </rfmt>
    <rfmt sheetId="2" sqref="AJ309" start="0" length="0">
      <dxf>
        <font>
          <b/>
          <sz val="11"/>
        </font>
        <alignment vertical="center" readingOrder="0"/>
      </dxf>
    </rfmt>
    <rfmt sheetId="2" sqref="AJ310" start="0" length="0">
      <dxf>
        <font>
          <b/>
          <sz val="11"/>
        </font>
        <alignment vertical="center" readingOrder="0"/>
      </dxf>
    </rfmt>
    <rfmt sheetId="2" sqref="AJ311" start="0" length="0">
      <dxf>
        <font>
          <b/>
          <sz val="11"/>
        </font>
        <alignment vertical="center" readingOrder="0"/>
      </dxf>
    </rfmt>
    <rfmt sheetId="2" sqref="AJ312" start="0" length="0">
      <dxf>
        <font>
          <b/>
          <sz val="11"/>
        </font>
        <alignment vertical="center" readingOrder="0"/>
      </dxf>
    </rfmt>
    <rfmt sheetId="2" sqref="AJ313" start="0" length="0">
      <dxf>
        <font>
          <b/>
          <sz val="11"/>
        </font>
        <alignment vertical="center" readingOrder="0"/>
      </dxf>
    </rfmt>
    <rfmt sheetId="2" sqref="AJ314" start="0" length="0">
      <dxf>
        <font>
          <b/>
          <sz val="11"/>
        </font>
        <alignment vertical="center" readingOrder="0"/>
      </dxf>
    </rfmt>
    <rfmt sheetId="2" sqref="AJ315" start="0" length="0">
      <dxf>
        <font>
          <b/>
          <sz val="11"/>
        </font>
        <alignment vertical="center" readingOrder="0"/>
      </dxf>
    </rfmt>
    <rfmt sheetId="2" sqref="AJ316" start="0" length="0">
      <dxf>
        <font>
          <b/>
          <sz val="11"/>
        </font>
        <alignment vertical="center" readingOrder="0"/>
      </dxf>
    </rfmt>
    <rfmt sheetId="2" sqref="AJ317" start="0" length="0">
      <dxf>
        <font>
          <b/>
          <sz val="11"/>
        </font>
        <alignment vertical="center" readingOrder="0"/>
      </dxf>
    </rfmt>
    <rfmt sheetId="2" sqref="AJ318" start="0" length="0">
      <dxf>
        <font>
          <b/>
          <sz val="11"/>
        </font>
        <alignment vertical="center" readingOrder="0"/>
      </dxf>
    </rfmt>
    <rfmt sheetId="2" sqref="AJ319" start="0" length="0">
      <dxf>
        <font>
          <b/>
          <sz val="11"/>
        </font>
        <alignment vertical="center" readingOrder="0"/>
      </dxf>
    </rfmt>
    <rfmt sheetId="2" sqref="AJ320" start="0" length="0">
      <dxf>
        <font>
          <b/>
          <sz val="11"/>
        </font>
        <alignment vertical="center" readingOrder="0"/>
      </dxf>
    </rfmt>
    <rfmt sheetId="2" sqref="AJ321" start="0" length="0">
      <dxf>
        <font>
          <b/>
          <sz val="11"/>
        </font>
        <alignment vertical="center" readingOrder="0"/>
      </dxf>
    </rfmt>
    <rfmt sheetId="2" sqref="AJ322" start="0" length="0">
      <dxf>
        <font>
          <b/>
          <sz val="11"/>
        </font>
        <alignment vertical="center" readingOrder="0"/>
      </dxf>
    </rfmt>
    <rfmt sheetId="2" sqref="AJ323" start="0" length="0">
      <dxf>
        <font>
          <b/>
          <sz val="11"/>
        </font>
        <alignment vertical="center" readingOrder="0"/>
      </dxf>
    </rfmt>
    <rfmt sheetId="2" sqref="AJ324" start="0" length="0">
      <dxf>
        <font>
          <b/>
          <sz val="11"/>
        </font>
        <alignment vertical="center" readingOrder="0"/>
      </dxf>
    </rfmt>
    <rfmt sheetId="2" sqref="AJ325" start="0" length="0">
      <dxf>
        <font>
          <b/>
          <sz val="11"/>
        </font>
        <alignment vertical="center" readingOrder="0"/>
      </dxf>
    </rfmt>
    <rfmt sheetId="2" sqref="AJ326" start="0" length="0">
      <dxf>
        <font>
          <b/>
          <sz val="11"/>
        </font>
        <alignment vertical="center" readingOrder="0"/>
      </dxf>
    </rfmt>
    <rfmt sheetId="2" sqref="AJ327" start="0" length="0">
      <dxf>
        <font>
          <b/>
          <sz val="11"/>
        </font>
        <alignment vertical="center" readingOrder="0"/>
      </dxf>
    </rfmt>
    <rfmt sheetId="2" sqref="AJ328" start="0" length="0">
      <dxf>
        <font>
          <b/>
          <sz val="11"/>
        </font>
        <alignment vertical="center" readingOrder="0"/>
      </dxf>
    </rfmt>
    <rfmt sheetId="2" sqref="AJ329" start="0" length="0">
      <dxf>
        <font>
          <b/>
          <sz val="11"/>
        </font>
        <alignment vertical="center" readingOrder="0"/>
      </dxf>
    </rfmt>
    <rfmt sheetId="2" sqref="AJ330" start="0" length="0">
      <dxf>
        <font>
          <b/>
          <sz val="11"/>
        </font>
        <alignment vertical="center" readingOrder="0"/>
      </dxf>
    </rfmt>
    <rfmt sheetId="2" sqref="AJ331" start="0" length="0">
      <dxf>
        <font>
          <b/>
          <sz val="11"/>
        </font>
        <alignment vertical="center" readingOrder="0"/>
      </dxf>
    </rfmt>
    <rfmt sheetId="2" sqref="AJ332" start="0" length="0">
      <dxf>
        <font>
          <b/>
          <sz val="11"/>
        </font>
        <alignment vertical="center" readingOrder="0"/>
      </dxf>
    </rfmt>
    <rfmt sheetId="2" sqref="AJ333" start="0" length="0">
      <dxf>
        <font>
          <b/>
          <sz val="11"/>
        </font>
        <alignment vertical="center" readingOrder="0"/>
      </dxf>
    </rfmt>
    <rfmt sheetId="2" sqref="AJ334" start="0" length="0">
      <dxf>
        <font>
          <b/>
          <sz val="11"/>
        </font>
        <alignment vertical="center" readingOrder="0"/>
      </dxf>
    </rfmt>
    <rfmt sheetId="2" sqref="AJ335" start="0" length="0">
      <dxf>
        <font>
          <b/>
          <sz val="11"/>
        </font>
        <alignment vertical="center" readingOrder="0"/>
      </dxf>
    </rfmt>
    <rfmt sheetId="2" sqref="AJ336" start="0" length="0">
      <dxf>
        <font>
          <b/>
          <sz val="11"/>
        </font>
        <alignment vertical="center" readingOrder="0"/>
      </dxf>
    </rfmt>
    <rfmt sheetId="2" sqref="AJ337" start="0" length="0">
      <dxf>
        <font>
          <b/>
          <sz val="11"/>
        </font>
        <alignment vertical="center" readingOrder="0"/>
      </dxf>
    </rfmt>
    <rfmt sheetId="2" sqref="AJ338" start="0" length="0">
      <dxf>
        <font>
          <b/>
          <sz val="11"/>
        </font>
        <alignment vertical="center" readingOrder="0"/>
      </dxf>
    </rfmt>
    <rfmt sheetId="2" sqref="AJ339" start="0" length="0">
      <dxf>
        <font>
          <b/>
          <sz val="11"/>
        </font>
        <alignment vertical="center" readingOrder="0"/>
      </dxf>
    </rfmt>
    <rfmt sheetId="2" sqref="AJ340" start="0" length="0">
      <dxf>
        <font>
          <b/>
          <sz val="11"/>
        </font>
        <alignment vertical="center" readingOrder="0"/>
      </dxf>
    </rfmt>
    <rfmt sheetId="2" sqref="AJ341" start="0" length="0">
      <dxf>
        <font>
          <b/>
          <sz val="11"/>
        </font>
        <alignment vertical="center" readingOrder="0"/>
      </dxf>
    </rfmt>
    <rfmt sheetId="2" sqref="AJ342" start="0" length="0">
      <dxf>
        <font>
          <b/>
          <sz val="11"/>
        </font>
        <alignment vertical="center" readingOrder="0"/>
      </dxf>
    </rfmt>
    <rfmt sheetId="2" sqref="AJ343" start="0" length="0">
      <dxf>
        <font>
          <b/>
          <sz val="11"/>
        </font>
        <alignment vertical="center" readingOrder="0"/>
      </dxf>
    </rfmt>
    <rfmt sheetId="2" sqref="AJ344" start="0" length="0">
      <dxf>
        <font>
          <b/>
          <sz val="11"/>
        </font>
        <alignment vertical="center" readingOrder="0"/>
      </dxf>
    </rfmt>
    <rfmt sheetId="2" sqref="AJ345" start="0" length="0">
      <dxf>
        <font>
          <b/>
          <sz val="11"/>
        </font>
        <alignment vertical="center" readingOrder="0"/>
      </dxf>
    </rfmt>
    <rfmt sheetId="2" sqref="AJ346" start="0" length="0">
      <dxf>
        <font>
          <b/>
          <sz val="11"/>
        </font>
        <alignment vertical="center" readingOrder="0"/>
      </dxf>
    </rfmt>
    <rfmt sheetId="2" sqref="AJ347" start="0" length="0">
      <dxf>
        <font>
          <b/>
          <sz val="11"/>
        </font>
        <alignment vertical="center" readingOrder="0"/>
      </dxf>
    </rfmt>
    <rfmt sheetId="2" sqref="AJ348" start="0" length="0">
      <dxf>
        <font>
          <b/>
          <sz val="11"/>
        </font>
        <alignment vertical="center" readingOrder="0"/>
      </dxf>
    </rfmt>
    <rfmt sheetId="2" sqref="AJ349" start="0" length="0">
      <dxf>
        <font>
          <b/>
          <sz val="11"/>
        </font>
        <alignment vertical="center" readingOrder="0"/>
      </dxf>
    </rfmt>
    <rfmt sheetId="2" sqref="AJ350" start="0" length="0">
      <dxf>
        <font>
          <b/>
          <sz val="11"/>
        </font>
        <alignment vertical="center" readingOrder="0"/>
      </dxf>
    </rfmt>
    <rfmt sheetId="2" sqref="AJ351" start="0" length="0">
      <dxf>
        <font>
          <b/>
          <sz val="11"/>
        </font>
        <alignment vertical="center" readingOrder="0"/>
      </dxf>
    </rfmt>
    <rfmt sheetId="2" sqref="AJ352" start="0" length="0">
      <dxf>
        <font>
          <b/>
          <sz val="11"/>
        </font>
        <alignment vertical="center" readingOrder="0"/>
      </dxf>
    </rfmt>
    <rfmt sheetId="2" sqref="AJ353" start="0" length="0">
      <dxf>
        <font>
          <b/>
          <sz val="11"/>
        </font>
        <alignment vertical="center" readingOrder="0"/>
      </dxf>
    </rfmt>
    <rfmt sheetId="2" sqref="AJ354" start="0" length="0">
      <dxf>
        <font>
          <b/>
          <sz val="11"/>
        </font>
        <alignment vertical="center" readingOrder="0"/>
      </dxf>
    </rfmt>
    <rfmt sheetId="2" sqref="AJ355" start="0" length="0">
      <dxf>
        <font>
          <b/>
          <sz val="11"/>
        </font>
        <alignment vertical="center" readingOrder="0"/>
      </dxf>
    </rfmt>
    <rfmt sheetId="2" sqref="AJ356" start="0" length="0">
      <dxf>
        <font>
          <b/>
          <sz val="11"/>
        </font>
        <alignment vertical="center" readingOrder="0"/>
      </dxf>
    </rfmt>
    <rfmt sheetId="2" sqref="AJ357" start="0" length="0">
      <dxf>
        <font>
          <b/>
          <sz val="11"/>
        </font>
        <alignment vertical="center" readingOrder="0"/>
      </dxf>
    </rfmt>
    <rfmt sheetId="2" sqref="AJ358" start="0" length="0">
      <dxf>
        <font>
          <b/>
          <sz val="11"/>
        </font>
        <alignment vertical="center" readingOrder="0"/>
      </dxf>
    </rfmt>
    <rfmt sheetId="2" sqref="AJ359" start="0" length="0">
      <dxf>
        <font>
          <b/>
          <sz val="11"/>
        </font>
        <alignment vertical="center" readingOrder="0"/>
      </dxf>
    </rfmt>
    <rfmt sheetId="2" sqref="AJ360" start="0" length="0">
      <dxf>
        <font>
          <b/>
          <sz val="11"/>
        </font>
        <alignment vertical="center" readingOrder="0"/>
      </dxf>
    </rfmt>
    <rfmt sheetId="2" sqref="AJ361" start="0" length="0">
      <dxf>
        <font>
          <b/>
          <sz val="11"/>
        </font>
        <alignment vertical="center" readingOrder="0"/>
      </dxf>
    </rfmt>
    <rfmt sheetId="2" sqref="AJ362" start="0" length="0">
      <dxf>
        <font>
          <b/>
          <sz val="11"/>
        </font>
        <alignment vertical="center" readingOrder="0"/>
      </dxf>
    </rfmt>
    <rfmt sheetId="2" sqref="AJ363" start="0" length="0">
      <dxf>
        <font>
          <b/>
          <sz val="11"/>
        </font>
        <alignment vertical="center" readingOrder="0"/>
      </dxf>
    </rfmt>
    <rfmt sheetId="2" sqref="AJ364" start="0" length="0">
      <dxf>
        <font>
          <b/>
          <sz val="11"/>
        </font>
        <alignment vertical="center" readingOrder="0"/>
      </dxf>
    </rfmt>
    <rfmt sheetId="2" sqref="AJ365" start="0" length="0">
      <dxf>
        <font>
          <b/>
          <sz val="11"/>
        </font>
        <alignment vertical="center" readingOrder="0"/>
      </dxf>
    </rfmt>
    <rfmt sheetId="2" sqref="AJ366" start="0" length="0">
      <dxf>
        <font>
          <b/>
          <sz val="11"/>
        </font>
        <alignment vertical="center" readingOrder="0"/>
      </dxf>
    </rfmt>
    <rfmt sheetId="2" sqref="AJ367" start="0" length="0">
      <dxf>
        <font>
          <b/>
          <sz val="11"/>
        </font>
        <alignment vertical="center" readingOrder="0"/>
      </dxf>
    </rfmt>
    <rfmt sheetId="2" sqref="AJ368" start="0" length="0">
      <dxf>
        <font>
          <b/>
          <sz val="11"/>
        </font>
        <alignment vertical="center" readingOrder="0"/>
      </dxf>
    </rfmt>
    <rfmt sheetId="2" sqref="AJ369" start="0" length="0">
      <dxf>
        <font>
          <b/>
          <sz val="11"/>
        </font>
        <alignment vertical="center" readingOrder="0"/>
      </dxf>
    </rfmt>
    <rfmt sheetId="2" sqref="AJ370" start="0" length="0">
      <dxf>
        <font>
          <b/>
          <sz val="11"/>
        </font>
        <alignment vertical="center" readingOrder="0"/>
      </dxf>
    </rfmt>
    <rfmt sheetId="2" sqref="AJ371" start="0" length="0">
      <dxf>
        <font>
          <b/>
          <sz val="11"/>
        </font>
        <alignment vertical="center" readingOrder="0"/>
      </dxf>
    </rfmt>
    <rfmt sheetId="2" sqref="AJ372" start="0" length="0">
      <dxf>
        <font>
          <b/>
          <sz val="11"/>
        </font>
        <alignment vertical="center" readingOrder="0"/>
      </dxf>
    </rfmt>
    <rfmt sheetId="2" sqref="AJ373" start="0" length="0">
      <dxf>
        <font>
          <b/>
          <sz val="11"/>
        </font>
        <alignment vertical="center" readingOrder="0"/>
      </dxf>
    </rfmt>
    <rfmt sheetId="2" sqref="AJ374" start="0" length="0">
      <dxf>
        <font>
          <b/>
          <sz val="11"/>
        </font>
        <alignment vertical="center" readingOrder="0"/>
      </dxf>
    </rfmt>
    <rfmt sheetId="2" sqref="AJ375" start="0" length="0">
      <dxf>
        <font>
          <b/>
          <sz val="11"/>
        </font>
        <alignment vertical="center" readingOrder="0"/>
      </dxf>
    </rfmt>
    <rfmt sheetId="2" sqref="AJ376" start="0" length="0">
      <dxf>
        <font>
          <b/>
          <sz val="11"/>
        </font>
        <alignment vertical="center" readingOrder="0"/>
      </dxf>
    </rfmt>
    <rfmt sheetId="2" sqref="AJ377" start="0" length="0">
      <dxf>
        <font>
          <b/>
          <sz val="11"/>
        </font>
        <alignment vertical="center" readingOrder="0"/>
      </dxf>
    </rfmt>
    <rfmt sheetId="2" sqref="AJ378" start="0" length="0">
      <dxf>
        <font>
          <b/>
          <sz val="11"/>
        </font>
        <alignment vertical="center" readingOrder="0"/>
      </dxf>
    </rfmt>
    <rfmt sheetId="2" sqref="AJ379" start="0" length="0">
      <dxf>
        <font>
          <b/>
          <sz val="11"/>
        </font>
        <alignment vertical="center" readingOrder="0"/>
      </dxf>
    </rfmt>
    <rfmt sheetId="2" sqref="AJ380" start="0" length="0">
      <dxf>
        <font>
          <b/>
          <sz val="11"/>
        </font>
        <alignment vertical="center" readingOrder="0"/>
      </dxf>
    </rfmt>
    <rfmt sheetId="2" sqref="AJ381" start="0" length="0">
      <dxf>
        <font>
          <b/>
          <sz val="11"/>
        </font>
        <alignment vertical="center" readingOrder="0"/>
      </dxf>
    </rfmt>
    <rfmt sheetId="2" sqref="AJ382" start="0" length="0">
      <dxf>
        <font>
          <b/>
          <sz val="11"/>
        </font>
        <alignment vertical="center" readingOrder="0"/>
      </dxf>
    </rfmt>
    <rfmt sheetId="2" sqref="AJ383" start="0" length="0">
      <dxf>
        <font>
          <b/>
          <sz val="11"/>
        </font>
        <alignment vertical="center" readingOrder="0"/>
      </dxf>
    </rfmt>
    <rfmt sheetId="2" sqref="AJ384" start="0" length="0">
      <dxf>
        <font>
          <b/>
          <sz val="11"/>
        </font>
        <alignment vertical="center" readingOrder="0"/>
      </dxf>
    </rfmt>
    <rfmt sheetId="2" sqref="AJ385" start="0" length="0">
      <dxf>
        <font>
          <b/>
          <sz val="11"/>
        </font>
        <alignment vertical="center" readingOrder="0"/>
      </dxf>
    </rfmt>
    <rfmt sheetId="2" sqref="AJ386" start="0" length="0">
      <dxf>
        <font>
          <b/>
          <sz val="11"/>
        </font>
        <alignment vertical="center" readingOrder="0"/>
      </dxf>
    </rfmt>
    <rfmt sheetId="2" sqref="AJ387" start="0" length="0">
      <dxf>
        <font>
          <b/>
          <sz val="11"/>
        </font>
        <alignment vertical="center" readingOrder="0"/>
      </dxf>
    </rfmt>
    <rfmt sheetId="2" sqref="AJ388" start="0" length="0">
      <dxf>
        <font>
          <b/>
          <sz val="11"/>
        </font>
        <alignment vertical="center" readingOrder="0"/>
      </dxf>
    </rfmt>
    <rfmt sheetId="2" sqref="AJ389" start="0" length="0">
      <dxf>
        <font>
          <b/>
          <sz val="11"/>
        </font>
        <alignment vertical="center" readingOrder="0"/>
      </dxf>
    </rfmt>
    <rfmt sheetId="2" sqref="AJ390" start="0" length="0">
      <dxf>
        <font>
          <b/>
          <sz val="11"/>
        </font>
        <alignment vertical="center" readingOrder="0"/>
      </dxf>
    </rfmt>
    <rfmt sheetId="2" sqref="AJ391" start="0" length="0">
      <dxf>
        <font>
          <b/>
          <sz val="11"/>
        </font>
        <alignment vertical="center" readingOrder="0"/>
      </dxf>
    </rfmt>
    <rfmt sheetId="2" sqref="AJ392" start="0" length="0">
      <dxf>
        <font>
          <b/>
          <sz val="11"/>
        </font>
        <alignment vertical="center" readingOrder="0"/>
      </dxf>
    </rfmt>
    <rfmt sheetId="2" sqref="AJ393" start="0" length="0">
      <dxf>
        <font>
          <b/>
          <sz val="11"/>
        </font>
        <alignment vertical="center" readingOrder="0"/>
      </dxf>
    </rfmt>
    <rfmt sheetId="2" sqref="AJ394" start="0" length="0">
      <dxf>
        <font>
          <b/>
          <sz val="11"/>
        </font>
        <alignment vertical="center" readingOrder="0"/>
      </dxf>
    </rfmt>
    <rfmt sheetId="2" sqref="AJ395" start="0" length="0">
      <dxf>
        <font>
          <b/>
          <sz val="11"/>
        </font>
        <alignment vertical="center" readingOrder="0"/>
      </dxf>
    </rfmt>
    <rfmt sheetId="2" sqref="AJ396" start="0" length="0">
      <dxf>
        <font>
          <b/>
          <sz val="11"/>
        </font>
        <alignment vertical="center" readingOrder="0"/>
      </dxf>
    </rfmt>
    <rfmt sheetId="2" sqref="AJ397" start="0" length="0">
      <dxf>
        <font>
          <b/>
          <sz val="11"/>
        </font>
        <alignment vertical="center" readingOrder="0"/>
      </dxf>
    </rfmt>
    <rfmt sheetId="2" sqref="AJ398" start="0" length="0">
      <dxf>
        <font>
          <b/>
          <sz val="11"/>
        </font>
        <alignment vertical="center" readingOrder="0"/>
      </dxf>
    </rfmt>
    <rfmt sheetId="2" sqref="AJ399" start="0" length="0">
      <dxf>
        <font>
          <b/>
          <sz val="11"/>
        </font>
        <alignment vertical="center" readingOrder="0"/>
      </dxf>
    </rfmt>
    <rfmt sheetId="2" sqref="AJ400" start="0" length="0">
      <dxf>
        <font>
          <b/>
          <sz val="11"/>
        </font>
        <alignment vertical="center" readingOrder="0"/>
      </dxf>
    </rfmt>
    <rfmt sheetId="2" sqref="AJ401" start="0" length="0">
      <dxf>
        <font>
          <b/>
          <sz val="11"/>
        </font>
        <alignment vertical="center" readingOrder="0"/>
      </dxf>
    </rfmt>
    <rfmt sheetId="2" sqref="AJ402" start="0" length="0">
      <dxf>
        <font>
          <b/>
          <sz val="11"/>
        </font>
        <alignment vertical="center" readingOrder="0"/>
      </dxf>
    </rfmt>
    <rfmt sheetId="2" sqref="AJ403" start="0" length="0">
      <dxf>
        <font>
          <b/>
          <sz val="11"/>
        </font>
        <alignment vertical="center" readingOrder="0"/>
      </dxf>
    </rfmt>
    <rfmt sheetId="2" sqref="AJ404" start="0" length="0">
      <dxf>
        <font>
          <b/>
          <sz val="11"/>
        </font>
        <alignment vertical="center" readingOrder="0"/>
      </dxf>
    </rfmt>
    <rfmt sheetId="2" sqref="AJ405" start="0" length="0">
      <dxf>
        <font>
          <b/>
          <sz val="11"/>
        </font>
        <alignment vertical="center" readingOrder="0"/>
      </dxf>
    </rfmt>
    <rfmt sheetId="2" sqref="AJ406" start="0" length="0">
      <dxf>
        <font>
          <b/>
          <sz val="11"/>
        </font>
        <alignment vertical="center" readingOrder="0"/>
      </dxf>
    </rfmt>
    <rfmt sheetId="2" sqref="AJ407" start="0" length="0">
      <dxf>
        <font>
          <b/>
          <sz val="11"/>
        </font>
        <alignment vertical="center" readingOrder="0"/>
      </dxf>
    </rfmt>
    <rfmt sheetId="2" sqref="AJ408" start="0" length="0">
      <dxf>
        <font>
          <b/>
          <sz val="11"/>
        </font>
        <alignment vertical="center" readingOrder="0"/>
      </dxf>
    </rfmt>
    <rfmt sheetId="2" sqref="AJ409" start="0" length="0">
      <dxf>
        <font>
          <b/>
          <sz val="11"/>
        </font>
        <alignment vertical="center" readingOrder="0"/>
      </dxf>
    </rfmt>
    <rfmt sheetId="2" sqref="AJ410" start="0" length="0">
      <dxf>
        <font>
          <b/>
          <sz val="11"/>
        </font>
        <alignment vertical="center" readingOrder="0"/>
      </dxf>
    </rfmt>
    <rfmt sheetId="2" sqref="AJ411" start="0" length="0">
      <dxf>
        <font>
          <b/>
          <sz val="11"/>
        </font>
        <alignment vertical="center" readingOrder="0"/>
      </dxf>
    </rfmt>
    <rfmt sheetId="2" sqref="AJ412" start="0" length="0">
      <dxf>
        <font>
          <b/>
          <sz val="11"/>
        </font>
        <alignment vertical="center" readingOrder="0"/>
      </dxf>
    </rfmt>
    <rfmt sheetId="2" sqref="AJ413" start="0" length="0">
      <dxf>
        <font>
          <b/>
          <sz val="11"/>
        </font>
        <alignment vertical="center" readingOrder="0"/>
      </dxf>
    </rfmt>
    <rfmt sheetId="2" sqref="AJ414" start="0" length="0">
      <dxf>
        <font>
          <b/>
          <sz val="11"/>
        </font>
        <alignment vertical="center" readingOrder="0"/>
      </dxf>
    </rfmt>
    <rfmt sheetId="2" sqref="AJ415" start="0" length="0">
      <dxf>
        <font>
          <b/>
          <sz val="11"/>
        </font>
        <alignment vertical="center" readingOrder="0"/>
      </dxf>
    </rfmt>
    <rfmt sheetId="2" sqref="AJ416" start="0" length="0">
      <dxf>
        <font>
          <b/>
          <sz val="11"/>
        </font>
        <alignment vertical="center" readingOrder="0"/>
      </dxf>
    </rfmt>
    <rfmt sheetId="2" sqref="AJ417" start="0" length="0">
      <dxf>
        <font>
          <b/>
          <sz val="11"/>
        </font>
        <alignment vertical="center" readingOrder="0"/>
      </dxf>
    </rfmt>
    <rfmt sheetId="2" sqref="AJ418" start="0" length="0">
      <dxf>
        <font>
          <b/>
          <sz val="11"/>
        </font>
        <fill>
          <patternFill patternType="solid">
            <bgColor theme="0"/>
          </patternFill>
        </fill>
        <alignment vertical="center" readingOrder="0"/>
      </dxf>
    </rfmt>
    <rfmt sheetId="2" sqref="AJ419" start="0" length="0">
      <dxf>
        <font>
          <b/>
          <sz val="11"/>
        </font>
        <alignment vertical="center" readingOrder="0"/>
      </dxf>
    </rfmt>
    <rfmt sheetId="2" sqref="AJ420" start="0" length="0">
      <dxf>
        <font>
          <b/>
          <sz val="11"/>
        </font>
        <alignment vertical="center" readingOrder="0"/>
      </dxf>
    </rfmt>
    <rfmt sheetId="2" sqref="AJ421" start="0" length="0">
      <dxf>
        <font>
          <b/>
          <sz val="11"/>
        </font>
        <alignment vertical="center" readingOrder="0"/>
      </dxf>
    </rfmt>
    <rfmt sheetId="2" sqref="AJ422" start="0" length="0">
      <dxf>
        <font>
          <b/>
          <sz val="11"/>
        </font>
        <alignment vertical="center" readingOrder="0"/>
      </dxf>
    </rfmt>
    <rfmt sheetId="2" sqref="AJ423" start="0" length="0">
      <dxf>
        <font>
          <b/>
          <sz val="11"/>
        </font>
        <alignment vertical="center" readingOrder="0"/>
      </dxf>
    </rfmt>
    <rfmt sheetId="2" sqref="AJ424" start="0" length="0">
      <dxf>
        <font>
          <b/>
          <sz val="11"/>
        </font>
        <alignment vertical="center" readingOrder="0"/>
      </dxf>
    </rfmt>
    <rfmt sheetId="2" sqref="AJ425" start="0" length="0">
      <dxf>
        <font>
          <b/>
          <sz val="11"/>
        </font>
        <alignment vertical="center" readingOrder="0"/>
      </dxf>
    </rfmt>
    <rfmt sheetId="2" sqref="AJ426" start="0" length="0">
      <dxf>
        <font>
          <b/>
          <sz val="11"/>
        </font>
        <alignment vertical="center" readingOrder="0"/>
      </dxf>
    </rfmt>
    <rfmt sheetId="2" sqref="AJ427" start="0" length="0">
      <dxf>
        <font>
          <b/>
          <sz val="11"/>
        </font>
        <alignment vertical="center" readingOrder="0"/>
      </dxf>
    </rfmt>
    <rfmt sheetId="2" sqref="AJ428" start="0" length="0">
      <dxf>
        <font>
          <b/>
          <sz val="11"/>
        </font>
        <alignment vertical="center" readingOrder="0"/>
      </dxf>
    </rfmt>
    <rfmt sheetId="2" sqref="AJ429" start="0" length="0">
      <dxf>
        <font>
          <b/>
          <sz val="11"/>
        </font>
        <alignment vertical="center" readingOrder="0"/>
      </dxf>
    </rfmt>
    <rfmt sheetId="2" sqref="AJ430" start="0" length="0">
      <dxf>
        <font>
          <b/>
          <sz val="11"/>
        </font>
        <alignment vertical="center" readingOrder="0"/>
      </dxf>
    </rfmt>
    <rfmt sheetId="2" sqref="AJ431" start="0" length="0">
      <dxf>
        <font>
          <b/>
          <sz val="11"/>
        </font>
        <alignment vertical="center" readingOrder="0"/>
      </dxf>
    </rfmt>
    <rfmt sheetId="2" sqref="AJ432" start="0" length="0">
      <dxf>
        <font>
          <b/>
          <sz val="11"/>
        </font>
        <alignment vertical="center" readingOrder="0"/>
      </dxf>
    </rfmt>
    <rfmt sheetId="2" sqref="AJ433" start="0" length="0">
      <dxf>
        <font>
          <b/>
          <sz val="11"/>
        </font>
        <alignment vertical="center" readingOrder="0"/>
      </dxf>
    </rfmt>
    <rfmt sheetId="2" sqref="AJ434" start="0" length="0">
      <dxf>
        <font>
          <b/>
          <sz val="11"/>
        </font>
        <alignment vertical="center" readingOrder="0"/>
      </dxf>
    </rfmt>
    <rfmt sheetId="2" sqref="AJ435" start="0" length="0">
      <dxf>
        <font>
          <b/>
          <sz val="11"/>
        </font>
        <alignment vertical="center" readingOrder="0"/>
      </dxf>
    </rfmt>
    <rfmt sheetId="2" sqref="AJ436" start="0" length="0">
      <dxf>
        <font>
          <b/>
          <sz val="11"/>
        </font>
        <alignment vertical="center" readingOrder="0"/>
      </dxf>
    </rfmt>
    <rfmt sheetId="2" sqref="AJ437" start="0" length="0">
      <dxf>
        <font>
          <b/>
          <sz val="11"/>
        </font>
        <alignment vertical="center" readingOrder="0"/>
      </dxf>
    </rfmt>
    <rfmt sheetId="2" sqref="AJ438" start="0" length="0">
      <dxf>
        <font>
          <b/>
          <sz val="11"/>
        </font>
        <alignment vertical="center" readingOrder="0"/>
      </dxf>
    </rfmt>
    <rfmt sheetId="2" sqref="AJ439" start="0" length="0">
      <dxf>
        <font>
          <b/>
          <sz val="11"/>
        </font>
        <alignment vertical="center" readingOrder="0"/>
      </dxf>
    </rfmt>
    <rfmt sheetId="2" sqref="AJ440" start="0" length="0">
      <dxf>
        <font>
          <b/>
          <sz val="11"/>
        </font>
        <alignment vertical="center" readingOrder="0"/>
      </dxf>
    </rfmt>
    <rfmt sheetId="2" sqref="AJ441" start="0" length="0">
      <dxf>
        <font>
          <b/>
          <sz val="11"/>
        </font>
        <alignment vertical="center" readingOrder="0"/>
      </dxf>
    </rfmt>
    <rfmt sheetId="2" sqref="AJ442" start="0" length="0">
      <dxf>
        <font>
          <b/>
          <sz val="11"/>
        </font>
        <alignment vertical="center" readingOrder="0"/>
      </dxf>
    </rfmt>
    <rfmt sheetId="2" sqref="AJ443" start="0" length="0">
      <dxf>
        <font>
          <b/>
          <sz val="11"/>
        </font>
        <alignment vertical="center" readingOrder="0"/>
      </dxf>
    </rfmt>
    <rfmt sheetId="2" sqref="AJ444" start="0" length="0">
      <dxf>
        <font>
          <b/>
          <sz val="11"/>
        </font>
        <alignment vertical="center" readingOrder="0"/>
      </dxf>
    </rfmt>
    <rfmt sheetId="2" sqref="AJ445" start="0" length="0">
      <dxf>
        <font>
          <b/>
          <sz val="11"/>
        </font>
        <alignment vertical="center" readingOrder="0"/>
      </dxf>
    </rfmt>
    <rfmt sheetId="2" sqref="AJ446" start="0" length="0">
      <dxf>
        <font>
          <b/>
          <sz val="11"/>
        </font>
        <alignment vertical="center" readingOrder="0"/>
      </dxf>
    </rfmt>
    <rfmt sheetId="2" sqref="AJ447" start="0" length="0">
      <dxf>
        <font>
          <b/>
          <sz val="11"/>
        </font>
        <alignment vertical="center" readingOrder="0"/>
      </dxf>
    </rfmt>
    <rfmt sheetId="2" sqref="AJ448" start="0" length="0">
      <dxf>
        <font>
          <b/>
          <sz val="11"/>
        </font>
        <alignment vertical="center" readingOrder="0"/>
      </dxf>
    </rfmt>
    <rfmt sheetId="2" sqref="AJ449" start="0" length="0">
      <dxf>
        <font>
          <b/>
          <sz val="11"/>
        </font>
        <alignment vertical="center" readingOrder="0"/>
      </dxf>
    </rfmt>
    <rfmt sheetId="2" sqref="AJ450" start="0" length="0">
      <dxf>
        <font>
          <b/>
          <sz val="11"/>
        </font>
        <alignment vertical="center" readingOrder="0"/>
      </dxf>
    </rfmt>
    <rfmt sheetId="2" sqref="AJ451" start="0" length="0">
      <dxf>
        <font>
          <b/>
          <sz val="11"/>
        </font>
        <alignment vertical="center" readingOrder="0"/>
      </dxf>
    </rfmt>
    <rfmt sheetId="2" sqref="AJ452" start="0" length="0">
      <dxf>
        <font>
          <b/>
          <sz val="11"/>
        </font>
        <alignment vertical="center" readingOrder="0"/>
      </dxf>
    </rfmt>
    <rfmt sheetId="2" sqref="AJ453" start="0" length="0">
      <dxf>
        <font>
          <b/>
          <sz val="11"/>
        </font>
        <alignment vertical="center" readingOrder="0"/>
      </dxf>
    </rfmt>
    <rfmt sheetId="2" sqref="AJ454" start="0" length="0">
      <dxf>
        <font>
          <b/>
          <sz val="11"/>
        </font>
        <alignment vertical="center" readingOrder="0"/>
      </dxf>
    </rfmt>
    <rfmt sheetId="2" sqref="AJ455" start="0" length="0">
      <dxf>
        <font>
          <b/>
          <sz val="11"/>
        </font>
        <alignment vertical="center" readingOrder="0"/>
      </dxf>
    </rfmt>
    <rfmt sheetId="2" sqref="AJ456" start="0" length="0">
      <dxf>
        <font>
          <b/>
          <sz val="11"/>
        </font>
        <alignment vertical="center" readingOrder="0"/>
      </dxf>
    </rfmt>
    <rfmt sheetId="2" sqref="AJ457" start="0" length="0">
      <dxf>
        <font>
          <b/>
          <sz val="11"/>
        </font>
        <alignment vertical="center" readingOrder="0"/>
      </dxf>
    </rfmt>
    <rfmt sheetId="2" sqref="AJ458" start="0" length="0">
      <dxf>
        <font>
          <b/>
          <sz val="11"/>
        </font>
        <alignment vertical="center" readingOrder="0"/>
      </dxf>
    </rfmt>
    <rfmt sheetId="2" sqref="AJ459" start="0" length="0">
      <dxf>
        <font>
          <b/>
          <sz val="11"/>
        </font>
        <alignment vertical="center" readingOrder="0"/>
      </dxf>
    </rfmt>
    <rfmt sheetId="2" sqref="AJ460" start="0" length="0">
      <dxf>
        <font>
          <b/>
          <sz val="11"/>
        </font>
        <alignment vertical="center" readingOrder="0"/>
      </dxf>
    </rfmt>
    <rfmt sheetId="2" sqref="AJ461" start="0" length="0">
      <dxf>
        <font>
          <b/>
          <sz val="11"/>
        </font>
        <alignment vertical="center" readingOrder="0"/>
      </dxf>
    </rfmt>
    <rfmt sheetId="2" sqref="AJ462" start="0" length="0">
      <dxf>
        <font>
          <b/>
          <sz val="11"/>
        </font>
        <alignment vertical="center" readingOrder="0"/>
      </dxf>
    </rfmt>
    <rfmt sheetId="2" sqref="AJ463" start="0" length="0">
      <dxf>
        <font>
          <b/>
          <sz val="11"/>
        </font>
        <alignment vertical="center" readingOrder="0"/>
      </dxf>
    </rfmt>
    <rfmt sheetId="2" sqref="AJ464" start="0" length="0">
      <dxf>
        <font>
          <b/>
          <sz val="11"/>
        </font>
        <alignment vertical="center" readingOrder="0"/>
      </dxf>
    </rfmt>
    <rfmt sheetId="2" sqref="AJ465" start="0" length="0">
      <dxf>
        <font>
          <b/>
          <sz val="11"/>
        </font>
        <alignment vertical="center" readingOrder="0"/>
      </dxf>
    </rfmt>
    <rfmt sheetId="2" sqref="AJ466" start="0" length="0">
      <dxf>
        <font>
          <b/>
          <sz val="11"/>
        </font>
        <alignment vertical="center" readingOrder="0"/>
      </dxf>
    </rfmt>
    <rfmt sheetId="2" sqref="AJ467" start="0" length="0">
      <dxf>
        <font>
          <b/>
          <sz val="11"/>
        </font>
        <alignment vertical="center" readingOrder="0"/>
      </dxf>
    </rfmt>
    <rfmt sheetId="2" sqref="AJ468" start="0" length="0">
      <dxf>
        <font>
          <b/>
          <sz val="11"/>
        </font>
        <alignment vertical="center" readingOrder="0"/>
      </dxf>
    </rfmt>
    <rfmt sheetId="2" sqref="AJ469" start="0" length="0">
      <dxf>
        <font>
          <b/>
          <sz val="11"/>
        </font>
        <alignment vertical="center" readingOrder="0"/>
      </dxf>
    </rfmt>
    <rfmt sheetId="2" sqref="AJ470" start="0" length="0">
      <dxf>
        <font>
          <b/>
          <sz val="11"/>
        </font>
        <alignment vertical="center" readingOrder="0"/>
      </dxf>
    </rfmt>
    <rfmt sheetId="2" sqref="AJ471" start="0" length="0">
      <dxf>
        <alignment vertical="center" readingOrder="0"/>
      </dxf>
    </rfmt>
    <rfmt sheetId="2" sqref="AJ472" start="0" length="0">
      <dxf>
        <alignment vertical="center" readingOrder="0"/>
      </dxf>
    </rfmt>
    <rfmt sheetId="2" sqref="AJ473" start="0" length="0">
      <dxf>
        <alignment vertical="center" readingOrder="0"/>
      </dxf>
    </rfmt>
    <rfmt sheetId="2" sqref="AJ474" start="0" length="0">
      <dxf>
        <font>
          <b/>
          <sz val="11"/>
        </font>
        <alignment vertical="center" readingOrder="0"/>
      </dxf>
    </rfmt>
    <rfmt sheetId="2" sqref="AJ475" start="0" length="0">
      <dxf>
        <alignment vertical="center" readingOrder="0"/>
      </dxf>
    </rfmt>
    <rfmt sheetId="2" sqref="AJ476" start="0" length="0">
      <dxf>
        <alignment vertical="center" readingOrder="0"/>
      </dxf>
    </rfmt>
    <rfmt sheetId="2" sqref="AJ477" start="0" length="0">
      <dxf>
        <alignment vertical="center" readingOrder="0"/>
      </dxf>
    </rfmt>
    <rfmt sheetId="2" sqref="AJ478" start="0" length="0">
      <dxf>
        <alignment vertical="center" readingOrder="0"/>
      </dxf>
    </rfmt>
    <rfmt sheetId="2" sqref="AJ479" start="0" length="0">
      <dxf>
        <alignment vertical="center" readingOrder="0"/>
      </dxf>
    </rfmt>
    <rfmt sheetId="2" sqref="AJ480" start="0" length="0">
      <dxf>
        <alignment vertical="center" readingOrder="0"/>
      </dxf>
    </rfmt>
    <rfmt sheetId="2" sqref="AJ481" start="0" length="0">
      <dxf>
        <alignment vertical="center" readingOrder="0"/>
      </dxf>
    </rfmt>
    <rfmt sheetId="2" sqref="AJ482" start="0" length="0">
      <dxf>
        <alignment vertical="center" readingOrder="0"/>
      </dxf>
    </rfmt>
    <rfmt sheetId="2" sqref="AJ483" start="0" length="0">
      <dxf>
        <alignment vertical="center" readingOrder="0"/>
      </dxf>
    </rfmt>
    <rfmt sheetId="2" sqref="AJ484" start="0" length="0">
      <dxf>
        <alignment vertical="center" readingOrder="0"/>
      </dxf>
    </rfmt>
    <rfmt sheetId="2" sqref="AJ485" start="0" length="0">
      <dxf>
        <alignment vertical="center" readingOrder="0"/>
      </dxf>
    </rfmt>
    <rfmt sheetId="2" sqref="AJ486" start="0" length="0">
      <dxf>
        <alignment vertical="center" readingOrder="0"/>
      </dxf>
    </rfmt>
    <rfmt sheetId="2" sqref="AJ487" start="0" length="0">
      <dxf>
        <alignment vertical="center" readingOrder="0"/>
      </dxf>
    </rfmt>
    <rfmt sheetId="2" sqref="AJ488" start="0" length="0">
      <dxf>
        <alignment vertical="center" readingOrder="0"/>
      </dxf>
    </rfmt>
    <rfmt sheetId="2" sqref="AJ489" start="0" length="0">
      <dxf>
        <alignment vertical="center" readingOrder="0"/>
      </dxf>
    </rfmt>
    <rfmt sheetId="2" sqref="AJ490" start="0" length="0">
      <dxf>
        <alignment vertical="center" readingOrder="0"/>
      </dxf>
    </rfmt>
    <rfmt sheetId="2" sqref="AJ491" start="0" length="0">
      <dxf>
        <alignment vertical="center" readingOrder="0"/>
      </dxf>
    </rfmt>
    <rfmt sheetId="2" sqref="AJ492" start="0" length="0">
      <dxf>
        <alignment vertical="center" readingOrder="0"/>
      </dxf>
    </rfmt>
    <rfmt sheetId="2" sqref="AJ493" start="0" length="0">
      <dxf>
        <alignment vertical="center" readingOrder="0"/>
      </dxf>
    </rfmt>
    <rfmt sheetId="2" sqref="AJ494" start="0" length="0">
      <dxf>
        <alignment vertical="center" readingOrder="0"/>
      </dxf>
    </rfmt>
    <rfmt sheetId="2" sqref="AJ495" start="0" length="0">
      <dxf>
        <alignment vertical="center" readingOrder="0"/>
      </dxf>
    </rfmt>
    <rfmt sheetId="2" sqref="AJ496" start="0" length="0">
      <dxf>
        <alignment vertical="center" readingOrder="0"/>
      </dxf>
    </rfmt>
    <rfmt sheetId="2" sqref="AJ497" start="0" length="0">
      <dxf>
        <alignment vertical="center" readingOrder="0"/>
      </dxf>
    </rfmt>
    <rfmt sheetId="2" sqref="AJ498" start="0" length="0">
      <dxf>
        <alignment vertical="center" readingOrder="0"/>
      </dxf>
    </rfmt>
    <rfmt sheetId="2" sqref="AJ499" start="0" length="0">
      <dxf>
        <alignment vertical="center" readingOrder="0"/>
      </dxf>
    </rfmt>
    <rfmt sheetId="2" sqref="AJ500" start="0" length="0">
      <dxf>
        <alignment vertical="center" readingOrder="0"/>
      </dxf>
    </rfmt>
    <rfmt sheetId="2" sqref="AJ501" start="0" length="0">
      <dxf>
        <alignment vertical="center" readingOrder="0"/>
      </dxf>
    </rfmt>
    <rfmt sheetId="2" sqref="AJ502" start="0" length="0">
      <dxf>
        <alignment vertical="center" readingOrder="0"/>
      </dxf>
    </rfmt>
    <rfmt sheetId="2" sqref="AJ503" start="0" length="0">
      <dxf>
        <alignment vertical="center" readingOrder="0"/>
      </dxf>
    </rfmt>
    <rfmt sheetId="2" sqref="AJ504" start="0" length="0">
      <dxf>
        <alignment vertical="center" readingOrder="0"/>
      </dxf>
    </rfmt>
    <rfmt sheetId="2" sqref="AJ505" start="0" length="0">
      <dxf>
        <alignment vertical="center" readingOrder="0"/>
      </dxf>
    </rfmt>
    <rfmt sheetId="2" sqref="AJ506" start="0" length="0">
      <dxf>
        <alignment vertical="center" readingOrder="0"/>
      </dxf>
    </rfmt>
    <rfmt sheetId="2" sqref="AJ507" start="0" length="0">
      <dxf>
        <alignment vertical="center" readingOrder="0"/>
      </dxf>
    </rfmt>
    <rfmt sheetId="2" sqref="AJ508" start="0" length="0">
      <dxf>
        <alignment vertical="center" readingOrder="0"/>
      </dxf>
    </rfmt>
    <rfmt sheetId="2" sqref="AJ509" start="0" length="0">
      <dxf>
        <alignment vertical="center" readingOrder="0"/>
      </dxf>
    </rfmt>
    <rfmt sheetId="2" sqref="AJ510" start="0" length="0">
      <dxf>
        <alignment vertical="center" readingOrder="0"/>
      </dxf>
    </rfmt>
    <rfmt sheetId="2" sqref="AJ511" start="0" length="0">
      <dxf>
        <alignment vertical="center" readingOrder="0"/>
      </dxf>
    </rfmt>
    <rfmt sheetId="2" sqref="AJ512" start="0" length="0">
      <dxf>
        <alignment vertical="center" readingOrder="0"/>
      </dxf>
    </rfmt>
    <rfmt sheetId="2" sqref="AJ513" start="0" length="0">
      <dxf>
        <alignment vertical="center" readingOrder="0"/>
      </dxf>
    </rfmt>
    <rfmt sheetId="2" sqref="AJ514" start="0" length="0">
      <dxf>
        <alignment vertical="center" readingOrder="0"/>
      </dxf>
    </rfmt>
    <rfmt sheetId="2" sqref="AJ515" start="0" length="0">
      <dxf>
        <alignment vertical="center" readingOrder="0"/>
      </dxf>
    </rfmt>
    <rfmt sheetId="2" sqref="AJ516" start="0" length="0">
      <dxf>
        <alignment vertical="center" readingOrder="0"/>
      </dxf>
    </rfmt>
    <rfmt sheetId="2" sqref="AJ517" start="0" length="0">
      <dxf>
        <alignment vertical="center" readingOrder="0"/>
      </dxf>
    </rfmt>
    <rfmt sheetId="2" sqref="AJ518" start="0" length="0">
      <dxf>
        <alignment vertical="center" readingOrder="0"/>
      </dxf>
    </rfmt>
    <rfmt sheetId="2" sqref="AJ519" start="0" length="0">
      <dxf>
        <alignment vertical="center" readingOrder="0"/>
      </dxf>
    </rfmt>
    <rfmt sheetId="2" sqref="AJ520" start="0" length="0">
      <dxf>
        <alignment vertical="center" readingOrder="0"/>
      </dxf>
    </rfmt>
    <rfmt sheetId="2" sqref="AJ521" start="0" length="0">
      <dxf>
        <alignment vertical="center" readingOrder="0"/>
      </dxf>
    </rfmt>
    <rfmt sheetId="2" sqref="AJ522" start="0" length="0">
      <dxf>
        <alignment vertical="center" readingOrder="0"/>
      </dxf>
    </rfmt>
    <rfmt sheetId="2" sqref="AJ523" start="0" length="0">
      <dxf>
        <alignment vertical="center" readingOrder="0"/>
      </dxf>
    </rfmt>
    <rfmt sheetId="2" sqref="AJ524" start="0" length="0">
      <dxf>
        <alignment vertical="center" readingOrder="0"/>
      </dxf>
    </rfmt>
    <rfmt sheetId="2" sqref="AJ525" start="0" length="0">
      <dxf>
        <alignment vertical="center" readingOrder="0"/>
      </dxf>
    </rfmt>
    <rfmt sheetId="2" sqref="AJ526" start="0" length="0">
      <dxf>
        <alignment vertical="center" readingOrder="0"/>
      </dxf>
    </rfmt>
    <rfmt sheetId="2" sqref="AJ527" start="0" length="0">
      <dxf>
        <alignment vertical="center" readingOrder="0"/>
      </dxf>
    </rfmt>
    <rfmt sheetId="2" sqref="AJ528" start="0" length="0">
      <dxf>
        <alignment vertical="center" readingOrder="0"/>
      </dxf>
    </rfmt>
    <rfmt sheetId="2" sqref="AJ529" start="0" length="0">
      <dxf>
        <alignment vertical="center" readingOrder="0"/>
      </dxf>
    </rfmt>
    <rfmt sheetId="2" sqref="AJ530" start="0" length="0">
      <dxf>
        <alignment vertical="center" readingOrder="0"/>
      </dxf>
    </rfmt>
    <rfmt sheetId="2" sqref="AJ531" start="0" length="0">
      <dxf>
        <alignment vertical="center" readingOrder="0"/>
      </dxf>
    </rfmt>
    <rfmt sheetId="2" sqref="AJ532" start="0" length="0">
      <dxf>
        <alignment vertical="center" readingOrder="0"/>
      </dxf>
    </rfmt>
    <rfmt sheetId="2" sqref="AJ533" start="0" length="0">
      <dxf>
        <alignment vertical="center" readingOrder="0"/>
      </dxf>
    </rfmt>
    <rfmt sheetId="2" sqref="AJ534" start="0" length="0">
      <dxf>
        <alignment vertical="center" readingOrder="0"/>
      </dxf>
    </rfmt>
    <rfmt sheetId="2" sqref="AJ535" start="0" length="0">
      <dxf>
        <alignment vertical="center" readingOrder="0"/>
      </dxf>
    </rfmt>
    <rfmt sheetId="2" sqref="AJ536" start="0" length="0">
      <dxf>
        <alignment vertical="center" readingOrder="0"/>
      </dxf>
    </rfmt>
    <rfmt sheetId="2" sqref="AJ537" start="0" length="0">
      <dxf>
        <alignment vertical="center" readingOrder="0"/>
      </dxf>
    </rfmt>
    <rfmt sheetId="2" sqref="AJ538" start="0" length="0">
      <dxf>
        <alignment vertical="center" readingOrder="0"/>
      </dxf>
    </rfmt>
    <rfmt sheetId="2" sqref="AJ539" start="0" length="0">
      <dxf>
        <alignment vertical="center" readingOrder="0"/>
      </dxf>
    </rfmt>
    <rfmt sheetId="2" sqref="AJ540" start="0" length="0">
      <dxf>
        <alignment vertical="center" readingOrder="0"/>
      </dxf>
    </rfmt>
    <rfmt sheetId="2" sqref="AJ541" start="0" length="0">
      <dxf>
        <alignment vertical="center" readingOrder="0"/>
      </dxf>
    </rfmt>
    <rfmt sheetId="2" sqref="AJ542" start="0" length="0">
      <dxf>
        <alignment vertical="center" readingOrder="0"/>
      </dxf>
    </rfmt>
    <rfmt sheetId="2" sqref="AJ543" start="0" length="0">
      <dxf>
        <alignment vertical="center" readingOrder="0"/>
      </dxf>
    </rfmt>
    <rfmt sheetId="2" sqref="AJ544" start="0" length="0">
      <dxf>
        <alignment vertical="center" readingOrder="0"/>
      </dxf>
    </rfmt>
    <rfmt sheetId="2" sqref="AJ545" start="0" length="0">
      <dxf>
        <alignment vertical="center" readingOrder="0"/>
      </dxf>
    </rfmt>
    <rfmt sheetId="2" sqref="AJ546" start="0" length="0">
      <dxf>
        <alignment vertical="center" readingOrder="0"/>
      </dxf>
    </rfmt>
    <rfmt sheetId="2" sqref="AJ547" start="0" length="0">
      <dxf>
        <alignment vertical="center" readingOrder="0"/>
      </dxf>
    </rfmt>
    <rfmt sheetId="2" sqref="AJ548" start="0" length="0">
      <dxf>
        <alignment vertical="center" readingOrder="0"/>
      </dxf>
    </rfmt>
    <rfmt sheetId="2" sqref="AJ549" start="0" length="0">
      <dxf>
        <alignment vertical="center" readingOrder="0"/>
      </dxf>
    </rfmt>
    <rfmt sheetId="2" sqref="AJ550" start="0" length="0">
      <dxf>
        <alignment vertical="center" readingOrder="0"/>
      </dxf>
    </rfmt>
    <rfmt sheetId="2" sqref="AJ551" start="0" length="0">
      <dxf>
        <alignment vertical="center" readingOrder="0"/>
      </dxf>
    </rfmt>
    <rfmt sheetId="2" sqref="AJ552" start="0" length="0">
      <dxf>
        <alignment vertical="center" readingOrder="0"/>
      </dxf>
    </rfmt>
    <rfmt sheetId="2" sqref="AJ553" start="0" length="0">
      <dxf>
        <alignment vertical="center" readingOrder="0"/>
      </dxf>
    </rfmt>
    <rfmt sheetId="2" sqref="AJ554" start="0" length="0">
      <dxf>
        <alignment vertical="center" readingOrder="0"/>
      </dxf>
    </rfmt>
    <rfmt sheetId="2" sqref="AJ555" start="0" length="0">
      <dxf>
        <alignment vertical="center" readingOrder="0"/>
      </dxf>
    </rfmt>
    <rfmt sheetId="2" sqref="AJ556" start="0" length="0">
      <dxf>
        <alignment vertical="center" readingOrder="0"/>
      </dxf>
    </rfmt>
    <rfmt sheetId="2" sqref="AJ557" start="0" length="0">
      <dxf>
        <alignment vertical="center" readingOrder="0"/>
      </dxf>
    </rfmt>
    <rfmt sheetId="2" sqref="AJ558" start="0" length="0">
      <dxf>
        <alignment vertical="center" readingOrder="0"/>
      </dxf>
    </rfmt>
    <rfmt sheetId="2" sqref="AJ559" start="0" length="0">
      <dxf>
        <alignment vertical="center" readingOrder="0"/>
      </dxf>
    </rfmt>
    <rfmt sheetId="2" sqref="AJ560" start="0" length="0">
      <dxf>
        <alignment vertical="center" readingOrder="0"/>
      </dxf>
    </rfmt>
    <rfmt sheetId="2" sqref="AJ561" start="0" length="0">
      <dxf>
        <alignment vertical="center" readingOrder="0"/>
      </dxf>
    </rfmt>
    <rfmt sheetId="2" sqref="AJ562" start="0" length="0">
      <dxf>
        <alignment vertical="center" readingOrder="0"/>
      </dxf>
    </rfmt>
    <rfmt sheetId="2" sqref="AJ563" start="0" length="0">
      <dxf>
        <alignment vertical="center" readingOrder="0"/>
      </dxf>
    </rfmt>
    <rfmt sheetId="2" sqref="AJ564" start="0" length="0">
      <dxf>
        <alignment vertical="center" readingOrder="0"/>
      </dxf>
    </rfmt>
    <rfmt sheetId="2" sqref="AJ565" start="0" length="0">
      <dxf>
        <alignment vertical="center" readingOrder="0"/>
      </dxf>
    </rfmt>
    <rfmt sheetId="2" sqref="AJ566" start="0" length="0">
      <dxf>
        <alignment vertical="center" readingOrder="0"/>
      </dxf>
    </rfmt>
    <rfmt sheetId="2" sqref="AJ567" start="0" length="0">
      <dxf>
        <alignment vertical="center" readingOrder="0"/>
      </dxf>
    </rfmt>
    <rfmt sheetId="2" sqref="AJ568" start="0" length="0">
      <dxf>
        <alignment vertical="center" readingOrder="0"/>
      </dxf>
    </rfmt>
    <rfmt sheetId="2" sqref="AJ569" start="0" length="0">
      <dxf>
        <alignment vertical="center" readingOrder="0"/>
      </dxf>
    </rfmt>
    <rfmt sheetId="2" sqref="AJ570" start="0" length="0">
      <dxf>
        <alignment vertical="center" readingOrder="0"/>
      </dxf>
    </rfmt>
    <rfmt sheetId="2" sqref="AJ571" start="0" length="0">
      <dxf>
        <alignment vertical="center" readingOrder="0"/>
      </dxf>
    </rfmt>
    <rfmt sheetId="2" sqref="AJ572" start="0" length="0">
      <dxf>
        <alignment vertical="center" readingOrder="0"/>
      </dxf>
    </rfmt>
    <rfmt sheetId="2" sqref="AJ573" start="0" length="0">
      <dxf>
        <alignment vertical="center" readingOrder="0"/>
      </dxf>
    </rfmt>
    <rfmt sheetId="2" sqref="AJ574" start="0" length="0">
      <dxf>
        <alignment vertical="center" readingOrder="0"/>
      </dxf>
    </rfmt>
    <rfmt sheetId="2" sqref="AJ575" start="0" length="0">
      <dxf>
        <alignment vertical="center" readingOrder="0"/>
      </dxf>
    </rfmt>
    <rfmt sheetId="2" sqref="AJ576" start="0" length="0">
      <dxf>
        <alignment vertical="center" readingOrder="0"/>
      </dxf>
    </rfmt>
    <rfmt sheetId="2" sqref="AJ577" start="0" length="0">
      <dxf>
        <alignment vertical="center" readingOrder="0"/>
      </dxf>
    </rfmt>
    <rfmt sheetId="2" sqref="AJ578" start="0" length="0">
      <dxf>
        <alignment vertical="center" readingOrder="0"/>
      </dxf>
    </rfmt>
    <rfmt sheetId="2" sqref="AJ579" start="0" length="0">
      <dxf>
        <alignment vertical="center" readingOrder="0"/>
      </dxf>
    </rfmt>
    <rfmt sheetId="2" sqref="AJ580" start="0" length="0">
      <dxf>
        <alignment vertical="center" readingOrder="0"/>
      </dxf>
    </rfmt>
    <rfmt sheetId="2" sqref="AJ581" start="0" length="0">
      <dxf>
        <alignment vertical="center" readingOrder="0"/>
      </dxf>
    </rfmt>
    <rfmt sheetId="2" sqref="AJ582" start="0" length="0">
      <dxf>
        <alignment vertical="center" readingOrder="0"/>
      </dxf>
    </rfmt>
    <rfmt sheetId="2" sqref="AJ583" start="0" length="0">
      <dxf>
        <alignment vertical="center" readingOrder="0"/>
      </dxf>
    </rfmt>
    <rfmt sheetId="2" sqref="AJ584" start="0" length="0">
      <dxf>
        <alignment vertical="center" readingOrder="0"/>
      </dxf>
    </rfmt>
    <rfmt sheetId="2" sqref="AJ585" start="0" length="0">
      <dxf>
        <alignment vertical="center" readingOrder="0"/>
      </dxf>
    </rfmt>
    <rfmt sheetId="2" sqref="AJ586" start="0" length="0">
      <dxf>
        <alignment vertical="center" readingOrder="0"/>
      </dxf>
    </rfmt>
    <rfmt sheetId="2" sqref="AJ587" start="0" length="0">
      <dxf>
        <alignment vertical="center" readingOrder="0"/>
      </dxf>
    </rfmt>
    <rfmt sheetId="2" sqref="AJ588" start="0" length="0">
      <dxf>
        <alignment vertical="center" readingOrder="0"/>
      </dxf>
    </rfmt>
    <rfmt sheetId="2" sqref="AJ589" start="0" length="0">
      <dxf>
        <alignment vertical="center" readingOrder="0"/>
      </dxf>
    </rfmt>
    <rfmt sheetId="2" sqref="AJ590" start="0" length="0">
      <dxf>
        <alignment vertical="center" readingOrder="0"/>
      </dxf>
    </rfmt>
    <rfmt sheetId="2" sqref="AJ591" start="0" length="0">
      <dxf>
        <alignment vertical="center" readingOrder="0"/>
      </dxf>
    </rfmt>
    <rfmt sheetId="2" sqref="AJ592" start="0" length="0">
      <dxf>
        <alignment vertical="center" readingOrder="0"/>
      </dxf>
    </rfmt>
    <rfmt sheetId="2" sqref="AJ593" start="0" length="0">
      <dxf>
        <alignment vertical="center" readingOrder="0"/>
      </dxf>
    </rfmt>
    <rfmt sheetId="2" sqref="AJ594" start="0" length="0">
      <dxf>
        <alignment vertical="center" readingOrder="0"/>
      </dxf>
    </rfmt>
    <rfmt sheetId="2" sqref="AJ595" start="0" length="0">
      <dxf>
        <alignment vertical="center" readingOrder="0"/>
      </dxf>
    </rfmt>
    <rfmt sheetId="2" sqref="AJ596" start="0" length="0">
      <dxf>
        <alignment vertical="center" readingOrder="0"/>
      </dxf>
    </rfmt>
    <rfmt sheetId="2" sqref="AJ597" start="0" length="0">
      <dxf>
        <alignment vertical="center" readingOrder="0"/>
      </dxf>
    </rfmt>
    <rfmt sheetId="2" sqref="AJ598" start="0" length="0">
      <dxf>
        <alignment vertical="center" readingOrder="0"/>
      </dxf>
    </rfmt>
    <rfmt sheetId="2" sqref="AJ599" start="0" length="0">
      <dxf>
        <alignment vertical="center" readingOrder="0"/>
      </dxf>
    </rfmt>
    <rfmt sheetId="2" sqref="AJ600" start="0" length="0">
      <dxf>
        <alignment vertical="center" readingOrder="0"/>
      </dxf>
    </rfmt>
    <rfmt sheetId="2" sqref="AJ601" start="0" length="0">
      <dxf>
        <alignment vertical="center" readingOrder="0"/>
      </dxf>
    </rfmt>
    <rfmt sheetId="2" sqref="AJ602" start="0" length="0">
      <dxf>
        <alignment vertical="center" readingOrder="0"/>
      </dxf>
    </rfmt>
    <rfmt sheetId="2" sqref="AJ603" start="0" length="0">
      <dxf>
        <alignment vertical="center" readingOrder="0"/>
      </dxf>
    </rfmt>
    <rfmt sheetId="2" sqref="AJ604" start="0" length="0">
      <dxf>
        <alignment vertical="center" readingOrder="0"/>
      </dxf>
    </rfmt>
    <rfmt sheetId="2" sqref="AJ605" start="0" length="0">
      <dxf>
        <alignment vertical="center" readingOrder="0"/>
      </dxf>
    </rfmt>
    <rfmt sheetId="2" sqref="AJ606" start="0" length="0">
      <dxf>
        <alignment vertical="center" readingOrder="0"/>
      </dxf>
    </rfmt>
    <rfmt sheetId="2" sqref="AJ607" start="0" length="0">
      <dxf>
        <alignment vertical="center" readingOrder="0"/>
      </dxf>
    </rfmt>
    <rfmt sheetId="2" sqref="AJ608" start="0" length="0">
      <dxf>
        <alignment vertical="center" readingOrder="0"/>
      </dxf>
    </rfmt>
    <rfmt sheetId="2" sqref="AJ609" start="0" length="0">
      <dxf>
        <alignment vertical="center" readingOrder="0"/>
      </dxf>
    </rfmt>
    <rfmt sheetId="2" sqref="AJ610" start="0" length="0">
      <dxf>
        <alignment vertical="center" readingOrder="0"/>
      </dxf>
    </rfmt>
    <rfmt sheetId="2" sqref="AJ611" start="0" length="0">
      <dxf>
        <alignment vertical="center" readingOrder="0"/>
      </dxf>
    </rfmt>
    <rfmt sheetId="2" sqref="AJ612" start="0" length="0">
      <dxf>
        <alignment vertical="center" readingOrder="0"/>
      </dxf>
    </rfmt>
    <rfmt sheetId="2" sqref="AJ613" start="0" length="0">
      <dxf>
        <alignment vertical="center" readingOrder="0"/>
      </dxf>
    </rfmt>
    <rfmt sheetId="2" sqref="AJ614" start="0" length="0">
      <dxf>
        <alignment vertical="center" readingOrder="0"/>
      </dxf>
    </rfmt>
    <rfmt sheetId="2" sqref="AJ615" start="0" length="0">
      <dxf>
        <alignment vertical="center" readingOrder="0"/>
      </dxf>
    </rfmt>
    <rfmt sheetId="2" sqref="AJ616" start="0" length="0">
      <dxf>
        <alignment vertical="center" readingOrder="0"/>
      </dxf>
    </rfmt>
    <rfmt sheetId="2" sqref="AJ617" start="0" length="0">
      <dxf>
        <alignment vertical="center" readingOrder="0"/>
      </dxf>
    </rfmt>
    <rfmt sheetId="2" sqref="AJ618" start="0" length="0">
      <dxf>
        <alignment vertical="center" readingOrder="0"/>
      </dxf>
    </rfmt>
    <rfmt sheetId="2" sqref="AJ619" start="0" length="0">
      <dxf>
        <alignment vertical="center" readingOrder="0"/>
      </dxf>
    </rfmt>
    <rfmt sheetId="2" sqref="AJ620" start="0" length="0">
      <dxf>
        <alignment vertical="center" readingOrder="0"/>
      </dxf>
    </rfmt>
    <rfmt sheetId="2" sqref="AJ621" start="0" length="0">
      <dxf>
        <alignment vertical="center" readingOrder="0"/>
      </dxf>
    </rfmt>
    <rfmt sheetId="2" sqref="AJ622" start="0" length="0">
      <dxf>
        <alignment vertical="center" readingOrder="0"/>
      </dxf>
    </rfmt>
    <rfmt sheetId="2" sqref="AJ623" start="0" length="0">
      <dxf>
        <alignment vertical="center" readingOrder="0"/>
      </dxf>
    </rfmt>
    <rfmt sheetId="2" sqref="AJ624" start="0" length="0">
      <dxf>
        <alignment vertical="center" readingOrder="0"/>
      </dxf>
    </rfmt>
    <rfmt sheetId="2" sqref="AJ625" start="0" length="0">
      <dxf>
        <alignment vertical="center" readingOrder="0"/>
      </dxf>
    </rfmt>
    <rfmt sheetId="2" sqref="AJ626" start="0" length="0">
      <dxf>
        <alignment vertical="center" readingOrder="0"/>
      </dxf>
    </rfmt>
  </rrc>
  <rrc rId="623" sId="2" ref="AB1:AB1048576" action="deleteCol">
    <undo index="0" exp="ref" v="1" dr="AB545" r="AC545" sId="2"/>
    <undo index="0" exp="ref" v="1" dr="AB541" r="AC541" sId="2"/>
    <undo index="0" exp="ref" v="1" dr="AB494" r="AC494" sId="2"/>
    <undo index="0" exp="ref" v="1" dr="AB493" r="AC493" sId="2"/>
    <undo index="0" exp="ref" v="1" dr="AB491" r="AC491" sId="2"/>
    <undo index="0" exp="ref" v="1" dr="AB488" r="AC488" sId="2"/>
    <undo index="0" exp="ref" v="1" dr="AB487" r="AC487" sId="2"/>
    <undo index="0" exp="ref" v="1" dr="AB486" r="AC486" sId="2"/>
    <undo index="0" exp="ref" v="1" dr="AB485" r="AC485" sId="2"/>
    <undo index="0" exp="ref" v="1" dr="AB484" r="AC484" sId="2"/>
    <undo index="0" exp="ref" v="1" dr="AB483" r="AC483" sId="2"/>
    <undo index="0" exp="ref" v="1" dr="AB480" r="AC480" sId="2"/>
    <undo index="0" exp="ref" v="1" dr="AB478" r="AC478" sId="2"/>
    <undo index="0" exp="ref" v="1" dr="AB477" r="AC477" sId="2"/>
    <undo index="0" exp="ref" v="1" dr="AB476" r="AC476" sId="2"/>
    <undo index="0" exp="ref" v="1" dr="AB475" r="AC475" sId="2"/>
    <undo index="0" exp="ref" v="1" dr="AB470" r="AC470" sId="2"/>
    <undo index="0" exp="ref" v="1" dr="AB469" r="AC469" sId="2"/>
    <undo index="0" exp="ref" v="1" dr="AB468" r="AC468" sId="2"/>
    <undo index="0" exp="ref" v="1" dr="AB467" r="AC467" sId="2"/>
    <undo index="0" exp="ref" v="1" dr="AB466" r="AC466" sId="2"/>
    <undo index="0" exp="ref" v="1" dr="AB465" r="AC465" sId="2"/>
    <undo index="0" exp="ref" v="1" dr="AB464" r="AC464" sId="2"/>
    <undo index="0" exp="ref" v="1" dr="AB463" r="AC463" sId="2"/>
    <undo index="0" exp="ref" v="1" dr="AB462" r="AC462" sId="2"/>
    <undo index="0" exp="ref" v="1" dr="AB461" r="AC461" sId="2"/>
    <undo index="0" exp="ref" v="1" dr="AB460" r="AC460" sId="2"/>
    <undo index="0" exp="ref" v="1" dr="AB459" r="AC459" sId="2"/>
    <undo index="0" exp="ref" v="1" dr="AB458" r="AC458" sId="2"/>
    <undo index="0" exp="ref" v="1" dr="AB457" r="AC457" sId="2"/>
    <undo index="0" exp="ref" v="1" dr="AB456" r="AC456" sId="2"/>
    <undo index="0" exp="ref" v="1" dr="AB455" r="AC455" sId="2"/>
    <undo index="0" exp="ref" v="1" dr="AB454" r="AC454" sId="2"/>
    <undo index="0" exp="ref" v="1" dr="AB453" r="AC453" sId="2"/>
    <undo index="0" exp="ref" v="1" dr="AB452" r="AC452" sId="2"/>
    <undo index="0" exp="ref" v="1" dr="AB451" r="AC451" sId="2"/>
    <undo index="0" exp="ref" v="1" dr="AB450" r="AC450" sId="2"/>
    <undo index="0" exp="ref" v="1" dr="AB449" r="AC449" sId="2"/>
    <undo index="0" exp="ref" v="1" dr="AB448" r="AC448" sId="2"/>
    <undo index="0" exp="ref" v="1" dr="AB447" r="AC447" sId="2"/>
    <undo index="0" exp="ref" v="1" dr="AB446" r="AC446" sId="2"/>
    <undo index="0" exp="ref" v="1" dr="AB445" r="AC445" sId="2"/>
    <undo index="0" exp="ref" v="1" dr="AB444" r="AC444" sId="2"/>
    <undo index="0" exp="ref" v="1" dr="AB443" r="AC443" sId="2"/>
    <undo index="0" exp="ref" v="1" dr="AB442" r="AC442" sId="2"/>
    <undo index="0" exp="ref" v="1" dr="AB441" r="AC441" sId="2"/>
    <undo index="0" exp="ref" v="1" dr="AB440" r="AC440" sId="2"/>
    <undo index="0" exp="ref" v="1" dr="AB439" r="AC439" sId="2"/>
    <undo index="0" exp="ref" v="1" dr="AB438" r="AC438" sId="2"/>
    <undo index="0" exp="ref" v="1" dr="AB437" r="AC437" sId="2"/>
    <undo index="0" exp="ref" v="1" dr="AB436" r="AC436" sId="2"/>
    <undo index="0" exp="ref" v="1" dr="AB435" r="AC435" sId="2"/>
    <undo index="0" exp="ref" v="1" dr="AB434" r="AC434" sId="2"/>
    <undo index="0" exp="ref" v="1" dr="AB433" r="AC433" sId="2"/>
    <undo index="0" exp="ref" v="1" dr="AB432" r="AC432" sId="2"/>
    <undo index="0" exp="ref" v="1" dr="AB431" r="AC431" sId="2"/>
    <undo index="0" exp="ref" v="1" dr="AB430" r="AC430" sId="2"/>
    <undo index="0" exp="ref" v="1" dr="AB429" r="AC429" sId="2"/>
    <undo index="0" exp="ref" v="1" dr="AB428" r="AC428" sId="2"/>
    <undo index="0" exp="ref" v="1" dr="AB427" r="AC427" sId="2"/>
    <undo index="0" exp="ref" v="1" dr="AB426" r="AC426" sId="2"/>
    <undo index="0" exp="ref" v="1" dr="AB425" r="AC425" sId="2"/>
    <undo index="0" exp="ref" v="1" dr="AB424" r="AC424" sId="2"/>
    <undo index="0" exp="ref" v="1" dr="AB423" r="AC423" sId="2"/>
    <undo index="0" exp="ref" v="1" dr="AB422" r="AC422" sId="2"/>
    <undo index="0" exp="ref" v="1" dr="AB421" r="AC421" sId="2"/>
    <undo index="0" exp="ref" v="1" dr="AB420" r="AC420" sId="2"/>
    <undo index="0" exp="ref" v="1" dr="AB419" r="AC419" sId="2"/>
    <undo index="0" exp="ref" v="1" dr="AB418" r="AC418" sId="2"/>
    <undo index="0" exp="ref" v="1" dr="AB417" r="AC417" sId="2"/>
    <undo index="0" exp="ref" v="1" dr="AB416" r="AC416" sId="2"/>
    <undo index="0" exp="ref" v="1" dr="AB415" r="AC415" sId="2"/>
    <undo index="0" exp="ref" v="1" dr="AB414" r="AC414" sId="2"/>
    <undo index="0" exp="ref" v="1" dr="AB413" r="AC413" sId="2"/>
    <undo index="0" exp="ref" v="1" dr="AB412" r="AC412" sId="2"/>
    <undo index="0" exp="ref" v="1" dr="AB411" r="AC411" sId="2"/>
    <undo index="0" exp="ref" v="1" dr="AB410" r="AC410" sId="2"/>
    <undo index="0" exp="ref" v="1" dr="AB409" r="AC409" sId="2"/>
    <undo index="0" exp="ref" v="1" dr="AB408" r="AC408" sId="2"/>
    <undo index="0" exp="ref" v="1" dr="AB407" r="AC407" sId="2"/>
    <undo index="0" exp="ref" v="1" dr="AB406" r="AC406" sId="2"/>
    <undo index="0" exp="ref" v="1" dr="AB405" r="AC405" sId="2"/>
    <undo index="0" exp="ref" v="1" dr="AB404" r="AC404" sId="2"/>
    <undo index="0" exp="ref" v="1" dr="AB403" r="AC403" sId="2"/>
    <undo index="0" exp="ref" v="1" dr="AB402" r="AC402" sId="2"/>
    <undo index="0" exp="ref" v="1" dr="AB401" r="AC401" sId="2"/>
    <undo index="0" exp="ref" v="1" dr="AB400" r="AC400" sId="2"/>
    <undo index="0" exp="ref" v="1" dr="AB399" r="AC399" sId="2"/>
    <undo index="0" exp="ref" v="1" dr="AB398" r="AC398" sId="2"/>
    <undo index="0" exp="ref" v="1" dr="AB397" r="AC397" sId="2"/>
    <undo index="0" exp="ref" v="1" dr="AB396" r="AC396" sId="2"/>
    <undo index="0" exp="ref" v="1" dr="AB395" r="AC395" sId="2"/>
    <undo index="0" exp="ref" v="1" dr="AB394" r="AC394" sId="2"/>
    <undo index="0" exp="ref" v="1" dr="AB393" r="AC393" sId="2"/>
    <undo index="0" exp="ref" v="1" dr="AB392" r="AC392" sId="2"/>
    <undo index="0" exp="ref" v="1" dr="AB391" r="AC391" sId="2"/>
    <undo index="0" exp="ref" v="1" dr="AB390" r="AC390" sId="2"/>
    <undo index="0" exp="ref" v="1" dr="AB389" r="AC389" sId="2"/>
    <undo index="0" exp="ref" v="1" dr="AB388" r="AC388" sId="2"/>
    <undo index="0" exp="ref" v="1" dr="AB387" r="AC387" sId="2"/>
    <undo index="0" exp="ref" v="1" dr="AB386" r="AC386" sId="2"/>
    <undo index="0" exp="ref" v="1" dr="AB385" r="AC385" sId="2"/>
    <undo index="0" exp="ref" v="1" dr="AB384" r="AC384" sId="2"/>
    <undo index="0" exp="ref" v="1" dr="AB383" r="AC383" sId="2"/>
    <undo index="0" exp="ref" v="1" dr="AB382" r="AC382" sId="2"/>
    <undo index="0" exp="ref" v="1" dr="AB381" r="AC381" sId="2"/>
    <undo index="0" exp="ref" v="1" dr="AB380" r="AC380" sId="2"/>
    <undo index="0" exp="ref" v="1" dr="AB379" r="AC379" sId="2"/>
    <undo index="0" exp="ref" v="1" dr="AB378" r="AC378" sId="2"/>
    <undo index="0" exp="ref" v="1" dr="AB377" r="AC377" sId="2"/>
    <undo index="0" exp="ref" v="1" dr="AB376" r="AC376" sId="2"/>
    <undo index="0" exp="ref" v="1" dr="AB375" r="AC375" sId="2"/>
    <undo index="0" exp="ref" v="1" dr="AB374" r="AC374" sId="2"/>
    <undo index="0" exp="ref" v="1" dr="AB373" r="AC373" sId="2"/>
    <undo index="0" exp="ref" v="1" dr="AB372" r="AC372" sId="2"/>
    <undo index="0" exp="ref" v="1" dr="AB371" r="AC371" sId="2"/>
    <undo index="0" exp="ref" v="1" dr="AB370" r="AC370" sId="2"/>
    <undo index="0" exp="ref" v="1" dr="AB369" r="AC369" sId="2"/>
    <undo index="0" exp="ref" v="1" dr="AB368" r="AC368" sId="2"/>
    <undo index="0" exp="ref" v="1" dr="AB367" r="AC367" sId="2"/>
    <undo index="0" exp="ref" v="1" dr="AB366" r="AC366" sId="2"/>
    <undo index="0" exp="ref" v="1" dr="AB365" r="AC365" sId="2"/>
    <undo index="0" exp="ref" v="1" dr="AB364" r="AC364" sId="2"/>
    <undo index="0" exp="ref" v="1" dr="AB362" r="AC362" sId="2"/>
    <undo index="0" exp="ref" v="1" dr="AB361" r="AC361" sId="2"/>
    <undo index="0" exp="ref" v="1" dr="AB360" r="AC360" sId="2"/>
    <undo index="0" exp="ref" v="1" dr="AB359" r="AC359" sId="2"/>
    <undo index="0" exp="ref" v="1" dr="AB358" r="AC358" sId="2"/>
    <undo index="0" exp="ref" v="1" dr="AB357" r="AC357" sId="2"/>
    <undo index="0" exp="ref" v="1" dr="AB356" r="AC356" sId="2"/>
    <undo index="0" exp="ref" v="1" dr="AB355" r="AC355" sId="2"/>
    <undo index="0" exp="ref" v="1" dr="AB354" r="AC354" sId="2"/>
    <undo index="0" exp="ref" v="1" dr="AB353" r="AC353" sId="2"/>
    <undo index="0" exp="ref" v="1" dr="AB352" r="AC352" sId="2"/>
    <undo index="0" exp="ref" v="1" dr="AB351" r="AC351" sId="2"/>
    <undo index="0" exp="ref" v="1" dr="AB350" r="AC350" sId="2"/>
    <undo index="0" exp="ref" v="1" dr="AB349" r="AC349" sId="2"/>
    <undo index="0" exp="ref" v="1" dr="AB348" r="AC348" sId="2"/>
    <undo index="0" exp="ref" v="1" dr="AB347" r="AC347" sId="2"/>
    <undo index="0" exp="ref" v="1" dr="AB346" r="AC346" sId="2"/>
    <undo index="0" exp="ref" v="1" dr="AB345" r="AC345" sId="2"/>
    <undo index="0" exp="ref" v="1" dr="AB344" r="AC344" sId="2"/>
    <undo index="0" exp="ref" v="1" dr="AB343" r="AC343" sId="2"/>
    <undo index="0" exp="ref" v="1" dr="AB342" r="AC342" sId="2"/>
    <undo index="0" exp="ref" v="1" dr="AB341" r="AC341" sId="2"/>
    <undo index="0" exp="ref" v="1" dr="AB340" r="AC340" sId="2"/>
    <undo index="0" exp="ref" v="1" dr="AB339" r="AC339" sId="2"/>
    <undo index="0" exp="ref" v="1" dr="AB338" r="AC338" sId="2"/>
    <undo index="0" exp="ref" v="1" dr="AB337" r="AC337" sId="2"/>
    <undo index="0" exp="ref" v="1" dr="AB336" r="AC336" sId="2"/>
    <undo index="0" exp="ref" v="1" dr="AB335" r="AC335" sId="2"/>
    <undo index="0" exp="ref" v="1" dr="AB334" r="AC334" sId="2"/>
    <undo index="0" exp="ref" v="1" dr="AB333" r="AC333" sId="2"/>
    <undo index="0" exp="ref" v="1" dr="AB332" r="AC332" sId="2"/>
    <undo index="0" exp="ref" v="1" dr="AB331" r="AC331" sId="2"/>
    <undo index="0" exp="ref" v="1" dr="AB330" r="AC330" sId="2"/>
    <undo index="0" exp="ref" v="1" dr="AB329" r="AC329" sId="2"/>
    <undo index="0" exp="ref" v="1" dr="AB328" r="AC328" sId="2"/>
    <undo index="0" exp="ref" v="1" dr="AB327" r="AC327" sId="2"/>
    <undo index="0" exp="ref" v="1" dr="AB326" r="AC326" sId="2"/>
    <undo index="0" exp="ref" v="1" dr="AB325" r="AC325" sId="2"/>
    <undo index="0" exp="ref" v="1" dr="AB324" r="AC324" sId="2"/>
    <undo index="0" exp="ref" v="1" dr="AB323" r="AC323" sId="2"/>
    <undo index="0" exp="ref" v="1" dr="AB322" r="AC322" sId="2"/>
    <undo index="0" exp="ref" v="1" dr="AB321" r="AC321" sId="2"/>
    <undo index="0" exp="ref" v="1" dr="AB320" r="AC320" sId="2"/>
    <undo index="0" exp="ref" v="1" dr="AB319" r="AC319" sId="2"/>
    <undo index="0" exp="ref" v="1" dr="AB318" r="AC318" sId="2"/>
    <undo index="0" exp="ref" v="1" dr="AB317" r="AC317" sId="2"/>
    <undo index="0" exp="ref" v="1" dr="AB316" r="AC316" sId="2"/>
    <undo index="0" exp="ref" v="1" dr="AB315" r="AC315" sId="2"/>
    <undo index="0" exp="ref" v="1" dr="AB314" r="AC314" sId="2"/>
    <undo index="0" exp="ref" v="1" dr="AB313" r="AC313" sId="2"/>
    <undo index="0" exp="ref" v="1" dr="AB312" r="AC312" sId="2"/>
    <undo index="0" exp="ref" v="1" dr="AB311" r="AC311" sId="2"/>
    <undo index="0" exp="ref" v="1" dr="AB310" r="AC310" sId="2"/>
    <undo index="0" exp="ref" v="1" dr="AB309" r="AC309" sId="2"/>
    <undo index="0" exp="ref" v="1" dr="AB308" r="AC308" sId="2"/>
    <undo index="0" exp="ref" v="1" dr="AB307" r="AC307" sId="2"/>
    <undo index="0" exp="ref" v="1" dr="AB306" r="AC306" sId="2"/>
    <undo index="0" exp="ref" v="1" dr="AB305" r="AC305" sId="2"/>
    <undo index="0" exp="ref" v="1" dr="AB304" r="AC304" sId="2"/>
    <undo index="0" exp="ref" v="1" dr="AB303" r="AC303" sId="2"/>
    <undo index="0" exp="ref" v="1" dr="AB302" r="AC302" sId="2"/>
    <undo index="0" exp="ref" v="1" dr="AB301" r="AC301" sId="2"/>
    <undo index="0" exp="ref" v="1" dr="AB300" r="AC300" sId="2"/>
    <undo index="0" exp="ref" v="1" dr="AB299" r="AC299" sId="2"/>
    <undo index="0" exp="ref" v="1" dr="AB298" r="AC298" sId="2"/>
    <undo index="0" exp="ref" v="1" dr="AB297" r="AC297" sId="2"/>
    <undo index="0" exp="ref" v="1" dr="AB296" r="AC296" sId="2"/>
    <undo index="0" exp="ref" v="1" dr="AB295" r="AC295" sId="2"/>
    <undo index="0" exp="ref" v="1" dr="AB294" r="AC294" sId="2"/>
    <undo index="0" exp="ref" v="1" dr="AB293" r="AC293" sId="2"/>
    <undo index="0" exp="ref" v="1" dr="AB292" r="AC292" sId="2"/>
    <undo index="0" exp="ref" v="1" dr="AB290" r="AC290" sId="2"/>
    <undo index="0" exp="ref" v="1" dr="AB289" r="AC289" sId="2"/>
    <undo index="0" exp="ref" v="1" dr="AB288" r="AC288" sId="2"/>
    <undo index="0" exp="ref" v="1" dr="AB287" r="AC287" sId="2"/>
    <undo index="0" exp="ref" v="1" dr="AB286" r="AC286" sId="2"/>
    <undo index="0" exp="ref" v="1" dr="AB285" r="AC285" sId="2"/>
    <undo index="0" exp="ref" v="1" dr="AB284" r="AC284" sId="2"/>
    <undo index="0" exp="ref" v="1" dr="AB283" r="AC283" sId="2"/>
    <undo index="0" exp="ref" v="1" dr="AB282" r="AC282" sId="2"/>
    <undo index="0" exp="ref" v="1" dr="AB281" r="AC281" sId="2"/>
    <undo index="0" exp="ref" v="1" dr="AB280" r="AC280" sId="2"/>
    <undo index="0" exp="ref" v="1" dr="AB279" r="AC279" sId="2"/>
    <undo index="0" exp="ref" v="1" dr="AB278" r="AC278" sId="2"/>
    <undo index="0" exp="ref" v="1" dr="AB277" r="AC277" sId="2"/>
    <undo index="0" exp="ref" v="1" dr="AB276" r="AC276" sId="2"/>
    <undo index="0" exp="ref" v="1" dr="AB275" r="AC275" sId="2"/>
    <undo index="0" exp="ref" v="1" dr="AB274" r="AC274" sId="2"/>
    <undo index="0" exp="ref" v="1" dr="AB273" r="AC273" sId="2"/>
    <undo index="0" exp="ref" v="1" dr="AB272" r="AC272" sId="2"/>
    <undo index="0" exp="ref" v="1" dr="AB270" r="AC270" sId="2"/>
    <undo index="0" exp="ref" v="1" dr="AB269" r="AC269" sId="2"/>
    <undo index="0" exp="ref" v="1" dr="AB268" r="AC268" sId="2"/>
    <undo index="0" exp="ref" v="1" dr="AB267" r="AC267" sId="2"/>
    <undo index="0" exp="ref" v="1" dr="AB266" r="AC266" sId="2"/>
    <undo index="0" exp="ref" v="1" dr="AB265" r="AC265" sId="2"/>
    <undo index="0" exp="ref" v="1" dr="AB264" r="AC264" sId="2"/>
    <undo index="0" exp="ref" v="1" dr="AB263" r="AC263" sId="2"/>
    <undo index="0" exp="ref" v="1" dr="AB262" r="AC262" sId="2"/>
    <undo index="0" exp="ref" v="1" dr="AB261" r="AC261" sId="2"/>
    <undo index="0" exp="ref" v="1" dr="AB260" r="AC260" sId="2"/>
    <undo index="0" exp="ref" v="1" dr="AB259" r="AC259" sId="2"/>
    <undo index="0" exp="ref" v="1" dr="AB258" r="AC258" sId="2"/>
    <undo index="0" exp="ref" v="1" dr="AB257" r="AC257" sId="2"/>
    <undo index="0" exp="ref" v="1" dr="AB256" r="AC256" sId="2"/>
    <undo index="0" exp="ref" v="1" dr="AB255" r="AC255" sId="2"/>
    <undo index="0" exp="ref" v="1" dr="AB254" r="AC254" sId="2"/>
    <undo index="0" exp="ref" v="1" dr="AB253" r="AC253" sId="2"/>
    <undo index="0" exp="ref" v="1" dr="AB252" r="AC252" sId="2"/>
    <undo index="0" exp="ref" v="1" dr="AB251" r="AC251" sId="2"/>
    <undo index="0" exp="ref" v="1" dr="AB250" r="AC250" sId="2"/>
    <undo index="0" exp="ref" v="1" dr="AB249" r="AC249" sId="2"/>
    <undo index="0" exp="ref" v="1" dr="AB248" r="AC248" sId="2"/>
    <undo index="0" exp="ref" v="1" dr="AB247" r="AC247" sId="2"/>
    <undo index="0" exp="ref" v="1" dr="AB246" r="AC246" sId="2"/>
    <undo index="0" exp="ref" v="1" dr="AB245" r="AC245" sId="2"/>
    <undo index="0" exp="ref" v="1" dr="AB244" r="AC244" sId="2"/>
    <undo index="0" exp="ref" v="1" dr="AB243" r="AC243" sId="2"/>
    <undo index="0" exp="ref" v="1" dr="AB242" r="AC242" sId="2"/>
    <undo index="0" exp="ref" v="1" dr="AB241" r="AC241" sId="2"/>
    <undo index="0" exp="ref" v="1" dr="AB240" r="AC240" sId="2"/>
    <undo index="0" exp="ref" v="1" dr="AB239" r="AC239" sId="2"/>
    <undo index="0" exp="ref" v="1" dr="AB238" r="AC238" sId="2"/>
    <undo index="0" exp="ref" v="1" dr="AB237" r="AC237" sId="2"/>
    <undo index="0" exp="ref" v="1" dr="AB236" r="AC236" sId="2"/>
    <undo index="0" exp="ref" v="1" dr="AB235" r="AC235" sId="2"/>
    <undo index="0" exp="ref" v="1" dr="AB234" r="AC234" sId="2"/>
    <undo index="0" exp="ref" v="1" dr="AB233" r="AC233" sId="2"/>
    <undo index="0" exp="ref" v="1" dr="AB232" r="AC232" sId="2"/>
    <undo index="0" exp="ref" v="1" dr="AB231" r="AC231" sId="2"/>
    <undo index="0" exp="ref" v="1" dr="AB230" r="AC230" sId="2"/>
    <undo index="0" exp="ref" v="1" dr="AB229" r="AC229" sId="2"/>
    <undo index="0" exp="ref" v="1" dr="AB228" r="AC228" sId="2"/>
    <undo index="0" exp="ref" v="1" dr="AB227" r="AC227" sId="2"/>
    <undo index="0" exp="ref" v="1" dr="AB226" r="AC226" sId="2"/>
    <undo index="0" exp="ref" v="1" dr="AB225" r="AC225" sId="2"/>
    <undo index="0" exp="ref" v="1" dr="AB224" r="AC224" sId="2"/>
    <undo index="0" exp="ref" v="1" dr="AB223" r="AC223" sId="2"/>
    <undo index="0" exp="ref" v="1" dr="AB222" r="AC222" sId="2"/>
    <undo index="0" exp="ref" v="1" dr="AB221" r="AC221" sId="2"/>
    <undo index="0" exp="ref" v="1" dr="AB220" r="AC220" sId="2"/>
    <undo index="0" exp="ref" v="1" dr="AB219" r="AC219" sId="2"/>
    <undo index="0" exp="ref" v="1" dr="AB218" r="AC218" sId="2"/>
    <undo index="0" exp="ref" v="1" dr="AB217" r="AC217" sId="2"/>
    <undo index="0" exp="ref" v="1" dr="AB216" r="AC216" sId="2"/>
    <undo index="0" exp="ref" v="1" dr="AB215" r="AC215" sId="2"/>
    <undo index="0" exp="ref" v="1" dr="AB214" r="AC214" sId="2"/>
    <undo index="0" exp="ref" v="1" dr="AB213" r="AC213" sId="2"/>
    <undo index="0" exp="ref" v="1" dr="AB212" r="AC212" sId="2"/>
    <undo index="0" exp="ref" v="1" dr="AB211" r="AC211" sId="2"/>
    <undo index="0" exp="ref" v="1" dr="AB210" r="AC210" sId="2"/>
    <undo index="0" exp="ref" v="1" dr="AB209" r="AC209" sId="2"/>
    <undo index="0" exp="ref" v="1" dr="AB208" r="AC208" sId="2"/>
    <undo index="0" exp="ref" v="1" dr="AB207" r="AC207" sId="2"/>
    <undo index="0" exp="ref" v="1" dr="AB206" r="AC206" sId="2"/>
    <undo index="0" exp="ref" v="1" dr="AB205" r="AC205" sId="2"/>
    <undo index="0" exp="ref" v="1" dr="AB204" r="AC204" sId="2"/>
    <undo index="0" exp="ref" v="1" dr="AB203" r="AC203" sId="2"/>
    <undo index="0" exp="ref" v="1" dr="AB202" r="AC202" sId="2"/>
    <undo index="0" exp="ref" v="1" dr="AB201" r="AC201" sId="2"/>
    <undo index="0" exp="ref" v="1" dr="AB200" r="AC200" sId="2"/>
    <undo index="0" exp="ref" v="1" dr="AB199" r="AC199" sId="2"/>
    <undo index="0" exp="ref" v="1" dr="AB198" r="AC198" sId="2"/>
    <undo index="0" exp="ref" v="1" dr="AB197" r="AC197" sId="2"/>
    <undo index="0" exp="ref" v="1" dr="AB196" r="AC196" sId="2"/>
    <undo index="0" exp="ref" v="1" dr="AB195" r="AC195" sId="2"/>
    <undo index="0" exp="ref" v="1" dr="AB194" r="AC194" sId="2"/>
    <undo index="0" exp="ref" v="1" dr="AB193" r="AC193" sId="2"/>
    <undo index="0" exp="ref" v="1" dr="AB192" r="AC192" sId="2"/>
    <undo index="0" exp="ref" v="1" dr="AB191" r="AC191" sId="2"/>
    <undo index="0" exp="ref" v="1" dr="AB190" r="AC190" sId="2"/>
    <undo index="0" exp="ref" v="1" dr="AB189" r="AC189" sId="2"/>
    <undo index="0" exp="ref" v="1" dr="AB188" r="AC188" sId="2"/>
    <undo index="0" exp="ref" v="1" dr="AB187" r="AC187" sId="2"/>
    <undo index="0" exp="ref" v="1" dr="AB186" r="AC186" sId="2"/>
    <undo index="0" exp="ref" v="1" dr="AB185" r="AC185" sId="2"/>
    <undo index="0" exp="ref" v="1" dr="AB184" r="AC184" sId="2"/>
    <undo index="0" exp="ref" v="1" dr="AB183" r="AC183" sId="2"/>
    <undo index="0" exp="ref" v="1" dr="AB182" r="AC182" sId="2"/>
    <undo index="0" exp="ref" v="1" dr="AB181" r="AC181" sId="2"/>
    <undo index="0" exp="ref" v="1" dr="AB180" r="AC180" sId="2"/>
    <undo index="0" exp="ref" v="1" dr="AB179" r="AC179" sId="2"/>
    <undo index="0" exp="ref" v="1" dr="AB178" r="AC178" sId="2"/>
    <undo index="0" exp="ref" v="1" dr="AB177" r="AC177" sId="2"/>
    <undo index="0" exp="ref" v="1" dr="AB176" r="AC176" sId="2"/>
    <undo index="0" exp="ref" v="1" dr="AB175" r="AC175" sId="2"/>
    <undo index="0" exp="ref" v="1" dr="AB174" r="AC174" sId="2"/>
    <undo index="0" exp="ref" v="1" dr="AB173" r="AC173" sId="2"/>
    <undo index="0" exp="ref" v="1" dr="AB172" r="AC172" sId="2"/>
    <undo index="0" exp="ref" v="1" dr="AB171" r="AC171" sId="2"/>
    <undo index="0" exp="ref" v="1" dr="AB170" r="AC170" sId="2"/>
    <undo index="0" exp="ref" v="1" dr="AB169" r="AC169" sId="2"/>
    <undo index="0" exp="ref" v="1" dr="AB168" r="AC168" sId="2"/>
    <undo index="0" exp="ref" v="1" dr="AB167" r="AC167" sId="2"/>
    <undo index="0" exp="ref" v="1" dr="AB166" r="AC166" sId="2"/>
    <undo index="0" exp="ref" v="1" dr="AB165" r="AC165" sId="2"/>
    <undo index="0" exp="ref" v="1" dr="AB164" r="AC164" sId="2"/>
    <undo index="0" exp="ref" v="1" dr="AB163" r="AC163" sId="2"/>
    <undo index="0" exp="ref" v="1" dr="AB162" r="AC162" sId="2"/>
    <undo index="0" exp="ref" v="1" dr="AB161" r="AC161" sId="2"/>
    <undo index="0" exp="ref" v="1" dr="AB160" r="AC160" sId="2"/>
    <undo index="0" exp="ref" v="1" dr="AB159" r="AC159" sId="2"/>
    <undo index="0" exp="ref" v="1" dr="AB158" r="AC158" sId="2"/>
    <undo index="0" exp="ref" v="1" dr="AB157" r="AC157" sId="2"/>
    <undo index="0" exp="ref" v="1" dr="AB156" r="AC156" sId="2"/>
    <undo index="0" exp="ref" v="1" dr="AB155" r="AC155" sId="2"/>
    <undo index="0" exp="ref" v="1" dr="AB154" r="AC154" sId="2"/>
    <undo index="0" exp="ref" v="1" dr="AB153" r="AC153" sId="2"/>
    <undo index="0" exp="ref" v="1" dr="AB152" r="AC152" sId="2"/>
    <undo index="0" exp="ref" v="1" dr="AB151" r="AC151" sId="2"/>
    <undo index="0" exp="ref" v="1" dr="AB150" r="AC150" sId="2"/>
    <undo index="0" exp="ref" v="1" dr="AB149" r="AC149" sId="2"/>
    <undo index="0" exp="ref" v="1" dr="AB148" r="AC148" sId="2"/>
    <undo index="0" exp="ref" v="1" dr="AB147" r="AC147" sId="2"/>
    <undo index="0" exp="ref" v="1" dr="AB146" r="AC146" sId="2"/>
    <undo index="0" exp="ref" v="1" dr="AB145" r="AC145" sId="2"/>
    <undo index="0" exp="ref" v="1" dr="AB144" r="AC144" sId="2"/>
    <undo index="0" exp="ref" v="1" dr="AB143" r="AC143" sId="2"/>
    <undo index="0" exp="ref" v="1" dr="AB142" r="AC142" sId="2"/>
    <undo index="0" exp="ref" v="1" dr="AB141" r="AC141" sId="2"/>
    <undo index="0" exp="ref" v="1" dr="AB140" r="AC140" sId="2"/>
    <undo index="0" exp="ref" v="1" dr="AB139" r="AC139" sId="2"/>
    <undo index="0" exp="ref" v="1" dr="AB138" r="AC138" sId="2"/>
    <undo index="0" exp="ref" v="1" dr="AB137" r="AC137" sId="2"/>
    <undo index="0" exp="ref" v="1" dr="AB136" r="AC136" sId="2"/>
    <undo index="0" exp="ref" v="1" dr="AB135" r="AC135" sId="2"/>
    <undo index="0" exp="ref" v="1" dr="AB134" r="AC134" sId="2"/>
    <undo index="0" exp="ref" v="1" dr="AB133" r="AC133" sId="2"/>
    <undo index="0" exp="ref" v="1" dr="AB132" r="AC132" sId="2"/>
    <undo index="0" exp="ref" v="1" dr="AB131" r="AC131" sId="2"/>
    <undo index="0" exp="ref" v="1" dr="AB130" r="AC130" sId="2"/>
    <undo index="0" exp="ref" v="1" dr="AB129" r="AC129" sId="2"/>
    <undo index="0" exp="ref" v="1" dr="AB128" r="AC128" sId="2"/>
    <undo index="0" exp="ref" v="1" dr="AB127" r="AC127" sId="2"/>
    <undo index="0" exp="ref" v="1" dr="AB126" r="AC126" sId="2"/>
    <undo index="0" exp="ref" v="1" dr="AB125" r="AC125" sId="2"/>
    <undo index="0" exp="ref" v="1" dr="AB124" r="AC124" sId="2"/>
    <undo index="0" exp="ref" v="1" dr="AB123" r="AC123" sId="2"/>
    <undo index="0" exp="ref" v="1" dr="AB122" r="AC122" sId="2"/>
    <undo index="0" exp="ref" v="1" dr="AB121" r="AC121" sId="2"/>
    <undo index="0" exp="ref" v="1" dr="AB120" r="AC120" sId="2"/>
    <undo index="0" exp="ref" v="1" dr="AB119" r="AC119" sId="2"/>
    <undo index="0" exp="ref" v="1" dr="AB118" r="AC118" sId="2"/>
    <undo index="0" exp="ref" v="1" dr="AB117" r="AC117" sId="2"/>
    <undo index="0" exp="ref" v="1" dr="AB116" r="AC116" sId="2"/>
    <undo index="0" exp="ref" v="1" dr="AB115" r="AC115" sId="2"/>
    <undo index="0" exp="ref" v="1" dr="AB114" r="AC114" sId="2"/>
    <undo index="0" exp="ref" v="1" dr="AB113" r="AC113" sId="2"/>
    <undo index="0" exp="ref" v="1" dr="AB112" r="AC112" sId="2"/>
    <undo index="0" exp="ref" v="1" dr="AB111" r="AC111" sId="2"/>
    <undo index="0" exp="ref" v="1" dr="AB110" r="AC110" sId="2"/>
    <undo index="0" exp="ref" v="1" dr="AB109" r="AC109" sId="2"/>
    <undo index="0" exp="ref" v="1" dr="AB108" r="AC108" sId="2"/>
    <undo index="0" exp="ref" v="1" dr="AB107" r="AC107" sId="2"/>
    <undo index="0" exp="ref" v="1" dr="AB106" r="AC106" sId="2"/>
    <undo index="0" exp="ref" v="1" dr="AB105" r="AC105" sId="2"/>
    <undo index="0" exp="ref" v="1" dr="AB104" r="AC104" sId="2"/>
    <undo index="0" exp="ref" v="1" dr="AB103" r="AC103" sId="2"/>
    <undo index="0" exp="ref" v="1" dr="AB102" r="AC102" sId="2"/>
    <undo index="0" exp="ref" v="1" dr="AB101" r="AC101" sId="2"/>
    <undo index="0" exp="ref" v="1" dr="AB100" r="AC100" sId="2"/>
    <undo index="0" exp="ref" v="1" dr="AB99" r="AC99" sId="2"/>
    <undo index="0" exp="ref" v="1" dr="AB98" r="AC98" sId="2"/>
    <undo index="0" exp="ref" v="1" dr="AB97" r="AC97" sId="2"/>
    <undo index="0" exp="ref" v="1" dr="AB96" r="AC96" sId="2"/>
    <undo index="0" exp="ref" v="1" dr="AB95" r="AC95" sId="2"/>
    <undo index="0" exp="ref" v="1" dr="AB94" r="AC94" sId="2"/>
    <undo index="0" exp="ref" v="1" dr="AB93" r="AC93" sId="2"/>
    <undo index="0" exp="ref" v="1" dr="AB92" r="AC92" sId="2"/>
    <undo index="0" exp="ref" v="1" dr="AB91" r="AC91" sId="2"/>
    <undo index="0" exp="ref" v="1" dr="AB90" r="AC90" sId="2"/>
    <undo index="0" exp="ref" v="1" dr="AB89" r="AC89" sId="2"/>
    <undo index="0" exp="ref" v="1" dr="AB88" r="AC88" sId="2"/>
    <undo index="0" exp="ref" v="1" dr="AB87" r="AC87" sId="2"/>
    <undo index="0" exp="ref" v="1" dr="AB86" r="AC86" sId="2"/>
    <undo index="0" exp="ref" v="1" dr="AB85" r="AC85" sId="2"/>
    <undo index="0" exp="ref" v="1" dr="AB84" r="AC84" sId="2"/>
    <undo index="0" exp="ref" v="1" dr="AB83" r="AC83" sId="2"/>
    <undo index="0" exp="ref" v="1" dr="AB82" r="AC82" sId="2"/>
    <undo index="0" exp="ref" v="1" dr="AB81" r="AC81" sId="2"/>
    <undo index="0" exp="ref" v="1" dr="AB80" r="AC80" sId="2"/>
    <undo index="0" exp="ref" v="1" dr="AB79" r="AC79" sId="2"/>
    <undo index="0" exp="ref" v="1" dr="AB78" r="AC78" sId="2"/>
    <undo index="0" exp="ref" v="1" dr="AB77" r="AC77" sId="2"/>
    <undo index="0" exp="ref" v="1" dr="AB76" r="AC76" sId="2"/>
    <undo index="0" exp="ref" v="1" dr="AB75" r="AC75" sId="2"/>
    <undo index="0" exp="ref" v="1" dr="AB74" r="AC74" sId="2"/>
    <undo index="0" exp="ref" v="1" dr="AB73" r="AC73" sId="2"/>
    <undo index="0" exp="ref" v="1" dr="AB72" r="AC72" sId="2"/>
    <undo index="0" exp="ref" v="1" dr="AB71" r="AC71" sId="2"/>
    <undo index="0" exp="ref" v="1" dr="AB70" r="AC70" sId="2"/>
    <undo index="0" exp="ref" v="1" dr="AB69" r="AC69" sId="2"/>
    <undo index="0" exp="ref" v="1" dr="AB68" r="AC68" sId="2"/>
    <undo index="0" exp="ref" v="1" dr="AB67" r="AC67" sId="2"/>
    <undo index="0" exp="ref" v="1" dr="AB66" r="AC66" sId="2"/>
    <undo index="0" exp="ref" v="1" dr="AB65" r="AC65" sId="2"/>
    <undo index="0" exp="ref" v="1" dr="AB64" r="AC64" sId="2"/>
    <undo index="0" exp="ref" v="1" dr="AB63" r="AC63" sId="2"/>
    <undo index="0" exp="ref" v="1" dr="AB61" r="AC61" sId="2"/>
    <undo index="0" exp="ref" v="1" dr="AB60" r="AC60" sId="2"/>
    <undo index="0" exp="ref" v="1" dr="AB59" r="AC59" sId="2"/>
    <undo index="0" exp="ref" v="1" dr="AB58" r="AC58" sId="2"/>
    <undo index="0" exp="ref" v="1" dr="AB57" r="AC57" sId="2"/>
    <undo index="0" exp="ref" v="1" dr="AB56" r="AC56" sId="2"/>
    <undo index="0" exp="ref" v="1" dr="AB55" r="AC55" sId="2"/>
    <undo index="0" exp="ref" v="1" dr="AB54" r="AC54" sId="2"/>
    <undo index="0" exp="ref" v="1" dr="AB53" r="AC53" sId="2"/>
    <undo index="0" exp="ref" v="1" dr="AB52" r="AC52" sId="2"/>
    <undo index="0" exp="ref" v="1" dr="AB51" r="AC51" sId="2"/>
    <undo index="0" exp="ref" v="1" dr="AB50" r="AC50" sId="2"/>
    <undo index="0" exp="ref" v="1" dr="AB49" r="AC49" sId="2"/>
    <undo index="0" exp="ref" v="1" dr="AB48" r="AC48" sId="2"/>
    <undo index="0" exp="ref" v="1" dr="AB47" r="AC47" sId="2"/>
    <undo index="0" exp="ref" v="1" dr="AB46" r="AC46" sId="2"/>
    <undo index="0" exp="ref" v="1" dr="AB45" r="AC45" sId="2"/>
    <undo index="0" exp="ref" v="1" dr="AB44" r="AC44" sId="2"/>
    <undo index="0" exp="ref" v="1" dr="AB43" r="AC43" sId="2"/>
    <undo index="0" exp="ref" v="1" dr="AB42" r="AC42" sId="2"/>
    <undo index="0" exp="ref" v="1" dr="AB41" r="AC41" sId="2"/>
    <undo index="0" exp="ref" v="1" dr="AB40" r="AC40" sId="2"/>
    <undo index="0" exp="ref" v="1" dr="AB39" r="AC39" sId="2"/>
    <undo index="0" exp="ref" v="1" dr="AB38" r="AC38" sId="2"/>
    <undo index="0" exp="ref" v="1" dr="AB37" r="AC37" sId="2"/>
    <undo index="0" exp="ref" v="1" dr="AB36" r="AC36" sId="2"/>
    <undo index="0" exp="ref" v="1" dr="AB35" r="AC35" sId="2"/>
    <undo index="0" exp="ref" v="1" dr="AB34" r="AC34" sId="2"/>
    <undo index="0" exp="ref" v="1" dr="AB33" r="AC33" sId="2"/>
    <undo index="0" exp="ref" v="1" dr="AB32" r="AC32" sId="2"/>
    <undo index="0" exp="ref" v="1" dr="AB31" r="AC31" sId="2"/>
    <undo index="0" exp="ref" v="1" dr="AB30" r="AC30" sId="2"/>
    <undo index="0" exp="ref" v="1" dr="AB29" r="AC29" sId="2"/>
    <undo index="0" exp="ref" v="1" dr="AB28" r="AC28" sId="2"/>
    <undo index="0" exp="ref" v="1" dr="AB27" r="AC27" sId="2"/>
    <undo index="0" exp="ref" v="1" dr="AB26" r="AC26" sId="2"/>
    <undo index="0" exp="ref" v="1" dr="AB25" r="AC25" sId="2"/>
    <undo index="0" exp="ref" v="1" dr="AB24" r="AC24" sId="2"/>
    <undo index="0" exp="ref" v="1" dr="AB23" r="AC23" sId="2"/>
    <undo index="0" exp="ref" v="1" dr="AB22" r="AC22" sId="2"/>
    <undo index="0" exp="ref" v="1" dr="AB21" r="AC21" sId="2"/>
    <undo index="0" exp="ref" v="1" dr="AB20" r="AC20" sId="2"/>
    <undo index="0" exp="ref" v="1" dr="AB19" r="AC19" sId="2"/>
    <undo index="0" exp="ref" v="1" dr="AB18" r="AC18" sId="2"/>
    <undo index="0" exp="ref" v="1" dr="AB17" r="AC17" sId="2"/>
    <undo index="0" exp="ref" v="1" dr="AB16" r="AC16" sId="2"/>
    <undo index="0" exp="ref" v="1" dr="AB15" r="AC15" sId="2"/>
    <undo index="0" exp="ref" v="1" dr="AB14" r="AC14" sId="2"/>
    <undo index="0" exp="ref" v="1" dr="AB13" r="AC13" sId="2"/>
    <undo index="0" exp="ref" v="1" dr="AB12" r="AC12" sId="2"/>
    <undo index="0" exp="ref" v="1" dr="AB11" r="AC11" sId="2"/>
    <undo index="0" exp="ref" v="1" dr="AB9" r="AC9" sId="2"/>
    <undo index="0" exp="ref" v="1" dr="AB8" r="AC8" sId="2"/>
    <undo index="0" exp="ref" v="1" dr="AB7" r="AC7" sId="2"/>
    <undo index="0" exp="ref" v="1" dr="AB6" r="AC6" sId="2"/>
    <undo index="0" exp="ref" v="1" dr="AB5" r="AC5" sId="2"/>
    <undo index="2" exp="area" ref3D="1" dr="$A$2:$XFD$3" dn="Z_EC82EC42_76E0_4781_B877_13BB6D0777DF_.wvu.PrintTitles" sId="2"/>
    <undo index="2" exp="area" ref3D="1" dr="$A$2:$XFD$3" dn="Z_EAB0E31B_6637_4D4E_A1C4_84B123167B72_.wvu.PrintTitles" sId="2"/>
    <undo index="2" exp="area" ref3D="1" dr="$A$2:$XFD$3" dn="Z_E9FE6A6F_3618_4F0B_9595_2A4A0816C087_.wvu.PrintTitles" sId="2"/>
    <undo index="2" exp="area" ref3D="1" dr="$A$2:$XFD$3" dn="Z_E5AB5744_4C8A_40CE_9F0B_33627CEEF0B3_.wvu.PrintTitles" sId="2"/>
    <undo index="2" exp="area" ref3D="1" dr="$A$2:$XFD$3" dn="Z_D804A323_1934_42A5_ADE5_667998EEFD9B_.wvu.PrintTitles" sId="2"/>
    <undo index="2" exp="area" ref3D="1" dr="$AF$1:$AI$1048576" dn="Z_D804A323_1934_42A5_ADE5_667998EEFD9B_.wvu.Cols" sId="2"/>
    <undo index="2" exp="area" ref3D="1" dr="$A$2:$XFD$3" dn="Z_D6E84AB2_3371_40A9_86DA_A7CB0C4470C3_.wvu.PrintTitles" sId="2"/>
    <undo index="0" exp="area" ref3D="1" dr="$A$250:$XFD$250" dn="Z_D36219D0_A7BF_4FA8_8DD8_488F13E3673E_.wvu.Rows" sId="2"/>
    <undo index="2" exp="area" ref3D="1" dr="$A$2:$XFD$3" dn="Z_D36219D0_A7BF_4FA8_8DD8_488F13E3673E_.wvu.PrintTitles" sId="2"/>
    <undo index="0" exp="area" ref3D="1" dr="$A$250:$XFD$250" dn="Z_C22417F1_0922_495C_826E_BDAEA7C2F5B1_.wvu.Rows" sId="2"/>
    <undo index="2" exp="area" ref3D="1" dr="$A$2:$XFD$3" dn="Z_C22417F1_0922_495C_826E_BDAEA7C2F5B1_.wvu.PrintTitles" sId="2"/>
    <undo index="2" exp="area" ref3D="1" dr="$A$2:$XFD$3" dn="Z_B7F6F808_C796_4841_A128_909C4D10553C_.wvu.PrintTitles" sId="2"/>
    <undo index="2" exp="area" ref3D="1" dr="$A$2:$XFD$3" dn="Z_9A544348_C62B_4C52_9881_7B81D8AABC20_.wvu.PrintTitles" sId="2"/>
    <undo index="2" exp="area" ref3D="1" dr="$A$2:$XFD$3" dn="Z_97310CF4_8226_4A1A_B74A_4157DE6ECEB4_.wvu.PrintTitles" sId="2"/>
    <undo index="0" exp="area" ref3D="1" dr="$A$250:$XFD$250" dn="Z_8DC3BF2D_804D_41E7_9D94_D62D5D3A81A6_.wvu.Rows" sId="2"/>
    <undo index="2" exp="area" ref3D="1" dr="$A$2:$XFD$3" dn="Z_8DC3BF2D_804D_41E7_9D94_D62D5D3A81A6_.wvu.PrintTitles" sId="2"/>
    <undo index="1" exp="area" ref3D="1" dr="$A$113:$XFD$113" dn="Z_8CF23890_B80D_43CE_AC47_A5A077AE53A3_.wvu.Rows" sId="2"/>
    <undo index="2" exp="area" ref3D="1" dr="$A$2:$XFD$3" dn="Z_8CF23890_B80D_43CE_AC47_A5A077AE53A3_.wvu.PrintTitles" sId="2"/>
    <undo index="2" exp="area" ref3D="1" dr="$A$2:$XFD$3" dn="Z_70379542_B2D6_40D2_80AE_F1B0F6194280_.wvu.PrintTitles" sId="2"/>
    <undo index="4" exp="area" ref3D="1" dr="$AF$1:$AI$1048576" dn="Z_8CF23890_B80D_43CE_AC47_A5A077AE53A3_.wvu.Cols" sId="2"/>
    <undo index="2" exp="area" ref3D="1" dr="$AD$1:$AD$1048576" dn="Z_8CF23890_B80D_43CE_AC47_A5A077AE53A3_.wvu.Cols" sId="2"/>
    <undo index="6" exp="area" ref3D="1" dr="$AD$1:$AI$1048576" dn="Z_70379542_B2D6_40D2_80AE_F1B0F6194280_.wvu.Cols" sId="2"/>
    <undo index="2" exp="area" ref3D="1" dr="$A$2:$XFD$3" dn="Z_5EC924FF_8BC8_40AD_A319_4C9D91240D71_.wvu.PrintTitles" sId="2"/>
    <undo index="2" exp="area" ref3D="1" dr="$A$2:$XFD$3" dn="Z_5D3CE05E_E258_49BD_A56F_B41F6E2E1760_.wvu.PrintTitles" sId="2"/>
    <undo index="0" exp="area" ref3D="1" dr="$A$250:$XFD$250" dn="Z_50921383_7DBA_4510_9D4A_313E4C433247_.wvu.Rows" sId="2"/>
    <undo index="2" exp="area" ref3D="1" dr="$A$2:$XFD$3" dn="Z_50921383_7DBA_4510_9D4A_313E4C433247_.wvu.PrintTitles" sId="2"/>
    <undo index="1" exp="area" ref3D="1" dr="$AB$1:$AD$1048576" dn="Z_50921383_7DBA_4510_9D4A_313E4C433247_.wvu.Cols" sId="2"/>
    <undo index="2" exp="area" ref3D="1" dr="$A$2:$XFD$3" dn="Z_4AAFD51F_A55D_4BD7_8E8E_8ADC9828244C_.wvu.PrintTitles" sId="2"/>
    <undo index="2" exp="area" ref3D="1" dr="$A$2:$XFD$3" dn="Z_2A64C2BC_53ED_460F_8F73_8F31D0C747C5_.wvu.PrintTitles" sId="2"/>
    <undo index="2" exp="area" ref3D="1" dr="$A$2:$XFD$3" dn="Z_22DCB34F_2C24_4230_98F6_DAF7677861F8_.wvu.PrintTitles" sId="2"/>
    <undo index="6" exp="area" ref3D="1" dr="$AD$1:$AI$1048576" dn="Z_22DCB34F_2C24_4230_98F6_DAF7677861F8_.wvu.Cols" sId="2"/>
    <undo index="2" exp="area" ref3D="1" dr="$A$2:$XFD$3" dn="Nyomtatási_cím" sId="2"/>
    <rfmt sheetId="2" xfDxf="1" sqref="AB1:AB1048576" start="0" length="0">
      <dxf>
        <font>
          <sz val="11"/>
        </font>
        <numFmt numFmtId="3" formatCode="#,##0"/>
      </dxf>
    </rfmt>
    <rcc rId="0" sId="2" dxf="1">
      <nc r="AB1" t="inlineStr">
        <is>
          <t>7.</t>
        </is>
      </nc>
      <ndxf>
        <numFmt numFmtId="0" formatCode="General"/>
      </ndxf>
    </rcc>
    <rcc rId="0" sId="2" dxf="1">
      <nc r="AB2" t="inlineStr">
        <is>
          <t>Maximális kapacitás/Maximum capacity</t>
        </is>
      </nc>
      <ndxf>
        <font>
          <b/>
          <sz val="11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3" t="inlineStr">
        <is>
          <r>
            <t>(em</t>
          </r>
          <r>
            <rPr>
              <b/>
              <vertAlign val="superscript"/>
              <sz val="11"/>
              <rFont val="Arial"/>
              <family val="2"/>
              <charset val="238"/>
            </rPr>
            <t>3</t>
          </r>
          <r>
            <rPr>
              <b/>
              <sz val="11"/>
              <rFont val="Arial"/>
              <family val="2"/>
              <charset val="238"/>
            </rPr>
            <t>/h)</t>
          </r>
        </is>
      </nc>
      <ndxf>
        <font>
          <b/>
          <sz val="11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4" t="inlineStr">
        <is>
          <t>(1000cm/h)</t>
        </is>
      </nc>
      <ndxf>
        <font>
          <b/>
          <sz val="11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5">
        <v>40</v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6">
        <v>30</v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7">
        <v>20</v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8">
        <v>20</v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9">
        <v>40</v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10">
        <f>SUBTOTAL(9,AB11:AB13)</f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11">
        <v>25</v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12">
        <v>25</v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13">
        <v>23</v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14">
        <v>4</v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15">
        <v>7</v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16">
        <v>25</v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17">
        <v>25</v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18">
        <v>20</v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19">
        <v>40</v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20">
        <f>SUBTOTAL(9,AB21:AB22)</f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21">
        <v>25</v>
      </nc>
      <ndxf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22">
        <v>5</v>
      </nc>
      <ndxf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23">
        <v>20</v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24">
        <v>25</v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25">
        <v>20</v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26">
        <v>25</v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27">
        <v>7</v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28">
        <v>7</v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29">
        <v>17.399999999999999</v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30">
        <v>2.6</v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31">
        <v>10</v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32">
        <f>SUBTOTAL(9,AB33:AB34)</f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33">
        <v>5</v>
      </nc>
      <ndxf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34">
        <v>5</v>
      </nc>
      <ndxf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35">
        <v>7</v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36">
        <v>8.5</v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37">
        <f>SUBTOTAL(9,AB38:AB40)</f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38">
        <v>20</v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39">
        <v>25</v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40">
        <v>5</v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41">
        <v>25</v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42">
        <v>7</v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43">
        <v>700</v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44">
        <f>SUBTOTAL(9,AB45:AB46)</f>
      </nc>
      <ndxf>
        <numFmt numFmtId="167" formatCode="#,##0.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45">
        <v>20</v>
      </nc>
      <ndxf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46">
        <v>0.5</v>
      </nc>
      <ndxf>
        <numFmt numFmtId="167" formatCode="#,##0.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47">
        <v>25</v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48">
        <v>20</v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49">
        <f>SUBTOTAL(9,AB50:AB51)</f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50">
        <v>25</v>
      </nc>
      <ndxf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51">
        <v>10</v>
      </nc>
      <ndxf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52">
        <f>SUBTOTAL(9,AB53:AB54)</f>
      </nc>
      <ndxf>
        <numFmt numFmtId="167" formatCode="#,##0.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53">
        <v>50</v>
      </nc>
      <ndxf>
        <fill>
          <patternFill patternType="solid">
            <bgColor rgb="FFCCFFCC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54">
        <v>17.5</v>
      </nc>
      <ndxf>
        <numFmt numFmtId="167" formatCode="#,##0.0"/>
        <fill>
          <patternFill patternType="solid">
            <bgColor rgb="FFCCFFCC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55">
        <v>1.5</v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56">
        <v>2.5</v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57">
        <v>20</v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58">
        <f>SUBTOTAL(9,AB59:AB61)</f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59">
        <v>8</v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60">
        <v>35</v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61">
        <v>41</v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62">
        <f>SUBTOTAL(9,AB63:AB73)</f>
      </nc>
      <ndxf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63">
        <v>72</v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64">
        <v>20</v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65">
        <v>60</v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66">
        <v>70</v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67">
        <v>270</v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68">
        <v>65</v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69">
        <v>200</v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70">
        <v>40</v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71">
        <v>142.5</v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72">
        <v>170</v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73">
        <v>100</v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74">
        <v>5</v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75">
        <v>25</v>
      </nc>
      <ndxf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76">
        <v>20</v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77">
        <v>7</v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78">
        <v>7.5</v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79">
        <v>1</v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80">
        <v>0.5</v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81">
        <v>200</v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82">
        <v>10</v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83">
        <v>7</v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84">
        <v>132</v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85">
        <v>32</v>
      </nc>
      <ndxf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86">
        <v>100</v>
      </nc>
      <ndxf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87">
        <v>2</v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88">
        <v>11</v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89">
        <v>5</v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90">
        <v>25</v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91">
        <v>5</v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92">
        <f>SUBTOTAL(9,AB93:AB95)</f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93">
        <v>80</v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94">
        <v>25</v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95">
        <v>50</v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96">
        <v>24</v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97">
        <f>SUBTOTAL(9,AB98:AB100)</f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98">
        <v>23</v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99">
        <v>17.5</v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100">
        <v>20</v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101">
        <f>SUBTOTAL(9,AB102:AB103)</f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102">
        <v>5</v>
      </nc>
      <ndxf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103">
        <v>10</v>
      </nc>
      <ndxf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104">
        <f>SUBTOTAL(9,AB105:AB106)</f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105">
        <v>25</v>
      </nc>
      <ndxf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106">
        <v>20</v>
      </nc>
      <ndxf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107">
        <v>800</v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108">
        <v>5</v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109">
        <v>37.67</v>
      </nc>
      <ndxf>
        <numFmt numFmtId="4" formatCode="#,##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110">
        <f>AB111+AB112+AB114+AB115+AB116+AB117</f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111">
        <v>25</v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112">
        <v>20</v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113">
        <v>20</v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114">
        <v>25</v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115">
        <v>9</v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116">
        <v>20</v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117">
        <v>4</v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118">
        <v>23</v>
      </nc>
      <ndxf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119">
        <v>3</v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120">
        <v>25</v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121">
        <v>10</v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122">
        <f>SUBTOTAL(9,AB123:AB124)</f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123">
        <v>22</v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124">
        <v>22</v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125">
        <v>25</v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126">
        <v>10</v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127">
        <v>16</v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128">
        <v>13</v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129">
        <v>20</v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130">
        <v>19</v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131">
        <f>SUBTOTAL(9,AB132:AB133)</f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132">
        <v>10</v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133">
        <v>17.649999999999999</v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134">
        <f>SUBTOTAL(9,AB135:AB136)</f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135">
        <v>25</v>
      </nc>
      <ndxf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136">
        <v>25</v>
      </nc>
      <ndxf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137">
        <v>100</v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138">
        <v>10</v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139">
        <v>15</v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140">
        <f>SUBTOTAL(9,AB141:AB142)</f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141">
        <v>25</v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142">
        <v>20</v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143">
        <f>SUBTOTAL(9,AB144:AB146)</f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144">
        <v>40</v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145">
        <v>25</v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146">
        <v>20</v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147">
        <v>40</v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148">
        <f>SUBTOTAL(9,AB149:AB150)</f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149">
        <v>20</v>
      </nc>
      <ndxf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150">
        <v>17.5</v>
      </nc>
      <ndxf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151">
        <v>25</v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152">
        <v>25</v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153">
        <v>10</v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154">
        <v>25</v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155">
        <v>2</v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156">
        <v>25</v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157">
        <v>2</v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158">
        <v>25</v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159">
        <v>25</v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160">
        <v>2</v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161">
        <v>16</v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162">
        <v>20</v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163">
        <v>6</v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164">
        <v>5</v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165">
        <v>25</v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166">
        <v>32</v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167">
        <v>17</v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168">
        <v>3</v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169">
        <v>20</v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170">
        <v>7</v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171">
        <v>35</v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172">
        <f>SUBTOTAL(9,AB173:AB174)</f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173">
        <v>23</v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174">
        <v>20</v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175">
        <f>SUBTOTAL(9,AB176:AB178)</f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176">
        <v>20</v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177">
        <v>20</v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178">
        <v>1</v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179">
        <v>11</v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180">
        <v>20</v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181">
        <v>1.5</v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182">
        <v>2.5</v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183">
        <f>SUBTOTAL(9,AB184:AB186)</f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184">
        <v>3</v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185">
        <v>14</v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186">
        <v>8</v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187">
        <v>14</v>
      </nc>
      <ndxf>
        <fill>
          <patternFill patternType="solid">
            <bgColor indexed="9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188">
        <f>SUBTOTAL(9,AB189:AB192)</f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189">
        <v>25</v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190">
        <v>15</v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191">
        <v>25</v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192">
        <v>7</v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193">
        <v>7</v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194">
        <v>24</v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195">
        <v>22.5</v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196">
        <f>SUBTOTAL(9,AB197:AB198)</f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197">
        <v>20</v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198">
        <v>7</v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199">
        <v>550</v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200">
        <v>11</v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201">
        <v>16</v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202">
        <v>7</v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203">
        <v>5</v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204">
        <f>SUBTOTAL(9,AB205:AB206)</f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205">
        <v>7</v>
      </nc>
      <ndxf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206">
        <v>20</v>
      </nc>
      <ndxf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207">
        <v>4</v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208">
        <v>20</v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209">
        <v>7</v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210">
        <v>25</v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211">
        <v>15</v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212">
        <v>7</v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213">
        <v>7</v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214">
        <v>4</v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215">
        <v>22</v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216">
        <v>7</v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217">
        <v>2</v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218">
        <v>12</v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219">
        <v>2</v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220">
        <v>12.5</v>
      </nc>
      <ndxf>
        <numFmt numFmtId="167" formatCode="#,##0.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221">
        <v>12.5</v>
      </nc>
      <ndxf>
        <numFmt numFmtId="167" formatCode="#,##0.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222">
        <v>0</v>
      </nc>
      <ndxf>
        <numFmt numFmtId="167" formatCode="#,##0.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223">
        <v>12.5</v>
      </nc>
      <ndxf>
        <numFmt numFmtId="167" formatCode="#,##0.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224">
        <v>12.5</v>
      </nc>
      <ndxf>
        <numFmt numFmtId="167" formatCode="#,##0.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225">
        <v>0</v>
      </nc>
      <ndxf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226">
        <v>5</v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227">
        <v>30</v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228">
        <v>7</v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229">
        <v>20</v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230">
        <v>20</v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231">
        <v>20</v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232">
        <f>SUBTOTAL(9,AB233:AB234)</f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233">
        <v>25</v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234">
        <v>20</v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235">
        <v>20</v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236">
        <v>6</v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237">
        <v>10</v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238">
        <v>3</v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239">
        <v>7</v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240">
        <v>10</v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241">
        <v>20</v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242">
        <v>20</v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243">
        <v>25</v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244">
        <v>20</v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245">
        <f>SUBTOTAL(9,AB246:AB247)</f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246">
        <v>7</v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247">
        <v>6</v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248">
        <f>SUBTOTAL(9,AB249:AB250)</f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249">
        <v>45</v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250">
        <v>39</v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251">
        <v>10.5</v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252">
        <v>1.5</v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253">
        <v>26.5</v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254">
        <v>25</v>
      </nc>
      <n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2" dxf="1" numFmtId="4">
      <nc r="AB255">
        <v>23</v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256">
        <f>SUBTOTAL(9,AB257:AB258)</f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257">
        <v>25</v>
      </nc>
      <ndxf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258">
        <v>47</v>
      </nc>
      <ndxf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259">
        <v>10</v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260">
        <v>40</v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261">
        <v>18.5</v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262">
        <v>6</v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263">
        <v>17.25</v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264">
        <f>SUBTOTAL(9,AB265:AB266)</f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265">
        <v>2.75</v>
      </nc>
      <ndxf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266">
        <v>40</v>
      </nc>
      <ndxf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267">
        <v>6</v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268">
        <v>7</v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269">
        <v>20</v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270">
        <v>3</v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271">
        <v>47.4</v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272">
        <v>47.4</v>
      </nc>
      <ndxf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273">
        <v>0.15</v>
      </nc>
      <ndxf>
        <numFmt numFmtId="164" formatCode="#,##0.00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274">
        <v>2.6</v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275">
        <v>20</v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276">
        <v>7</v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277">
        <v>2</v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278">
        <v>7.5</v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279">
        <v>3.5</v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280">
        <v>4.5</v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281">
        <v>7</v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282">
        <v>15</v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283">
        <v>12</v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284">
        <v>1</v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285">
        <v>25</v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286">
        <v>20</v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287">
        <f>SUBTOTAL(9,AB288:AB290)</f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288">
        <v>20</v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289">
        <v>20</v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290">
        <v>40</v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291">
        <v>2.5</v>
      </nc>
      <ndxf>
        <numFmt numFmtId="167" formatCode="#,##0.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292">
        <v>12</v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293">
        <v>7</v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294">
        <f>SUBTOTAL(9,AB295:AB296)</f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295">
        <v>10</v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296">
        <v>11.2</v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297">
        <v>7.3</v>
      </nc>
      <ndxf>
        <numFmt numFmtId="167" formatCode="#,##0.0"/>
        <fill>
          <patternFill patternType="solid">
            <bgColor indexed="9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298">
        <v>5.6</v>
      </nc>
      <ndxf>
        <numFmt numFmtId="167" formatCode="#,##0.0"/>
        <fill>
          <patternFill patternType="solid">
            <bgColor indexed="9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299">
        <f>SUBTOTAL(9,AB300:AB301)</f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300">
        <v>3</v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301">
        <v>20</v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302">
        <v>7</v>
      </nc>
      <ndxf>
        <font>
          <sz val="11"/>
          <color rgb="FFFF0000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303">
        <v>5</v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304">
        <v>25</v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305">
        <v>5.5</v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306">
        <v>1.5</v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307">
        <v>80</v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308">
        <v>2</v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309">
        <v>7</v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310">
        <v>20</v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311">
        <v>5</v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312">
        <v>6</v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313">
        <v>7</v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314">
        <f>AB315+AB316+AB317</f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315">
        <v>22</v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316">
        <v>25</v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317">
        <v>40</v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318">
        <v>46</v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319">
        <v>6</v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320">
        <v>5</v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321">
        <v>30</v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322">
        <v>20</v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323">
        <f>SUBTOTAL(9,AB324:AB325)</f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324">
        <v>23</v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325">
        <v>10</v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326">
        <v>3.6</v>
      </nc>
      <ndxf>
        <numFmt numFmtId="167" formatCode="#,##0.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327">
        <v>6.4</v>
      </nc>
      <ndxf>
        <numFmt numFmtId="167" formatCode="#,##0.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328">
        <v>2</v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329">
        <v>7</v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330">
        <v>7</v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331">
        <v>7</v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332">
        <v>26</v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333">
        <v>20</v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334">
        <v>7</v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335">
        <v>6</v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336">
        <v>20</v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337">
        <v>12</v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338">
        <v>12</v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339">
        <v>20</v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340">
        <v>22.5</v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341">
        <f>SUBTOTAL(9,AB342:AB343)</f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342">
        <v>20</v>
      </nc>
      <ndxf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343">
        <v>25</v>
      </nc>
      <ndxf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344">
        <v>5</v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345">
        <v>25</v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346">
        <f>SUBTOTAL(9,AB347:AB348)</f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347">
        <v>20</v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348">
        <v>7</v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349">
        <v>26</v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350">
        <v>20</v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351">
        <v>30</v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352">
        <v>19.100000000000001</v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353">
        <v>6</v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354">
        <v>7</v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355">
        <f>SUBTOTAL(9,AB356:AB357)</f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356">
        <v>16.5</v>
      </nc>
      <ndxf>
        <numFmt numFmtId="167" formatCode="#,##0.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357">
        <v>16.5</v>
      </nc>
      <ndxf>
        <numFmt numFmtId="167" formatCode="#,##0.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358">
        <v>7</v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359">
        <v>17.5</v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360">
        <v>8</v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361">
        <v>4.5</v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362">
        <v>8.5</v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363">
        <f>SUBTOTAL(9,AB364:AB365)</f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364">
        <v>25</v>
      </nc>
      <ndxf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365">
        <v>16</v>
      </nc>
      <ndxf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366">
        <v>4.8</v>
      </nc>
      <ndxf>
        <numFmt numFmtId="167" formatCode="#,##0.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367">
        <v>0.2</v>
      </nc>
      <ndxf>
        <numFmt numFmtId="167" formatCode="#,##0.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368">
        <v>5</v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369">
        <f>SUBTOTAL(9,AB370:AB371)</f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370">
        <v>10</v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371">
        <v>14</v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372">
        <v>404</v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373">
        <v>300</v>
      </nc>
      <ndxf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374">
        <v>104</v>
      </nc>
      <ndxf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375">
        <v>20</v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376">
        <f>SUBTOTAL(9,AB377:AB379)</f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377">
        <v>30</v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378">
        <v>30</v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379">
        <v>40</v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380">
        <f>SUBTOTAL(9,AB381:AB383)</f>
      </nc>
      <ndxf>
        <numFmt numFmtId="167" formatCode="#,##0.0"/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381">
        <v>25</v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382">
        <v>25</v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383">
        <v>16.5</v>
      </nc>
      <ndxf>
        <numFmt numFmtId="167" formatCode="#,##0.0"/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384">
        <f>SUBTOTAL(9,AB385:AB386)</f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385">
        <v>25</v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386">
        <v>20</v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387">
        <v>30</v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388">
        <f>SUBTOTAL(9,AB389:AB390)</f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389">
        <v>13</v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390">
        <v>10</v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391">
        <v>20</v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392">
        <v>37</v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393">
        <v>13</v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394">
        <f>SUBTOTAL(9,AB395:AB396)</f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395">
        <v>22</v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396">
        <v>20</v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397">
        <f>SUBTOTAL(9,AB398:AB400)</f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398">
        <v>25</v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399">
        <v>12</v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400">
        <v>22</v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401">
        <f>SUBTOTAL(9,AB402:AB404)</f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402">
        <v>25</v>
      </nc>
      <ndxf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403">
        <v>25</v>
      </nc>
      <ndxf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404">
        <v>30</v>
      </nc>
      <ndxf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405">
        <v>25</v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406">
        <v>6</v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407">
        <v>20</v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408">
        <v>20</v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409">
        <v>40</v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410">
        <v>26</v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411">
        <v>5</v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412">
        <v>20</v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413">
        <v>7</v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414">
        <v>14.4</v>
      </nc>
      <ndxf>
        <numFmt numFmtId="167" formatCode="#,##0.0"/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415">
        <v>250</v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416">
        <v>10</v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417">
        <v>80</v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418">
        <v>28</v>
      </nc>
      <ndxf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419">
        <v>3</v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420">
        <v>6.5</v>
      </nc>
      <ndxf>
        <numFmt numFmtId="167" formatCode="#,##0.0"/>
        <fill>
          <patternFill patternType="solid">
            <bgColor indexed="9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421">
        <f>SUBTOTAL(9,AB422:AB424)</f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422">
        <v>10</v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423">
        <v>11</v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424">
        <v>20</v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425">
        <f>SUBTOTAL(9,AB426:AB427)</f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426">
        <v>58.5</v>
      </nc>
      <ndxf>
        <numFmt numFmtId="167" formatCode="#,##0.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427">
        <v>8.5</v>
      </nc>
      <ndxf>
        <numFmt numFmtId="167" formatCode="#,##0.0"/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428">
        <v>25</v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429">
        <v>10</v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430">
        <v>7</v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431">
        <v>20</v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432">
        <v>2</v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433">
        <v>18</v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434">
        <v>25</v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435">
        <v>25</v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436">
        <v>7</v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437">
        <f>SUBTOTAL(9,AB438:AB439)</f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438">
        <v>13</v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439">
        <v>25</v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440">
        <v>1.2</v>
      </nc>
      <ndxf>
        <numFmt numFmtId="167" formatCode="#,##0.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441">
        <v>6</v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442">
        <f>SUBTOTAL(9,AB443:AB444)</f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443">
        <v>25</v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444">
        <v>10</v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445">
        <v>20</v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446">
        <v>15</v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447">
        <v>5</v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448">
        <v>7</v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449">
        <v>5</v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450">
        <v>2</v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451">
        <v>7</v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452">
        <f>SUBTOTAL(9,AB453:AB455)</f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453">
        <v>7</v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454">
        <v>15</v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455">
        <v>9</v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456">
        <v>200</v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457">
        <v>5</v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458">
        <f>SUBTOTAL(9,AB459:AB461)</f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459">
        <v>20</v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460">
        <v>45</v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461">
        <v>20</v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462">
        <v>20.5</v>
      </nc>
      <ndxf>
        <numFmt numFmtId="167" formatCode="#,##0.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463">
        <v>7</v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464">
        <v>15</v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465">
        <f>SUBTOTAL(9,AB466:AB467)</f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466">
        <v>33</v>
      </nc>
      <ndxf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467">
        <v>27</v>
      </nc>
      <ndxf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468">
        <v>40</v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469">
        <v>25</v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470">
        <v>25.6</v>
      </nc>
      <ndxf>
        <numFmt numFmtId="167" formatCode="#,##0.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B471" start="0" length="0">
      <dxf>
        <numFmt numFmtId="0" formatCode="General"/>
        <alignment horizontal="center" vertical="center" readingOrder="0"/>
      </dxf>
    </rfmt>
    <rfmt sheetId="2" sqref="AB472" start="0" length="0">
      <dxf>
        <alignment vertical="center" readingOrder="0"/>
      </dxf>
    </rfmt>
    <rfmt sheetId="2" sqref="AB473" start="0" length="0">
      <dxf>
        <alignment vertical="center" readingOrder="0"/>
        <border outline="0">
          <top style="medium">
            <color indexed="64"/>
          </top>
        </border>
      </dxf>
    </rfmt>
    <rcc rId="0" sId="2" dxf="1">
      <nc r="AB474">
        <f>SUM(AB475:AB478)</f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2" dxf="1" numFmtId="4">
      <nc r="AB475">
        <v>429</v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medium">
            <color indexed="64"/>
          </left>
          <right style="medium">
            <color indexed="64"/>
          </right>
          <bottom style="thin">
            <color indexed="64"/>
          </bottom>
        </border>
      </ndxf>
    </rcc>
    <rcc rId="0" sId="2" dxf="1" numFmtId="4">
      <nc r="AB476">
        <v>90</v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medium">
            <color indexed="64"/>
          </left>
          <right style="medium">
            <color indexed="64"/>
          </right>
          <bottom style="thin">
            <color indexed="64"/>
          </bottom>
        </border>
      </ndxf>
    </rcc>
    <rcc rId="0" sId="2" dxf="1" numFmtId="4">
      <nc r="AB477">
        <v>120</v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medium">
            <color indexed="64"/>
          </left>
          <right style="medium">
            <color indexed="64"/>
          </right>
          <bottom style="thin">
            <color indexed="64"/>
          </bottom>
        </border>
      </ndxf>
    </rcc>
    <rcc rId="0" sId="2" dxf="1" numFmtId="4">
      <nc r="AB478">
        <v>708</v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medium">
            <color indexed="64"/>
          </bottom>
        </border>
      </ndxf>
    </rcc>
    <rfmt sheetId="2" sqref="AB479" start="0" length="0">
      <dxf>
        <numFmt numFmtId="30" formatCode="@"/>
        <alignment vertical="center" readingOrder="0"/>
        <border outline="0">
          <top style="medium">
            <color indexed="64"/>
          </top>
          <bottom style="medium">
            <color indexed="64"/>
          </bottom>
        </border>
      </dxf>
    </rfmt>
    <rcc rId="0" sId="2" dxf="1" numFmtId="4">
      <nc r="AB480">
        <v>112.5</v>
      </nc>
      <ndxf>
        <alignment horizontal="center" vertical="center" readingOrder="0"/>
        <border outline="0"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fmt sheetId="2" sqref="AB481" start="0" length="0">
      <dxf>
        <numFmt numFmtId="0" formatCode="General"/>
        <alignment vertical="center" readingOrder="0"/>
      </dxf>
    </rfmt>
    <rfmt sheetId="2" sqref="AB482" start="0" length="0">
      <dxf>
        <alignment vertical="center" readingOrder="0"/>
        <border outline="0">
          <top style="medium">
            <color indexed="64"/>
          </top>
          <bottom style="medium">
            <color indexed="64"/>
          </bottom>
        </border>
      </dxf>
    </rfmt>
    <rcc rId="0" sId="2" dxf="1" numFmtId="4">
      <nc r="AB483">
        <v>10</v>
      </nc>
      <ndxf>
        <alignment horizontal="center" vertical="center" readingOrder="0"/>
        <border outline="0">
          <right style="medium">
            <color indexed="64"/>
          </right>
          <bottom style="thin">
            <color indexed="64"/>
          </bottom>
        </border>
      </ndxf>
    </rcc>
    <rcc rId="0" sId="2" dxf="1" numFmtId="4">
      <nc r="AB484">
        <v>50</v>
      </nc>
      <ndxf>
        <alignment horizontal="center" vertical="center" readingOrder="0"/>
        <border outline="0">
          <right style="medium">
            <color indexed="64"/>
          </right>
          <bottom style="thin">
            <color indexed="64"/>
          </bottom>
        </border>
      </ndxf>
    </rcc>
    <rcc rId="0" sId="2" dxf="1" numFmtId="4">
      <nc r="AB485">
        <v>24</v>
      </nc>
      <ndxf>
        <alignment horizontal="center" vertical="center" readingOrder="0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486">
        <v>75</v>
      </nc>
      <ndxf>
        <numFmt numFmtId="4" formatCode="#,##0.00"/>
        <alignment horizontal="center" vertical="center" readingOrder="0"/>
        <border outline="0">
          <right style="medium">
            <color indexed="64"/>
          </right>
          <bottom style="thin">
            <color indexed="64"/>
          </bottom>
        </border>
      </ndxf>
    </rcc>
    <rcc rId="0" sId="2" dxf="1" numFmtId="4">
      <nc r="AB487">
        <v>65</v>
      </nc>
      <ndxf>
        <alignment horizontal="center" vertical="center" readingOrder="0"/>
        <border outline="0"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488">
        <v>20</v>
      </nc>
      <ndxf>
        <alignment horizontal="center" vertical="center" readingOrder="0"/>
        <border outline="0">
          <right style="medium">
            <color indexed="64"/>
          </right>
          <top style="thin">
            <color indexed="64"/>
          </top>
          <bottom style="medium">
            <color indexed="64"/>
          </bottom>
        </border>
      </ndxf>
    </rcc>
    <rfmt sheetId="2" sqref="AB489" start="0" length="0">
      <dxf>
        <alignment vertical="center" readingOrder="0"/>
      </dxf>
    </rfmt>
    <rfmt sheetId="2" s="1" sqref="AB490" start="0" length="0">
      <dxf>
        <font>
          <b/>
          <sz val="11"/>
          <color auto="1"/>
          <name val="Arial"/>
          <scheme val="none"/>
        </font>
        <fill>
          <patternFill patternType="solid">
            <bgColor indexed="22"/>
          </patternFill>
        </fill>
        <alignment horizontal="center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  <rcc rId="0" sId="2" dxf="1" numFmtId="4">
      <nc r="AB491">
        <v>200</v>
      </nc>
      <ndxf>
        <alignment horizontal="center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</ndxf>
    </rcc>
    <rfmt sheetId="2" sqref="AB492" start="0" length="0">
      <dxf>
        <alignment horizontal="center" vertical="center" readingOrder="0"/>
        <border outline="0">
          <left style="medium">
            <color indexed="64"/>
          </left>
          <bottom style="thin">
            <color indexed="64"/>
          </bottom>
        </border>
      </dxf>
    </rfmt>
    <rcc rId="0" sId="2" dxf="1" numFmtId="4">
      <nc r="AB493">
        <v>47</v>
      </nc>
      <ndxf>
        <alignment horizontal="center" vertical="center" readingOrder="0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2" dxf="1" numFmtId="4">
      <nc r="AB494">
        <v>200</v>
      </nc>
      <ndxf>
        <alignment horizontal="center" vertical="center" readingOrder="0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ck">
            <color indexed="64"/>
          </bottom>
        </border>
      </ndxf>
    </rcc>
    <rfmt sheetId="2" sqref="AB495" start="0" length="0">
      <dxf>
        <alignment vertical="center" readingOrder="0"/>
        <border outline="0">
          <top style="thick">
            <color indexed="64"/>
          </top>
          <bottom style="medium">
            <color indexed="64"/>
          </bottom>
        </border>
      </dxf>
    </rfmt>
    <rfmt sheetId="2" sqref="AB496" start="0" length="0">
      <dxf>
        <alignment vertical="center" readingOrder="0"/>
      </dxf>
    </rfmt>
    <rfmt sheetId="2" sqref="AB497" start="0" length="0">
      <dxf>
        <alignment vertical="center" readingOrder="0"/>
      </dxf>
    </rfmt>
    <rfmt sheetId="2" sqref="AB498" start="0" length="0">
      <dxf>
        <alignment vertical="center" readingOrder="0"/>
      </dxf>
    </rfmt>
    <rfmt sheetId="2" sqref="AB499" start="0" length="0">
      <dxf>
        <alignment vertical="center" readingOrder="0"/>
        <border outline="0">
          <bottom style="thin">
            <color indexed="64"/>
          </bottom>
        </border>
      </dxf>
    </rfmt>
    <rfmt sheetId="2" sqref="AB500" start="0" length="0">
      <dxf>
        <alignment vertical="center" readingOrder="0"/>
      </dxf>
    </rfmt>
    <rfmt sheetId="2" sqref="AB501" start="0" length="0">
      <dxf>
        <alignment vertical="center" readingOrder="0"/>
      </dxf>
    </rfmt>
    <rfmt sheetId="2" sqref="AB502" start="0" length="0">
      <dxf>
        <alignment vertical="center" readingOrder="0"/>
      </dxf>
    </rfmt>
    <rfmt sheetId="2" sqref="AB503" start="0" length="0">
      <dxf>
        <alignment vertical="center" readingOrder="0"/>
      </dxf>
    </rfmt>
    <rfmt sheetId="2" sqref="AB504" start="0" length="0">
      <dxf>
        <alignment vertical="center" readingOrder="0"/>
      </dxf>
    </rfmt>
    <rfmt sheetId="2" sqref="AB505" start="0" length="0">
      <dxf>
        <alignment vertical="center" readingOrder="0"/>
      </dxf>
    </rfmt>
    <rfmt sheetId="2" sqref="AB506" start="0" length="0">
      <dxf>
        <alignment vertical="center" readingOrder="0"/>
      </dxf>
    </rfmt>
    <rfmt sheetId="2" sqref="AB507" start="0" length="0">
      <dxf>
        <alignment vertical="center" readingOrder="0"/>
      </dxf>
    </rfmt>
    <rfmt sheetId="2" sqref="AB508" start="0" length="0">
      <dxf>
        <alignment vertical="center" readingOrder="0"/>
      </dxf>
    </rfmt>
    <rfmt sheetId="2" sqref="AB509" start="0" length="0">
      <dxf>
        <alignment vertical="center" readingOrder="0"/>
      </dxf>
    </rfmt>
    <rfmt sheetId="2" sqref="AB510" start="0" length="0">
      <dxf>
        <alignment vertical="center" readingOrder="0"/>
      </dxf>
    </rfmt>
    <rfmt sheetId="2" sqref="AB511" start="0" length="0">
      <dxf>
        <alignment vertical="center" readingOrder="0"/>
      </dxf>
    </rfmt>
    <rfmt sheetId="2" sqref="AB512" start="0" length="0">
      <dxf>
        <alignment vertical="center" readingOrder="0"/>
      </dxf>
    </rfmt>
    <rfmt sheetId="2" sqref="AB513" start="0" length="0">
      <dxf>
        <alignment vertical="center" readingOrder="0"/>
      </dxf>
    </rfmt>
    <rfmt sheetId="2" sqref="AB514" start="0" length="0">
      <dxf>
        <alignment vertical="center" readingOrder="0"/>
      </dxf>
    </rfmt>
    <rfmt sheetId="2" sqref="AB515" start="0" length="0">
      <dxf>
        <alignment vertical="center" readingOrder="0"/>
      </dxf>
    </rfmt>
    <rfmt sheetId="2" sqref="AB516" start="0" length="0">
      <dxf>
        <alignment vertical="center" readingOrder="0"/>
      </dxf>
    </rfmt>
    <rfmt sheetId="2" sqref="AB517" start="0" length="0">
      <dxf>
        <alignment vertical="center" readingOrder="0"/>
      </dxf>
    </rfmt>
    <rfmt sheetId="2" sqref="AB518" start="0" length="0">
      <dxf>
        <fill>
          <patternFill patternType="solid">
            <bgColor rgb="FFFFC000"/>
          </patternFill>
        </fill>
        <alignment vertical="center" readingOrder="0"/>
      </dxf>
    </rfmt>
    <rcc rId="0" sId="2" dxf="1">
      <nc r="AB519">
        <f>AB85+AB86</f>
      </nc>
      <ndxf>
        <alignment vertical="center" readingOrder="0"/>
      </ndxf>
    </rcc>
    <rcc rId="0" sId="2" dxf="1">
      <nc r="AB520">
        <f>AB5+AB9+AB27+AB28+AB30+AB49+AB110+AB172+AB231+AB255+AB264+AB309+AB314+AB363+AB380+AB384+AB448</f>
      </nc>
      <ndxf>
        <numFmt numFmtId="167" formatCode="#,##0.0"/>
        <alignment vertical="center" readingOrder="0"/>
      </ndxf>
    </rcc>
    <rcc rId="0" sId="2" dxf="1">
      <nc r="AB521">
        <f>AB8+AB18+AB24+AB35+AB48+AB91+AB97+AB101+AB138+AB155+AB157+AB175+AB195+AB211+AB217+AB218+AB220+AB226+AB263+AB269+AB272+AB277+AB306+AB310+AB311++AB320+AB353+AB354+AB360+AB405+AB458+AB465</f>
      </nc>
      <ndxf>
        <numFmt numFmtId="167" formatCode="#,##0.0"/>
        <alignment vertical="center" readingOrder="0"/>
      </ndxf>
    </rcc>
    <rcc rId="0" sId="2" dxf="1">
      <nc r="AB522">
        <f>AB14+AB15+AB16+AB19+AB20+AB29+AB32+AB36+AB37+AB57+AB74+AB77+AB82+AB87+AB88+AB89+AB90+AB104+AB120+AB128+AB129+AB131+AB143+AB151+AB158+AB161+AB162+AB163+AB170+AB171+AB179+AB181+AB188+AB196+AB200+AB201+AB202+AB207+AB208+AB209+AB212+AB213+AB214+AB216+AB223+AB229+AB238+AB239+AB241+AB260+AB261+AB262+AB281+AB282+AB285+AB293+AB294+AB308+AB326+AB328+AB329+AB334+AB346+AB350+AB351+AB355+AB368+AB369+AB376+AB388+AB391+AB401+AB407+AB408+AB409+AB411+AB429+AB435+AB436+AB437+AB450+AB457</f>
      </nc>
      <ndxf>
        <alignment vertical="center" readingOrder="0"/>
      </ndxf>
    </rcc>
    <rcc rId="0" sId="2" dxf="1">
      <nc r="AB523">
        <f>AB62+AB210+AB332+AB352+AB451+AB470</f>
      </nc>
      <ndxf>
        <alignment vertical="center" readingOrder="0"/>
      </ndxf>
    </rcc>
    <rcc rId="0" sId="2" dxf="1">
      <nc r="AB524">
        <f>AB109</f>
      </nc>
      <ndxf>
        <alignment vertical="center" readingOrder="0"/>
      </ndxf>
    </rcc>
    <rcc rId="0" sId="2" dxf="1">
      <nc r="AB525">
        <f>AB56+AB121+AB160+AB168+AB219+AB227+AB251+AB274+AB276+AB305+AB327+AB333+AB344+AB361+AB362</f>
      </nc>
      <ndxf>
        <alignment vertical="center" readingOrder="0"/>
      </ndxf>
    </rcc>
    <rcc rId="0" sId="2" dxf="1">
      <nc r="AB526">
        <f>AB291</f>
      </nc>
      <ndxf>
        <alignment vertical="center" readingOrder="0"/>
      </ndxf>
    </rcc>
    <rcc rId="0" sId="2" dxf="1">
      <nc r="AB527">
        <f>AB80+AB252+AB302+AB441</f>
      </nc>
      <ndxf>
        <alignment vertical="center" readingOrder="0"/>
      </ndxf>
    </rcc>
    <rcc rId="0" sId="2" dxf="1">
      <nc r="AB528">
        <f>AB6+AB7+AB10+AB17+AB23+AB25+AB26+AB31+AB41+AB42+AB44+AB47+AB55+AB58+AB62+AB76+AB79+AB83+AB92+AB96+AB108+AB119+AB122+AB125+AB126+AB127+AB134+AB139+AB140+AB148+AB152+AB153+AB154+AB156+AB159+AB164+AB165+AB166+AB167+AB169+AB180+AB183+AB193+AB203+AB204+AB215+AB228+AB230+AB232+AB235+AB236+AB237+AB240+AB242+AB243+AB244+AB245+AB248+AB259+AB267+AB268+AB270+AB275+AB283+AB284+AB286+AB287+AB292+AB299+AB303+AB304+AB312+AB313+AB319+AB322+AB323+AB330+AB331+AB335+AB336+AB337+AB338+AB339+AB340+AB341+AB345+AB349+AB359+AB366+AB375+AB387+AB392+AB393+AB394+AB397+AB406+AB412+AB413+AB414+AB419+AB421+AB428+AB430+AB431+AB432+AB434+AB442+AB445+AB447+AB449+AB452+AB463+AB464+AB468+AB469</f>
      </nc>
      <ndxf>
        <alignment vertical="center" readingOrder="0"/>
      </ndxf>
    </rcc>
    <rcc rId="0" sId="2" dxf="1">
      <nc r="AB529">
        <f>SUBTOTAL(9,AB519:AB528)</f>
      </nc>
      <ndxf>
        <fill>
          <patternFill patternType="solid">
            <bgColor rgb="FFFFC000"/>
          </patternFill>
        </fill>
        <alignment vertical="center" readingOrder="0"/>
      </ndxf>
    </rcc>
    <rcc rId="0" sId="2" dxf="1">
      <nc r="AB530">
        <f>AB52+AB78+AB118+AB130+AB254+AB256+AB297+AB298+AB307+AB321+AB367+AB416+AB418+AB425+AB433+AB440+AB446</f>
      </nc>
      <ndxf>
        <alignment vertical="center" readingOrder="0"/>
      </ndxf>
    </rcc>
    <rcc rId="0" sId="2" dxf="1">
      <nc r="AB531">
        <f>AB137+AB147+AB187+AB253+AB318+AB358+AB372+AB410+AB415+AB417+AB420+AB462</f>
      </nc>
      <ndxf>
        <alignment vertical="center" readingOrder="0"/>
      </ndxf>
    </rcc>
    <rcc rId="0" sId="2" dxf="1">
      <nc r="AB532">
        <f>AB182</f>
      </nc>
      <ndxf>
        <alignment vertical="center" readingOrder="0"/>
      </ndxf>
    </rcc>
    <rfmt sheetId="2" sqref="AB533" start="0" length="0">
      <dxf>
        <alignment vertical="center" readingOrder="0"/>
      </dxf>
    </rfmt>
    <rcc rId="0" sId="2" dxf="1">
      <nc r="AB534">
        <f>SUM(AB529:AB533)</f>
      </nc>
      <ndxf>
        <fill>
          <patternFill patternType="solid">
            <bgColor rgb="FFFFC000"/>
          </patternFill>
        </fill>
        <alignment vertical="center" readingOrder="0"/>
      </ndxf>
    </rcc>
    <rfmt sheetId="2" sqref="AB535" start="0" length="0">
      <dxf>
        <alignment vertical="center" readingOrder="0"/>
      </dxf>
    </rfmt>
    <rfmt sheetId="2" sqref="AB536" start="0" length="0">
      <dxf>
        <alignment vertical="center" readingOrder="0"/>
      </dxf>
    </rfmt>
    <rfmt sheetId="2" sqref="AB537" start="0" length="0">
      <dxf>
        <alignment vertical="center" readingOrder="0"/>
      </dxf>
    </rfmt>
    <rcc rId="0" sId="2" dxf="1">
      <nc r="AB538">
        <f>AB199</f>
      </nc>
      <ndxf>
        <alignment vertical="center" readingOrder="0"/>
      </ndxf>
    </rcc>
    <rcc rId="0" sId="2" dxf="1">
      <nc r="AB539">
        <f>AB81</f>
      </nc>
      <ndxf>
        <alignment vertical="center" readingOrder="0"/>
      </ndxf>
    </rcc>
    <rcc rId="0" sId="2" dxf="1">
      <nc r="AB540">
        <f>AB107</f>
      </nc>
      <ndxf>
        <alignment vertical="center" readingOrder="0"/>
      </ndxf>
    </rcc>
    <rcc rId="0" sId="2" dxf="1" numFmtId="4">
      <nc r="AB541">
        <v>200</v>
      </nc>
      <ndxf>
        <alignment vertical="center" readingOrder="0"/>
      </ndxf>
    </rcc>
    <rfmt sheetId="2" sqref="AB542" start="0" length="0">
      <dxf>
        <alignment vertical="center" readingOrder="0"/>
      </dxf>
    </rfmt>
    <rfmt sheetId="2" sqref="AB543" start="0" length="0">
      <dxf>
        <alignment vertical="center" readingOrder="0"/>
      </dxf>
    </rfmt>
    <rcc rId="0" sId="2" dxf="1">
      <nc r="AB544">
        <f>AB43</f>
      </nc>
      <ndxf>
        <alignment vertical="center" readingOrder="0"/>
      </ndxf>
    </rcc>
    <rcc rId="0" sId="2" dxf="1" numFmtId="4">
      <nc r="AB545">
        <v>500</v>
      </nc>
      <ndxf>
        <alignment vertical="center" readingOrder="0"/>
      </ndxf>
    </rcc>
    <rfmt sheetId="2" sqref="AB546" start="0" length="0">
      <dxf>
        <alignment vertical="center" readingOrder="0"/>
      </dxf>
    </rfmt>
    <rfmt sheetId="2" sqref="AB547" start="0" length="0">
      <dxf>
        <alignment vertical="center" readingOrder="0"/>
      </dxf>
    </rfmt>
    <rfmt sheetId="2" sqref="AB548" start="0" length="0">
      <dxf>
        <alignment vertical="center" readingOrder="0"/>
      </dxf>
    </rfmt>
    <rcc rId="0" sId="2" dxf="1">
      <nc r="AB549">
        <f>AB256</f>
      </nc>
      <ndxf>
        <alignment vertical="center" readingOrder="0"/>
      </ndxf>
    </rcc>
    <rcc rId="0" sId="2" dxf="1">
      <nc r="AB550">
        <f>AB425</f>
      </nc>
      <ndxf>
        <alignment vertical="center" readingOrder="0"/>
      </ndxf>
    </rcc>
    <rfmt sheetId="2" sqref="AB551" start="0" length="0">
      <dxf>
        <alignment vertical="center" readingOrder="0"/>
      </dxf>
    </rfmt>
    <rcc rId="0" sId="2" dxf="1">
      <nc r="AB552">
        <f>AB549/AB534</f>
      </nc>
      <ndxf>
        <alignment vertical="center" readingOrder="0"/>
      </ndxf>
    </rcc>
    <rcc rId="0" sId="2" dxf="1">
      <nc r="AB553">
        <f>AB550/AB534</f>
      </nc>
      <ndxf>
        <alignment vertical="center" readingOrder="0"/>
      </ndxf>
    </rcc>
    <rfmt sheetId="2" sqref="AB554" start="0" length="0">
      <dxf>
        <alignment vertical="center" readingOrder="0"/>
      </dxf>
    </rfmt>
    <rfmt sheetId="2" sqref="AB555" start="0" length="0">
      <dxf>
        <alignment vertical="center" readingOrder="0"/>
      </dxf>
    </rfmt>
    <rfmt sheetId="2" sqref="AB556" start="0" length="0">
      <dxf>
        <alignment vertical="center" readingOrder="0"/>
      </dxf>
    </rfmt>
    <rfmt sheetId="2" sqref="AB557" start="0" length="0">
      <dxf>
        <alignment vertical="center" readingOrder="0"/>
      </dxf>
    </rfmt>
    <rfmt sheetId="2" sqref="AB558" start="0" length="0">
      <dxf>
        <alignment vertical="center" readingOrder="0"/>
      </dxf>
    </rfmt>
    <rfmt sheetId="2" sqref="AB559" start="0" length="0">
      <dxf>
        <alignment vertical="center" readingOrder="0"/>
      </dxf>
    </rfmt>
    <rfmt sheetId="2" sqref="AB560" start="0" length="0">
      <dxf>
        <alignment vertical="center" readingOrder="0"/>
      </dxf>
    </rfmt>
    <rfmt sheetId="2" sqref="AB561" start="0" length="0">
      <dxf>
        <alignment vertical="center" readingOrder="0"/>
      </dxf>
    </rfmt>
    <rfmt sheetId="2" sqref="AB562" start="0" length="0">
      <dxf>
        <alignment vertical="center" readingOrder="0"/>
      </dxf>
    </rfmt>
    <rfmt sheetId="2" sqref="AB563" start="0" length="0">
      <dxf>
        <alignment vertical="center" readingOrder="0"/>
      </dxf>
    </rfmt>
    <rfmt sheetId="2" sqref="AB564" start="0" length="0">
      <dxf>
        <alignment vertical="center" readingOrder="0"/>
      </dxf>
    </rfmt>
    <rfmt sheetId="2" sqref="AB565" start="0" length="0">
      <dxf>
        <alignment vertical="center" readingOrder="0"/>
      </dxf>
    </rfmt>
    <rfmt sheetId="2" sqref="AB566" start="0" length="0">
      <dxf>
        <alignment vertical="center" readingOrder="0"/>
      </dxf>
    </rfmt>
    <rfmt sheetId="2" sqref="AB567" start="0" length="0">
      <dxf>
        <alignment vertical="center" readingOrder="0"/>
      </dxf>
    </rfmt>
    <rfmt sheetId="2" sqref="AB568" start="0" length="0">
      <dxf>
        <alignment vertical="center" readingOrder="0"/>
      </dxf>
    </rfmt>
    <rfmt sheetId="2" sqref="AB569" start="0" length="0">
      <dxf>
        <alignment vertical="center" readingOrder="0"/>
      </dxf>
    </rfmt>
    <rfmt sheetId="2" sqref="AB570" start="0" length="0">
      <dxf>
        <alignment vertical="center" readingOrder="0"/>
      </dxf>
    </rfmt>
    <rfmt sheetId="2" sqref="AB571" start="0" length="0">
      <dxf>
        <alignment vertical="center" readingOrder="0"/>
      </dxf>
    </rfmt>
    <rfmt sheetId="2" sqref="AB572" start="0" length="0">
      <dxf>
        <alignment vertical="center" readingOrder="0"/>
      </dxf>
    </rfmt>
    <rfmt sheetId="2" sqref="AB573" start="0" length="0">
      <dxf>
        <alignment vertical="center" readingOrder="0"/>
      </dxf>
    </rfmt>
    <rfmt sheetId="2" sqref="AB574" start="0" length="0">
      <dxf>
        <alignment vertical="center" readingOrder="0"/>
      </dxf>
    </rfmt>
    <rfmt sheetId="2" sqref="AB575" start="0" length="0">
      <dxf>
        <alignment vertical="center" readingOrder="0"/>
      </dxf>
    </rfmt>
    <rfmt sheetId="2" sqref="AB576" start="0" length="0">
      <dxf>
        <alignment vertical="center" readingOrder="0"/>
      </dxf>
    </rfmt>
    <rfmt sheetId="2" sqref="AB577" start="0" length="0">
      <dxf>
        <alignment vertical="center" readingOrder="0"/>
      </dxf>
    </rfmt>
    <rfmt sheetId="2" sqref="AB578" start="0" length="0">
      <dxf>
        <alignment vertical="center" readingOrder="0"/>
      </dxf>
    </rfmt>
    <rfmt sheetId="2" sqref="AB579" start="0" length="0">
      <dxf>
        <alignment vertical="center" readingOrder="0"/>
      </dxf>
    </rfmt>
    <rfmt sheetId="2" sqref="AB580" start="0" length="0">
      <dxf>
        <alignment vertical="center" readingOrder="0"/>
      </dxf>
    </rfmt>
    <rfmt sheetId="2" sqref="AB581" start="0" length="0">
      <dxf>
        <alignment vertical="center" readingOrder="0"/>
      </dxf>
    </rfmt>
    <rfmt sheetId="2" sqref="AB582" start="0" length="0">
      <dxf>
        <alignment vertical="center" readingOrder="0"/>
      </dxf>
    </rfmt>
    <rfmt sheetId="2" sqref="AB583" start="0" length="0">
      <dxf>
        <alignment vertical="center" readingOrder="0"/>
      </dxf>
    </rfmt>
    <rfmt sheetId="2" sqref="AB584" start="0" length="0">
      <dxf>
        <alignment vertical="center" readingOrder="0"/>
      </dxf>
    </rfmt>
    <rfmt sheetId="2" sqref="AB585" start="0" length="0">
      <dxf>
        <alignment vertical="center" readingOrder="0"/>
      </dxf>
    </rfmt>
    <rfmt sheetId="2" sqref="AB586" start="0" length="0">
      <dxf>
        <alignment vertical="center" readingOrder="0"/>
      </dxf>
    </rfmt>
    <rfmt sheetId="2" sqref="AB587" start="0" length="0">
      <dxf>
        <alignment vertical="center" readingOrder="0"/>
      </dxf>
    </rfmt>
    <rfmt sheetId="2" sqref="AB588" start="0" length="0">
      <dxf>
        <alignment vertical="center" readingOrder="0"/>
      </dxf>
    </rfmt>
    <rfmt sheetId="2" sqref="AB589" start="0" length="0">
      <dxf>
        <alignment vertical="center" readingOrder="0"/>
      </dxf>
    </rfmt>
    <rfmt sheetId="2" sqref="AB590" start="0" length="0">
      <dxf>
        <alignment vertical="center" readingOrder="0"/>
      </dxf>
    </rfmt>
    <rfmt sheetId="2" sqref="AB591" start="0" length="0">
      <dxf>
        <alignment vertical="center" readingOrder="0"/>
      </dxf>
    </rfmt>
    <rfmt sheetId="2" sqref="AB592" start="0" length="0">
      <dxf>
        <alignment vertical="center" readingOrder="0"/>
      </dxf>
    </rfmt>
    <rfmt sheetId="2" sqref="AB593" start="0" length="0">
      <dxf>
        <alignment vertical="center" readingOrder="0"/>
      </dxf>
    </rfmt>
    <rfmt sheetId="2" sqref="AB594" start="0" length="0">
      <dxf>
        <alignment vertical="center" readingOrder="0"/>
      </dxf>
    </rfmt>
    <rfmt sheetId="2" sqref="AB595" start="0" length="0">
      <dxf>
        <alignment vertical="center" readingOrder="0"/>
      </dxf>
    </rfmt>
    <rfmt sheetId="2" sqref="AB596" start="0" length="0">
      <dxf>
        <alignment vertical="center" readingOrder="0"/>
      </dxf>
    </rfmt>
    <rfmt sheetId="2" sqref="AB597" start="0" length="0">
      <dxf>
        <alignment vertical="center" readingOrder="0"/>
      </dxf>
    </rfmt>
    <rfmt sheetId="2" sqref="AB598" start="0" length="0">
      <dxf>
        <alignment vertical="center" readingOrder="0"/>
      </dxf>
    </rfmt>
    <rfmt sheetId="2" sqref="AB599" start="0" length="0">
      <dxf>
        <alignment vertical="center" readingOrder="0"/>
      </dxf>
    </rfmt>
    <rfmt sheetId="2" sqref="AB600" start="0" length="0">
      <dxf>
        <alignment vertical="center" readingOrder="0"/>
      </dxf>
    </rfmt>
    <rfmt sheetId="2" sqref="AB601" start="0" length="0">
      <dxf>
        <alignment vertical="center" readingOrder="0"/>
      </dxf>
    </rfmt>
    <rfmt sheetId="2" sqref="AB602" start="0" length="0">
      <dxf>
        <alignment vertical="center" readingOrder="0"/>
      </dxf>
    </rfmt>
    <rfmt sheetId="2" sqref="AB603" start="0" length="0">
      <dxf>
        <alignment vertical="center" readingOrder="0"/>
      </dxf>
    </rfmt>
    <rfmt sheetId="2" sqref="AB604" start="0" length="0">
      <dxf>
        <alignment vertical="center" readingOrder="0"/>
      </dxf>
    </rfmt>
    <rfmt sheetId="2" sqref="AB605" start="0" length="0">
      <dxf>
        <alignment vertical="center" readingOrder="0"/>
      </dxf>
    </rfmt>
    <rfmt sheetId="2" sqref="AB606" start="0" length="0">
      <dxf>
        <alignment vertical="center" readingOrder="0"/>
      </dxf>
    </rfmt>
    <rfmt sheetId="2" sqref="AB607" start="0" length="0">
      <dxf>
        <alignment vertical="center" readingOrder="0"/>
      </dxf>
    </rfmt>
    <rfmt sheetId="2" sqref="AB608" start="0" length="0">
      <dxf>
        <alignment vertical="center" readingOrder="0"/>
      </dxf>
    </rfmt>
    <rfmt sheetId="2" sqref="AB609" start="0" length="0">
      <dxf>
        <alignment vertical="center" readingOrder="0"/>
      </dxf>
    </rfmt>
    <rfmt sheetId="2" sqref="AB610" start="0" length="0">
      <dxf>
        <alignment vertical="center" readingOrder="0"/>
      </dxf>
    </rfmt>
    <rfmt sheetId="2" sqref="AB611" start="0" length="0">
      <dxf>
        <alignment vertical="center" readingOrder="0"/>
      </dxf>
    </rfmt>
    <rfmt sheetId="2" sqref="AB612" start="0" length="0">
      <dxf>
        <alignment vertical="center" readingOrder="0"/>
      </dxf>
    </rfmt>
    <rfmt sheetId="2" sqref="AB613" start="0" length="0">
      <dxf>
        <alignment vertical="center" readingOrder="0"/>
      </dxf>
    </rfmt>
    <rfmt sheetId="2" sqref="AB614" start="0" length="0">
      <dxf>
        <alignment vertical="center" readingOrder="0"/>
      </dxf>
    </rfmt>
    <rfmt sheetId="2" sqref="AB615" start="0" length="0">
      <dxf>
        <alignment vertical="center" readingOrder="0"/>
      </dxf>
    </rfmt>
    <rfmt sheetId="2" sqref="AB616" start="0" length="0">
      <dxf>
        <alignment vertical="center" readingOrder="0"/>
      </dxf>
    </rfmt>
    <rfmt sheetId="2" sqref="AB617" start="0" length="0">
      <dxf>
        <alignment vertical="center" readingOrder="0"/>
      </dxf>
    </rfmt>
    <rfmt sheetId="2" sqref="AB618" start="0" length="0">
      <dxf>
        <alignment vertical="center" readingOrder="0"/>
      </dxf>
    </rfmt>
    <rfmt sheetId="2" sqref="AB619" start="0" length="0">
      <dxf>
        <alignment vertical="center" readingOrder="0"/>
      </dxf>
    </rfmt>
    <rfmt sheetId="2" sqref="AB620" start="0" length="0">
      <dxf>
        <alignment vertical="center" readingOrder="0"/>
      </dxf>
    </rfmt>
    <rfmt sheetId="2" sqref="AB621" start="0" length="0">
      <dxf>
        <alignment vertical="center" readingOrder="0"/>
      </dxf>
    </rfmt>
    <rfmt sheetId="2" sqref="AB622" start="0" length="0">
      <dxf>
        <alignment vertical="center" readingOrder="0"/>
      </dxf>
    </rfmt>
    <rfmt sheetId="2" sqref="AB623" start="0" length="0">
      <dxf>
        <alignment vertical="center" readingOrder="0"/>
      </dxf>
    </rfmt>
    <rfmt sheetId="2" sqref="AB624" start="0" length="0">
      <dxf>
        <alignment vertical="center" readingOrder="0"/>
      </dxf>
    </rfmt>
    <rfmt sheetId="2" sqref="AB625" start="0" length="0">
      <dxf>
        <alignment vertical="center" readingOrder="0"/>
      </dxf>
    </rfmt>
    <rfmt sheetId="2" sqref="AB626" start="0" length="0">
      <dxf>
        <alignment vertical="center" readingOrder="0"/>
      </dxf>
    </rfmt>
  </rrc>
  <rrc rId="624" sId="2" ref="AB1:AB1048576" action="deleteCol">
    <undo index="2" exp="area" ref3D="1" dr="$A$2:$XFD$3" dn="Z_EC82EC42_76E0_4781_B877_13BB6D0777DF_.wvu.PrintTitles" sId="2"/>
    <undo index="2" exp="area" ref3D="1" dr="$A$2:$XFD$3" dn="Z_EAB0E31B_6637_4D4E_A1C4_84B123167B72_.wvu.PrintTitles" sId="2"/>
    <undo index="2" exp="area" ref3D="1" dr="$A$2:$XFD$3" dn="Z_E9FE6A6F_3618_4F0B_9595_2A4A0816C087_.wvu.PrintTitles" sId="2"/>
    <undo index="2" exp="area" ref3D="1" dr="$A$2:$XFD$3" dn="Z_E5AB5744_4C8A_40CE_9F0B_33627CEEF0B3_.wvu.PrintTitles" sId="2"/>
    <undo index="2" exp="area" ref3D="1" dr="$A$2:$XFD$3" dn="Z_D804A323_1934_42A5_ADE5_667998EEFD9B_.wvu.PrintTitles" sId="2"/>
    <undo index="2" exp="area" ref3D="1" dr="$AE$1:$AH$1048576" dn="Z_D804A323_1934_42A5_ADE5_667998EEFD9B_.wvu.Cols" sId="2"/>
    <undo index="2" exp="area" ref3D="1" dr="$A$2:$XFD$3" dn="Z_D6E84AB2_3371_40A9_86DA_A7CB0C4470C3_.wvu.PrintTitles" sId="2"/>
    <undo index="0" exp="area" ref3D="1" dr="$A$250:$XFD$250" dn="Z_D36219D0_A7BF_4FA8_8DD8_488F13E3673E_.wvu.Rows" sId="2"/>
    <undo index="2" exp="area" ref3D="1" dr="$A$2:$XFD$3" dn="Z_D36219D0_A7BF_4FA8_8DD8_488F13E3673E_.wvu.PrintTitles" sId="2"/>
    <undo index="0" exp="area" ref3D="1" dr="$A$250:$XFD$250" dn="Z_C22417F1_0922_495C_826E_BDAEA7C2F5B1_.wvu.Rows" sId="2"/>
    <undo index="2" exp="area" ref3D="1" dr="$A$2:$XFD$3" dn="Z_C22417F1_0922_495C_826E_BDAEA7C2F5B1_.wvu.PrintTitles" sId="2"/>
    <undo index="2" exp="area" ref3D="1" dr="$A$2:$XFD$3" dn="Z_B7F6F808_C796_4841_A128_909C4D10553C_.wvu.PrintTitles" sId="2"/>
    <undo index="2" exp="area" ref3D="1" dr="$A$2:$XFD$3" dn="Z_9A544348_C62B_4C52_9881_7B81D8AABC20_.wvu.PrintTitles" sId="2"/>
    <undo index="2" exp="area" ref3D="1" dr="$A$2:$XFD$3" dn="Z_97310CF4_8226_4A1A_B74A_4157DE6ECEB4_.wvu.PrintTitles" sId="2"/>
    <undo index="0" exp="area" ref3D="1" dr="$A$250:$XFD$250" dn="Z_8DC3BF2D_804D_41E7_9D94_D62D5D3A81A6_.wvu.Rows" sId="2"/>
    <undo index="2" exp="area" ref3D="1" dr="$A$2:$XFD$3" dn="Z_8DC3BF2D_804D_41E7_9D94_D62D5D3A81A6_.wvu.PrintTitles" sId="2"/>
    <undo index="1" exp="area" ref3D="1" dr="$A$113:$XFD$113" dn="Z_8CF23890_B80D_43CE_AC47_A5A077AE53A3_.wvu.Rows" sId="2"/>
    <undo index="2" exp="area" ref3D="1" dr="$A$2:$XFD$3" dn="Z_8CF23890_B80D_43CE_AC47_A5A077AE53A3_.wvu.PrintTitles" sId="2"/>
    <undo index="2" exp="area" ref3D="1" dr="$A$2:$XFD$3" dn="Z_70379542_B2D6_40D2_80AE_F1B0F6194280_.wvu.PrintTitles" sId="2"/>
    <undo index="4" exp="area" ref3D="1" dr="$AE$1:$AH$1048576" dn="Z_8CF23890_B80D_43CE_AC47_A5A077AE53A3_.wvu.Cols" sId="2"/>
    <undo index="2" exp="area" ref3D="1" dr="$AC$1:$AC$1048576" dn="Z_8CF23890_B80D_43CE_AC47_A5A077AE53A3_.wvu.Cols" sId="2"/>
    <undo index="6" exp="area" ref3D="1" dr="$AC$1:$AH$1048576" dn="Z_70379542_B2D6_40D2_80AE_F1B0F6194280_.wvu.Cols" sId="2"/>
    <undo index="2" exp="area" ref3D="1" dr="$A$2:$XFD$3" dn="Z_5EC924FF_8BC8_40AD_A319_4C9D91240D71_.wvu.PrintTitles" sId="2"/>
    <undo index="2" exp="area" ref3D="1" dr="$A$2:$XFD$3" dn="Z_5D3CE05E_E258_49BD_A56F_B41F6E2E1760_.wvu.PrintTitles" sId="2"/>
    <undo index="0" exp="area" ref3D="1" dr="$A$250:$XFD$250" dn="Z_50921383_7DBA_4510_9D4A_313E4C433247_.wvu.Rows" sId="2"/>
    <undo index="2" exp="area" ref3D="1" dr="$A$2:$XFD$3" dn="Z_50921383_7DBA_4510_9D4A_313E4C433247_.wvu.PrintTitles" sId="2"/>
    <undo index="1" exp="area" ref3D="1" dr="$AB$1:$AC$1048576" dn="Z_50921383_7DBA_4510_9D4A_313E4C433247_.wvu.Cols" sId="2"/>
    <undo index="2" exp="area" ref3D="1" dr="$A$2:$XFD$3" dn="Z_4AAFD51F_A55D_4BD7_8E8E_8ADC9828244C_.wvu.PrintTitles" sId="2"/>
    <undo index="2" exp="area" ref3D="1" dr="$A$2:$XFD$3" dn="Z_2A64C2BC_53ED_460F_8F73_8F31D0C747C5_.wvu.PrintTitles" sId="2"/>
    <undo index="2" exp="area" ref3D="1" dr="$A$2:$XFD$3" dn="Z_22DCB34F_2C24_4230_98F6_DAF7677861F8_.wvu.PrintTitles" sId="2"/>
    <undo index="6" exp="area" ref3D="1" dr="$AC$1:$AH$1048576" dn="Z_22DCB34F_2C24_4230_98F6_DAF7677861F8_.wvu.Cols" sId="2"/>
    <undo index="2" exp="area" ref3D="1" dr="$A$2:$XFD$3" dn="Nyomtatási_cím" sId="2"/>
    <rfmt sheetId="2" xfDxf="1" sqref="AB1:AB1048576" start="0" length="0">
      <dxf>
        <font>
          <sz val="11"/>
        </font>
        <numFmt numFmtId="3" formatCode="#,##0"/>
      </dxf>
    </rfmt>
    <rcc rId="0" sId="2" dxf="1">
      <nc r="AB1" t="inlineStr">
        <is>
          <t>8.</t>
        </is>
      </nc>
      <ndxf>
        <numFmt numFmtId="0" formatCode="General"/>
      </ndxf>
    </rcc>
    <rcc rId="0" sId="2" dxf="1">
      <nc r="AB2" t="inlineStr">
        <is>
          <t>Maximális kapacitás/ Maximum capacity</t>
        </is>
      </nc>
      <ndxf>
        <font>
          <b/>
          <sz val="11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3" t="inlineStr">
        <is>
          <r>
            <t>(em</t>
          </r>
          <r>
            <rPr>
              <b/>
              <vertAlign val="superscript"/>
              <sz val="11"/>
              <rFont val="Arial"/>
              <family val="2"/>
              <charset val="238"/>
            </rPr>
            <t>3</t>
          </r>
          <r>
            <rPr>
              <b/>
              <sz val="11"/>
              <rFont val="Arial"/>
              <family val="2"/>
              <charset val="238"/>
            </rPr>
            <t>/nap)</t>
          </r>
        </is>
      </nc>
      <ndxf>
        <font>
          <b/>
          <sz val="11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4" t="inlineStr">
        <is>
          <t>(1000cm/day)</t>
        </is>
      </nc>
      <ndxf>
        <font>
          <b/>
          <sz val="11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5">
        <f>#REF!*24</f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6">
        <f>#REF!*24</f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7">
        <f>#REF!*24</f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8">
        <f>#REF!*24</f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9">
        <f>#REF!*24</f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10">
        <f>SUBTOTAL(9,AB11:AB13)</f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11">
        <f>#REF!*24</f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12">
        <f>#REF!*24</f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13">
        <f>#REF!*24</f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14">
        <f>#REF!*24</f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15">
        <f>#REF!*24</f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16">
        <f>#REF!*24</f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17">
        <f>#REF!*24</f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18">
        <f>#REF!*24</f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19">
        <f>#REF!*24</f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20">
        <f>#REF!*24</f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21">
        <f>#REF!*24</f>
      </nc>
      <ndxf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22">
        <f>#REF!*24</f>
      </nc>
      <ndxf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23">
        <f>#REF!*24</f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24">
        <f>#REF!*24</f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25">
        <f>#REF!*24</f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26">
        <f>#REF!*24</f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27">
        <f>#REF!*24</f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28">
        <f>#REF!*24</f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29">
        <f>#REF!*24</f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30">
        <f>#REF!*24</f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31">
        <f>#REF!*24</f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32">
        <f>#REF!*24</f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33">
        <f>#REF!*24</f>
      </nc>
      <ndxf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34">
        <f>#REF!*24</f>
      </nc>
      <ndxf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35">
        <f>#REF!*24</f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36">
        <f>#REF!*24</f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37">
        <f>#REF!*24</f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38">
        <f>#REF!*24</f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39">
        <f>#REF!*24</f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40">
        <f>#REF!*24</f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41">
        <f>#REF!*24</f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42">
        <f>#REF!*24</f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43">
        <f>#REF!*24</f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44">
        <f>#REF!*24</f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45">
        <f>#REF!*24</f>
      </nc>
      <ndxf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46">
        <f>#REF!*24</f>
      </nc>
      <ndxf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47">
        <f>#REF!*24</f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48">
        <f>#REF!*24</f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49">
        <f>#REF!*24</f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50">
        <f>#REF!*24</f>
      </nc>
      <ndxf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51">
        <f>#REF!*24</f>
      </nc>
      <ndxf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52">
        <f>#REF!*24</f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53">
        <f>#REF!*24</f>
      </nc>
      <ndxf>
        <fill>
          <patternFill patternType="solid">
            <bgColor rgb="FFCCFFCC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54">
        <f>#REF!*24</f>
      </nc>
      <ndxf>
        <fill>
          <patternFill patternType="solid">
            <bgColor rgb="FFCCFFCC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55">
        <f>#REF!*24</f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56">
        <f>#REF!*24</f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57">
        <f>#REF!*24</f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58">
        <f>#REF!*24</f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59">
        <f>#REF!*24</f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60">
        <f>#REF!*24</f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61">
        <f>#REF!*24</f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62">
        <f>SUBTOTAL(9,AB63:AB73)</f>
      </nc>
      <ndxf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63">
        <f>#REF!*24</f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64">
        <f>#REF!*24</f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65">
        <f>#REF!*24</f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66">
        <f>#REF!*24</f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67">
        <f>#REF!*24</f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68">
        <f>#REF!*24</f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69">
        <f>#REF!*24</f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70">
        <f>#REF!*24</f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71">
        <f>#REF!*24</f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72">
        <f>#REF!*24</f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73">
        <f>#REF!*24</f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74">
        <f>#REF!*24</f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75">
        <f>#REF!*24</f>
      </nc>
      <ndxf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76">
        <f>#REF!*24</f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77">
        <f>#REF!*24</f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78">
        <f>#REF!*24</f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79">
        <f>#REF!*24</f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80">
        <f>#REF!*24</f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81">
        <f>#REF!*24</f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82">
        <f>#REF!*24</f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83">
        <f>#REF!*24</f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84">
        <f>#REF!*24</f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85">
        <f>#REF!*24</f>
      </nc>
      <ndxf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86">
        <f>#REF!*24</f>
      </nc>
      <ndxf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87">
        <f>#REF!*24</f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88">
        <f>#REF!*24</f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89">
        <f>#REF!*24</f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90">
        <f>#REF!*24</f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91">
        <f>#REF!*24</f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92">
        <f>#REF!*24</f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93">
        <f>#REF!*24</f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94">
        <f>#REF!*24</f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95">
        <f>#REF!*24</f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96">
        <f>#REF!*24</f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97">
        <f>#REF!*24</f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98">
        <f>#REF!*24</f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99">
        <f>#REF!*24</f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100">
        <f>#REF!*24</f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101">
        <f>#REF!*24</f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102">
        <f>#REF!*24</f>
      </nc>
      <ndxf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103">
        <f>#REF!*24</f>
      </nc>
      <ndxf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104">
        <f>#REF!*24</f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105">
        <f>#REF!*24</f>
      </nc>
      <ndxf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106">
        <f>#REF!*24</f>
      </nc>
      <ndxf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107">
        <f>#REF!*24</f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108">
        <f>#REF!*24</f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109">
        <f>#REF!*24</f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110">
        <f>#REF!*24</f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111">
        <f>#REF!*24</f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112">
        <f>#REF!*24</f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113">
        <f>#REF!*24</f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114">
        <f>#REF!*24</f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115">
        <f>#REF!*24</f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116">
        <f>#REF!*24</f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117">
        <f>#REF!*24</f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118">
        <f>#REF!*24</f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119">
        <f>#REF!*24</f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120">
        <f>#REF!*24</f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121">
        <f>#REF!*24</f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122">
        <f>#REF!*24</f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123">
        <f>#REF!*24</f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124">
        <f>#REF!*24</f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125">
        <f>#REF!*24</f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126">
        <f>#REF!*24</f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127">
        <f>#REF!*24</f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128">
        <f>#REF!*24</f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129">
        <f>#REF!*24</f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130">
        <f>#REF!*24</f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131">
        <f>#REF!*24</f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132">
        <f>#REF!*24</f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133">
        <f>#REF!*24</f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134">
        <f>#REF!*24</f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135">
        <f>#REF!*24</f>
      </nc>
      <ndxf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136">
        <f>#REF!*24</f>
      </nc>
      <ndxf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137">
        <f>#REF!*24</f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138">
        <f>#REF!*24</f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139">
        <f>#REF!*24</f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140">
        <f>#REF!*24</f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141">
        <f>#REF!*24</f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142">
        <f>#REF!*24</f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143">
        <f>#REF!*24</f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144">
        <f>#REF!*24</f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145">
        <f>#REF!*24</f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146">
        <f>#REF!*24</f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147">
        <f>#REF!*24</f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148">
        <f>#REF!*24</f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149">
        <f>#REF!*24</f>
      </nc>
      <ndxf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150">
        <f>#REF!*24</f>
      </nc>
      <ndxf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151">
        <f>#REF!*24</f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152">
        <f>#REF!*24</f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153">
        <f>#REF!*24</f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154">
        <f>#REF!*24</f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155">
        <f>#REF!*24</f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156">
        <f>#REF!*24</f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157">
        <f>#REF!*24</f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158">
        <f>#REF!*24</f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159">
        <f>#REF!*24</f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160">
        <f>#REF!*24</f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161">
        <f>#REF!*24</f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162">
        <f>#REF!*24</f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163">
        <f>#REF!*24</f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164">
        <f>#REF!*24</f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165">
        <f>#REF!*24</f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166">
        <f>#REF!*24</f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167">
        <f>#REF!*24</f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168">
        <f>#REF!*24</f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169">
        <f>#REF!*24</f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170">
        <f>#REF!*24</f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171">
        <f>#REF!*24</f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172">
        <f>#REF!*24</f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173">
        <f>#REF!*24</f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174">
        <f>#REF!*24</f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175">
        <f>#REF!*24</f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176">
        <f>#REF!*24</f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177">
        <f>#REF!*24</f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178">
        <f>#REF!*24</f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179">
        <f>#REF!*24</f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180">
        <f>#REF!*24</f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181">
        <f>#REF!*24</f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182">
        <f>#REF!*24</f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183">
        <f>#REF!*24</f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184">
        <f>#REF!*24</f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185">
        <f>#REF!*24</f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186">
        <f>#REF!*24</f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187">
        <f>#REF!*24</f>
      </nc>
      <ndxf>
        <fill>
          <patternFill patternType="solid">
            <bgColor indexed="9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188">
        <f>#REF!*24</f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189">
        <f>#REF!*24</f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190">
        <f>#REF!*24</f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191">
        <f>#REF!*24</f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192">
        <f>#REF!*24</f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193">
        <f>#REF!*24</f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194">
        <f>#REF!*24</f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195">
        <f>#REF!*24</f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196">
        <f>#REF!*24</f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197">
        <f>#REF!*24</f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198">
        <f>#REF!*24</f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199">
        <f>#REF!*24</f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200">
        <f>#REF!*24</f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201">
        <f>#REF!*24</f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202">
        <f>#REF!*24</f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203">
        <f>#REF!*24</f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204">
        <f>#REF!*24</f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205">
        <f>#REF!*24</f>
      </nc>
      <ndxf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206">
        <f>#REF!*24</f>
      </nc>
      <ndxf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207">
        <f>#REF!*24</f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208">
        <f>#REF!*24</f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209">
        <f>#REF!*24</f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210">
        <f>#REF!*24</f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211">
        <f>#REF!*24</f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212">
        <f>#REF!*24</f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213">
        <f>#REF!*24</f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214">
        <f>#REF!*24</f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215">
        <f>#REF!*24</f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216">
        <f>#REF!*24</f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217">
        <f>#REF!*24</f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218">
        <f>#REF!*24</f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219">
        <f>#REF!*24</f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220">
        <f>#REF!*24</f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221">
        <f>#REF!*24</f>
      </nc>
      <ndxf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222">
        <f>#REF!*24</f>
      </nc>
      <ndxf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223">
        <f>#REF!*24</f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224">
        <f>#REF!*24</f>
      </nc>
      <ndxf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225">
        <f>#REF!*24</f>
      </nc>
      <ndxf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226">
        <f>#REF!*24</f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227">
        <f>#REF!*24</f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228">
        <f>#REF!*24</f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229">
        <f>#REF!*24</f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230">
        <f>#REF!*24</f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231">
        <f>#REF!*24</f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232">
        <f>#REF!*24</f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233">
        <f>#REF!*24</f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234">
        <f>#REF!*24</f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235">
        <f>#REF!*24</f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236">
        <f>#REF!*24</f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237">
        <f>#REF!*24</f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238">
        <f>#REF!*24</f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239">
        <f>#REF!*24</f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240">
        <f>#REF!*24</f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241">
        <f>#REF!*24</f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242">
        <f>#REF!*24</f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243">
        <f>#REF!*24</f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244">
        <f>#REF!*24</f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245">
        <f>#REF!*24</f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246">
        <f>#REF!*24</f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247">
        <f>#REF!*24</f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248">
        <f>#REF!*24</f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249">
        <f>#REF!*24</f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250">
        <f>#REF!*24</f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251">
        <f>#REF!*24</f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252">
        <f>#REF!*24</f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253">
        <f>#REF!*24</f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254">
        <f>#REF!*24</f>
      </nc>
      <n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2" dxf="1">
      <nc r="AB255">
        <f>#REF!*24</f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256">
        <f>#REF!*24</f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257">
        <f>#REF!*24</f>
      </nc>
      <ndxf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258">
        <f>#REF!*24</f>
      </nc>
      <ndxf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259">
        <f>#REF!*24</f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260">
        <f>#REF!*24</f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261">
        <f>#REF!*24</f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262">
        <f>#REF!*24</f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263">
        <f>#REF!*24</f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264">
        <f>#REF!*24</f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265">
        <f>#REF!*24</f>
      </nc>
      <ndxf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266">
        <f>#REF!*24</f>
      </nc>
      <ndxf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267">
        <f>#REF!*24</f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268">
        <f>#REF!*24</f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269">
        <f>#REF!*24</f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270">
        <f>#REF!*24</f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271">
        <v>1137.5999999999999</v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272">
        <f>#REF!*24</f>
      </nc>
      <ndxf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273">
        <f>#REF!*24</f>
      </nc>
      <ndxf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274">
        <f>#REF!*24</f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275">
        <f>#REF!*24</f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276">
        <f>#REF!*24</f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277">
        <f>#REF!*24</f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278">
        <f>#REF!*24</f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279">
        <f>#REF!*24</f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280">
        <f>#REF!*24</f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281">
        <f>#REF!*24</f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282">
        <f>#REF!*24</f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283">
        <f>#REF!*24</f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284">
        <f>#REF!*24</f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285">
        <f>#REF!*24</f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286">
        <f>#REF!*24</f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287">
        <f>#REF!*24</f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288">
        <f>#REF!*24</f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289">
        <f>#REF!*24</f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290">
        <f>#REF!*24</f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291">
        <v>60</v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292">
        <f>#REF!*24</f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293">
        <f>#REF!*24</f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294">
        <f>#REF!*24</f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295">
        <f>#REF!*24</f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296">
        <f>#REF!*24</f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297">
        <f>#REF!*24</f>
      </nc>
      <ndxf>
        <fill>
          <patternFill patternType="solid">
            <bgColor indexed="9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298">
        <f>#REF!*24</f>
      </nc>
      <ndxf>
        <fill>
          <patternFill patternType="solid">
            <bgColor indexed="9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299">
        <f>#REF!*24</f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300">
        <f>#REF!*24</f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301">
        <f>#REF!*24</f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302">
        <f>#REF!*24</f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303">
        <f>#REF!*24</f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304">
        <f>#REF!*24</f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305">
        <f>#REF!*24</f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306">
        <f>#REF!*24</f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307">
        <f>#REF!*24</f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308">
        <f>#REF!*24</f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309">
        <f>#REF!*24</f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310">
        <f>#REF!*24</f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311">
        <f>#REF!*24</f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312">
        <f>#REF!*24</f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313">
        <f>#REF!*24</f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314">
        <f>#REF!*24</f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315">
        <f>#REF!*24</f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316">
        <f>#REF!*24</f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317">
        <f>#REF!*24</f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318">
        <f>#REF!*24</f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319">
        <f>#REF!*24</f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320">
        <f>#REF!*24</f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321">
        <f>#REF!*24</f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322">
        <f>#REF!*24</f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323">
        <f>#REF!*24</f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324">
        <f>#REF!*24</f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325">
        <f>#REF!*24</f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326">
        <f>#REF!*24</f>
      </nc>
      <ndxf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327">
        <f>#REF!*24</f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328">
        <f>#REF!*24</f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329">
        <f>#REF!*24</f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330">
        <f>#REF!*24</f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331">
        <f>#REF!*24</f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332">
        <f>#REF!*24</f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333">
        <f>#REF!*24</f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334">
        <f>#REF!*24</f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335">
        <f>#REF!*24</f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336">
        <f>#REF!*24</f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337">
        <f>#REF!*24</f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338">
        <f>#REF!*24</f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339">
        <f>#REF!*24</f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340">
        <f>#REF!*24</f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341">
        <f>#REF!*24</f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342">
        <f>#REF!*24</f>
      </nc>
      <ndxf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343">
        <f>#REF!*24</f>
      </nc>
      <ndxf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344">
        <f>#REF!*24</f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345">
        <f>#REF!*24</f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346">
        <f>#REF!*24</f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347">
        <f>#REF!*24</f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348">
        <f>#REF!*24</f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349">
        <f>#REF!*24</f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350">
        <f>#REF!*24</f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351">
        <f>#REF!*24</f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352">
        <f>#REF!*24</f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353">
        <f>#REF!*24</f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354">
        <f>#REF!*24</f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355">
        <f>#REF!*24</f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356">
        <f>#REF!*24</f>
      </nc>
      <ndxf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357">
        <f>#REF!*24</f>
      </nc>
      <ndxf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358">
        <f>#REF!*24</f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359">
        <f>#REF!*24</f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360">
        <f>#REF!*24</f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361">
        <f>#REF!*24</f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362">
        <f>#REF!*24</f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363">
        <f>SUBTOTAL(9,AB364:AB365)</f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364">
        <f>#REF!*24</f>
      </nc>
      <ndxf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365">
        <f>#REF!*24</f>
      </nc>
      <ndxf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366">
        <f>#REF!*24</f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367">
        <f>#REF!*24</f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368">
        <f>#REF!*24</f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369">
        <f>#REF!*24</f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370">
        <f>#REF!*24</f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371">
        <f>#REF!*24</f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372">
        <f>#REF!*24</f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373">
        <f>#REF!*24</f>
      </nc>
      <ndxf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374">
        <f>#REF!*24</f>
      </nc>
      <ndxf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375">
        <f>#REF!*24</f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376">
        <f>#REF!*24</f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377">
        <f>#REF!*24</f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378">
        <f>#REF!*24</f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379">
        <f>#REF!*24</f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380">
        <f>#REF!*24</f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381">
        <f>#REF!*24</f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382">
        <f>#REF!*24</f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383">
        <f>#REF!*24</f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384">
        <f>#REF!*24</f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385">
        <f>#REF!*24</f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386">
        <f>#REF!*24</f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387">
        <f>#REF!*24</f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388">
        <f>#REF!*24</f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389">
        <f>#REF!*24</f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390">
        <f>#REF!*24</f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391">
        <f>#REF!*24</f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392">
        <f>#REF!*24</f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393">
        <f>#REF!*24</f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394">
        <f>#REF!*24</f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395">
        <f>#REF!*24</f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396">
        <f>#REF!*24</f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397">
        <f>#REF!*24</f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398">
        <f>#REF!*24</f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399">
        <f>#REF!*24</f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400">
        <f>#REF!*24</f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401">
        <f>#REF!*24</f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402">
        <f>#REF!*24</f>
      </nc>
      <ndxf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403">
        <f>#REF!*24</f>
      </nc>
      <ndxf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404">
        <f>#REF!*24</f>
      </nc>
      <ndxf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405">
        <f>#REF!*24</f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406">
        <f>#REF!*24</f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407">
        <f>#REF!*24</f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408">
        <f>#REF!*24</f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409">
        <f>#REF!*24</f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410">
        <f>#REF!*24</f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411">
        <f>#REF!*24</f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412">
        <f>#REF!*24</f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413">
        <f>#REF!*24</f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414">
        <f>#REF!*24</f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415">
        <f>#REF!*24</f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416">
        <f>#REF!*24</f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417">
        <f>#REF!*24</f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418">
        <f>#REF!*24</f>
      </nc>
      <ndxf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419">
        <f>#REF!*24</f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420">
        <f>#REF!*24</f>
      </nc>
      <ndxf>
        <fill>
          <patternFill patternType="solid">
            <bgColor indexed="9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421">
        <f>#REF!*24</f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422">
        <f>#REF!*24</f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423">
        <f>#REF!*24</f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424">
        <f>#REF!*24</f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425">
        <f>#REF!*24</f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426">
        <f>#REF!*24</f>
      </nc>
      <ndxf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427">
        <f>#REF!*24</f>
      </nc>
      <ndxf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428">
        <f>#REF!*24</f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429">
        <f>#REF!*24</f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430">
        <f>#REF!*24</f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431">
        <f>#REF!*24</f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432">
        <f>#REF!*24</f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433">
        <f>#REF!*24</f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434">
        <f>#REF!*24</f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435">
        <f>#REF!*24</f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436">
        <f>#REF!*24</f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437">
        <f>#REF!*24</f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438">
        <f>#REF!*24</f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439">
        <f>#REF!*24</f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440">
        <f>#REF!*24</f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441">
        <f>#REF!*24</f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442">
        <f>#REF!*24</f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443">
        <f>#REF!*24</f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444">
        <f>#REF!*24</f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445">
        <f>#REF!*24</f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446">
        <f>#REF!*24</f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447">
        <f>#REF!*24</f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448">
        <f>#REF!*24</f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449">
        <f>#REF!*24</f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450">
        <f>#REF!*24</f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451">
        <f>#REF!*24</f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452">
        <f>#REF!*24</f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453">
        <f>#REF!*24</f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454">
        <f>#REF!*24</f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455">
        <f>#REF!*24</f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456">
        <f>#REF!*24</f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457">
        <f>#REF!*24</f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458">
        <f>#REF!*24</f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459">
        <f>#REF!*24</f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460">
        <f>#REF!*24</f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461">
        <f>#REF!*24</f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462">
        <f>#REF!*24</f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463">
        <f>#REF!*24</f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464">
        <f>#REF!*24</f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465">
        <f>#REF!*24</f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466">
        <f>#REF!*24</f>
      </nc>
      <ndxf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467">
        <f>#REF!*24</f>
      </nc>
      <ndxf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468">
        <f>#REF!*24</f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469">
        <f>#REF!*24</f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470">
        <f>#REF!*24</f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B471" start="0" length="0">
      <dxf>
        <numFmt numFmtId="0" formatCode="General"/>
        <alignment horizontal="center" vertical="center" readingOrder="0"/>
      </dxf>
    </rfmt>
    <rfmt sheetId="2" sqref="AB472" start="0" length="0">
      <dxf>
        <alignment vertical="center" readingOrder="0"/>
      </dxf>
    </rfmt>
    <rfmt sheetId="2" sqref="AB473" start="0" length="0">
      <dxf>
        <alignment vertical="center" readingOrder="0"/>
        <border outline="0">
          <top style="medium">
            <color indexed="64"/>
          </top>
        </border>
      </dxf>
    </rfmt>
    <rcc rId="0" sId="2" dxf="1">
      <nc r="AB474">
        <f>SUM(AB475:AB478)</f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2" dxf="1">
      <nc r="AB475">
        <f>#REF!*24</f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medium">
            <color indexed="64"/>
          </left>
          <right style="medium">
            <color indexed="64"/>
          </right>
          <bottom style="thin">
            <color indexed="64"/>
          </bottom>
        </border>
      </ndxf>
    </rcc>
    <rcc rId="0" sId="2" dxf="1">
      <nc r="AB476">
        <f>#REF!*24</f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medium">
            <color indexed="64"/>
          </left>
          <right style="medium">
            <color indexed="64"/>
          </right>
          <bottom style="thin">
            <color indexed="64"/>
          </bottom>
        </border>
      </ndxf>
    </rcc>
    <rcc rId="0" sId="2" dxf="1">
      <nc r="AB477">
        <f>#REF!*24</f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medium">
            <color indexed="64"/>
          </left>
          <right style="medium">
            <color indexed="64"/>
          </right>
          <bottom style="thin">
            <color indexed="64"/>
          </bottom>
        </border>
      </ndxf>
    </rcc>
    <rcc rId="0" sId="2" dxf="1">
      <nc r="AB478">
        <f>#REF!*24</f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medium">
            <color indexed="64"/>
          </bottom>
        </border>
      </ndxf>
    </rcc>
    <rfmt sheetId="2" sqref="AB479" start="0" length="0">
      <dxf>
        <numFmt numFmtId="30" formatCode="@"/>
        <alignment vertical="center" readingOrder="0"/>
        <border outline="0">
          <top style="medium">
            <color indexed="64"/>
          </top>
          <bottom style="medium">
            <color indexed="64"/>
          </bottom>
        </border>
      </dxf>
    </rfmt>
    <rcc rId="0" sId="2" dxf="1">
      <nc r="AB480">
        <f>#REF!*24</f>
      </nc>
      <ndxf>
        <alignment horizontal="center" vertical="center" readingOrder="0"/>
        <border outline="0"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fmt sheetId="2" sqref="AB481" start="0" length="0">
      <dxf>
        <numFmt numFmtId="0" formatCode="General"/>
        <alignment vertical="center" readingOrder="0"/>
      </dxf>
    </rfmt>
    <rfmt sheetId="2" sqref="AB482" start="0" length="0">
      <dxf>
        <alignment vertical="center" readingOrder="0"/>
        <border outline="0">
          <top style="medium">
            <color indexed="64"/>
          </top>
          <bottom style="medium">
            <color indexed="64"/>
          </bottom>
        </border>
      </dxf>
    </rfmt>
    <rcc rId="0" sId="2" dxf="1">
      <nc r="AB483">
        <f>#REF!*24</f>
      </nc>
      <ndxf>
        <alignment horizontal="center" vertical="center" readingOrder="0"/>
        <border outline="0">
          <right style="medium">
            <color indexed="64"/>
          </right>
          <bottom style="thin">
            <color indexed="64"/>
          </bottom>
        </border>
      </ndxf>
    </rcc>
    <rcc rId="0" sId="2" dxf="1">
      <nc r="AB484">
        <f>#REF!*24</f>
      </nc>
      <ndxf>
        <alignment horizontal="center" vertical="center" readingOrder="0"/>
        <border outline="0">
          <right style="medium">
            <color indexed="64"/>
          </right>
          <bottom style="thin">
            <color indexed="64"/>
          </bottom>
        </border>
      </ndxf>
    </rcc>
    <rcc rId="0" sId="2" dxf="1">
      <nc r="AB485">
        <f>#REF!*24</f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2" dxf="1">
      <nc r="AB486">
        <f>#REF!*24</f>
      </nc>
      <ndxf>
        <alignment horizontal="center" vertical="center" readingOrder="0"/>
        <border outline="0"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487">
        <f>#REF!*24</f>
      </nc>
      <ndxf>
        <alignment horizontal="center" vertical="center" readingOrder="0"/>
        <border outline="0"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488">
        <f>#REF!*24</f>
      </nc>
      <ndxf>
        <alignment horizontal="center" vertical="center" readingOrder="0"/>
        <border outline="0">
          <right style="medium">
            <color indexed="64"/>
          </right>
          <top style="thin">
            <color indexed="64"/>
          </top>
          <bottom style="medium">
            <color indexed="64"/>
          </bottom>
        </border>
      </ndxf>
    </rcc>
    <rfmt sheetId="2" sqref="AB489" start="0" length="0">
      <dxf>
        <alignment vertical="center" readingOrder="0"/>
      </dxf>
    </rfmt>
    <rfmt sheetId="2" s="1" sqref="AB490" start="0" length="0">
      <dxf>
        <font>
          <b/>
          <sz val="11"/>
          <color auto="1"/>
          <name val="Arial"/>
          <scheme val="none"/>
        </font>
        <fill>
          <patternFill patternType="solid">
            <bgColor indexed="22"/>
          </patternFill>
        </fill>
        <alignment horizontal="center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  <rcc rId="0" sId="2" dxf="1">
      <nc r="AB491">
        <f>#REF!*24</f>
      </nc>
      <ndxf>
        <alignment horizontal="center" vertical="center" readingOrder="0"/>
        <border outline="0">
          <right style="thin">
            <color indexed="64"/>
          </right>
          <top style="medium">
            <color indexed="64"/>
          </top>
        </border>
      </ndxf>
    </rcc>
    <rfmt sheetId="2" sqref="AB492" start="0" length="0">
      <dxf>
        <alignment horizontal="center" vertical="center" readingOrder="0"/>
        <border outline="0">
          <right style="thin">
            <color indexed="64"/>
          </right>
        </border>
      </dxf>
    </rfmt>
    <rcc rId="0" sId="2" dxf="1">
      <nc r="AB493">
        <f>#REF!*24</f>
      </nc>
      <ndxf>
        <font>
          <sz val="11"/>
          <color theme="0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494">
        <f>#REF!*24</f>
      </nc>
      <ndxf>
        <alignment horizontal="center" vertical="center" readingOrder="0"/>
        <border outline="0"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ndxf>
    </rcc>
    <rfmt sheetId="2" sqref="AB495" start="0" length="0">
      <dxf>
        <alignment vertical="center" readingOrder="0"/>
        <border outline="0">
          <top style="thick">
            <color indexed="64"/>
          </top>
          <bottom style="medium">
            <color indexed="64"/>
          </bottom>
        </border>
      </dxf>
    </rfmt>
    <rfmt sheetId="2" sqref="AB496" start="0" length="0">
      <dxf>
        <alignment vertical="center" readingOrder="0"/>
      </dxf>
    </rfmt>
    <rfmt sheetId="2" sqref="AB497" start="0" length="0">
      <dxf>
        <alignment vertical="center" readingOrder="0"/>
      </dxf>
    </rfmt>
    <rfmt sheetId="2" sqref="AB498" start="0" length="0">
      <dxf>
        <alignment vertical="center" readingOrder="0"/>
      </dxf>
    </rfmt>
    <rfmt sheetId="2" sqref="AB499" start="0" length="0">
      <dxf>
        <alignment vertical="center" readingOrder="0"/>
      </dxf>
    </rfmt>
    <rfmt sheetId="2" sqref="AB500" start="0" length="0">
      <dxf>
        <alignment vertical="center" readingOrder="0"/>
      </dxf>
    </rfmt>
    <rfmt sheetId="2" sqref="AB501" start="0" length="0">
      <dxf>
        <alignment vertical="center" readingOrder="0"/>
      </dxf>
    </rfmt>
    <rfmt sheetId="2" sqref="AB502" start="0" length="0">
      <dxf>
        <alignment vertical="center" readingOrder="0"/>
      </dxf>
    </rfmt>
    <rfmt sheetId="2" sqref="AB503" start="0" length="0">
      <dxf>
        <alignment vertical="center" readingOrder="0"/>
      </dxf>
    </rfmt>
    <rfmt sheetId="2" sqref="AB504" start="0" length="0">
      <dxf>
        <alignment vertical="center" readingOrder="0"/>
      </dxf>
    </rfmt>
    <rfmt sheetId="2" sqref="AB505" start="0" length="0">
      <dxf>
        <alignment vertical="center" readingOrder="0"/>
      </dxf>
    </rfmt>
    <rfmt sheetId="2" sqref="AB506" start="0" length="0">
      <dxf>
        <alignment vertical="center" readingOrder="0"/>
      </dxf>
    </rfmt>
    <rfmt sheetId="2" sqref="AB507" start="0" length="0">
      <dxf>
        <alignment vertical="center" readingOrder="0"/>
      </dxf>
    </rfmt>
    <rfmt sheetId="2" sqref="AB508" start="0" length="0">
      <dxf>
        <alignment vertical="center" readingOrder="0"/>
      </dxf>
    </rfmt>
    <rfmt sheetId="2" sqref="AB509" start="0" length="0">
      <dxf>
        <alignment vertical="center" readingOrder="0"/>
      </dxf>
    </rfmt>
    <rfmt sheetId="2" sqref="AB510" start="0" length="0">
      <dxf>
        <alignment vertical="center" readingOrder="0"/>
      </dxf>
    </rfmt>
    <rfmt sheetId="2" sqref="AB511" start="0" length="0">
      <dxf>
        <alignment vertical="center" readingOrder="0"/>
      </dxf>
    </rfmt>
    <rfmt sheetId="2" sqref="AB512" start="0" length="0">
      <dxf>
        <alignment vertical="center" readingOrder="0"/>
      </dxf>
    </rfmt>
    <rfmt sheetId="2" sqref="AB513" start="0" length="0">
      <dxf>
        <alignment vertical="center" readingOrder="0"/>
      </dxf>
    </rfmt>
    <rfmt sheetId="2" sqref="AB514" start="0" length="0">
      <dxf>
        <alignment vertical="center" readingOrder="0"/>
      </dxf>
    </rfmt>
    <rfmt sheetId="2" sqref="AB515" start="0" length="0">
      <dxf>
        <alignment vertical="center" readingOrder="0"/>
      </dxf>
    </rfmt>
    <rfmt sheetId="2" sqref="AB516" start="0" length="0">
      <dxf>
        <alignment vertical="center" readingOrder="0"/>
      </dxf>
    </rfmt>
    <rfmt sheetId="2" sqref="AB517" start="0" length="0">
      <dxf>
        <alignment vertical="center" readingOrder="0"/>
      </dxf>
    </rfmt>
    <rfmt sheetId="2" sqref="AB518" start="0" length="0">
      <dxf>
        <fill>
          <patternFill patternType="solid">
            <bgColor rgb="FFFFC000"/>
          </patternFill>
        </fill>
        <alignment vertical="center" readingOrder="0"/>
      </dxf>
    </rfmt>
    <rcc rId="0" sId="2" dxf="1">
      <nc r="AB519">
        <f>AB85+AB86</f>
      </nc>
      <ndxf>
        <alignment vertical="center" readingOrder="0"/>
      </ndxf>
    </rcc>
    <rcc rId="0" sId="2" dxf="1">
      <nc r="AB520">
        <f>AB5+AB27+AB28+AB30+AB49+AB110+AB172+AB231+AB255+AB264+AB309+AB314+AB363+AB380+AB384+AB448</f>
      </nc>
      <ndxf>
        <numFmt numFmtId="167" formatCode="#,##0.0"/>
        <alignment vertical="center" readingOrder="0"/>
      </ndxf>
    </rcc>
    <rcc rId="0" sId="2" dxf="1">
      <nc r="AB521">
        <f>AB8+AB9+AB18+AB24+AB35+AB48+AB91+AB97+AB101+AB138+AB155+AB157+AB175+AB195+AB211+AB217+AB218+AB220+AB226+AB263+AB269+AB272+AB277+AB278+AB306+AB310+AB311++AB320+AB353+AB354+AB360+AB405+AB458+AB465</f>
      </nc>
      <ndxf>
        <numFmt numFmtId="167" formatCode="#,##0.0"/>
        <alignment vertical="center" readingOrder="0"/>
      </ndxf>
    </rcc>
    <rcc rId="0" sId="2" dxf="1">
      <nc r="AB522">
        <f>AB14+AB15+AB16+AB19+AB20+AB29+AB32+AB36+AB37+AB57+AB74+AB77+AB82+AB87+AB88+AB89+AB90+AB104+AB120+AB128+AB129+AB131+AB143+AB151+AB158+AB161+AB162+AB163+AB170+AB171+AB179+AB181+AB188+AB196+AB200+AB201+AB202+AB207+AB208+AB209+AB212+AB213+AB214+AB216+AB223+AB229+AB238+AB239+AB241+AB260+AB261+AB262+AB281+AB282+AB285+AB293+AB294+AB308+AB326+AB328+AB329+AB334+AB346+AB350+AB351+AB355+AB368+AB369+AB376+AB388+AB391+AB401+AB407+AB408+AB409+AB411+AB429+AB435+AB436+AB437+AB450+AB457</f>
      </nc>
      <ndxf>
        <alignment vertical="center" readingOrder="0"/>
      </ndxf>
    </rcc>
    <rcc rId="0" sId="2" dxf="1">
      <nc r="AB523">
        <f>AB62+AB210+AB332+AB352+AB451+AB470</f>
      </nc>
      <ndxf>
        <alignment vertical="center" readingOrder="0"/>
      </ndxf>
    </rcc>
    <rcc rId="0" sId="2" dxf="1">
      <nc r="AB524">
        <f>AB109</f>
      </nc>
      <ndxf>
        <alignment vertical="center" readingOrder="0"/>
      </ndxf>
    </rcc>
    <rcc rId="0" sId="2" dxf="1">
      <nc r="AB525">
        <f>AB56+AB121+AB160+AB168+AB219+AB227+AB251+AB274+AB276+AB305+AB327+AB333+AB344+AB361+AB362</f>
      </nc>
      <ndxf>
        <alignment vertical="center" readingOrder="0"/>
      </ndxf>
    </rcc>
    <rcc rId="0" sId="2" dxf="1">
      <nc r="AB526">
        <f>AB291</f>
      </nc>
      <ndxf>
        <alignment vertical="center" readingOrder="0"/>
      </ndxf>
    </rcc>
    <rcc rId="0" sId="2" dxf="1">
      <nc r="AB527">
        <f>AB80+AB252+AB302+AB441</f>
      </nc>
      <ndxf>
        <alignment vertical="center" readingOrder="0"/>
      </ndxf>
    </rcc>
    <rcc rId="0" sId="2" dxf="1">
      <nc r="AB528">
        <f>AB6+AB7+AB10+AB17+AB23+AB25+AB26+AB31+AB41+AB42+AB44+AB47+AB55+AB58+AB62+AB76+AB79+AB83+AB92+AB96+AB108+AB119+AB122+AB125+AB126+AB127+AB134+AB139+AB140+AB148+AB152+AB153+AB154+AB156+AB159+AB164+AB165+AB166+AB167+AB169+AB180+AB183+AB193+AB203+AB204+AB215+AB228+AB230+AB232+AB235+AB236+AB237+AB240+AB242+AB243+AB244+AB245+AB248+AB259+AB267+AB268+AB270+AB275+AB283+AB284+AB286+AB287+AB292+AB299+AB303+AB304+AB312+AB313+AB319+AB322+AB323+AB330+AB331+AB335+AB336+AB337+AB338+AB339+AB340+AB341+AB345+AB349+AB359+AB366+AB375+AB387+AB392+AB393+AB394+AB397+AB406+AB412+AB413+AB414+AB419+AB421+AB428+AB430+AB431+AB432+AB434+AB442+AB445+AB447+AB449+AB452+AB463+AB464+AB468+AB469</f>
      </nc>
      <ndxf>
        <alignment vertical="center" readingOrder="0"/>
      </ndxf>
    </rcc>
    <rcc rId="0" sId="2" dxf="1">
      <nc r="AB529">
        <f>SUBTOTAL(9,AB519:AB528)</f>
      </nc>
      <ndxf>
        <fill>
          <patternFill patternType="solid">
            <bgColor rgb="FFFFC000"/>
          </patternFill>
        </fill>
        <alignment vertical="center" readingOrder="0"/>
      </ndxf>
    </rcc>
    <rcc rId="0" sId="2" dxf="1">
      <nc r="AB530">
        <f>AB52+AB78+AB118+AB130+AB254+AB256+AB297+AB298+AB279+AB280+AB307+AB321+AB367+AB416+AB418+AB425+AB440+AB433+AB446</f>
      </nc>
      <ndxf>
        <alignment vertical="center" readingOrder="0"/>
      </ndxf>
    </rcc>
    <rcc rId="0" sId="2" dxf="1">
      <nc r="AB531">
        <f>AB137+AB147+AB187+AB253+AB318+AB358+AB372+AB410+AB415+AB417+AB420+AB462</f>
      </nc>
      <ndxf>
        <alignment vertical="center" readingOrder="0"/>
      </ndxf>
    </rcc>
    <rcc rId="0" sId="2" dxf="1">
      <nc r="AB532">
        <f>AB182</f>
      </nc>
      <ndxf>
        <alignment vertical="center" readingOrder="0"/>
      </ndxf>
    </rcc>
    <rfmt sheetId="2" sqref="AB533" start="0" length="0">
      <dxf>
        <alignment vertical="center" readingOrder="0"/>
      </dxf>
    </rfmt>
    <rcc rId="0" sId="2" dxf="1">
      <nc r="AB534">
        <f>SUM(AB529:AB533)</f>
      </nc>
      <ndxf>
        <fill>
          <patternFill patternType="solid">
            <bgColor rgb="FFFFC000"/>
          </patternFill>
        </fill>
        <alignment vertical="center" readingOrder="0"/>
      </ndxf>
    </rcc>
    <rfmt sheetId="2" sqref="AB535" start="0" length="0">
      <dxf>
        <alignment vertical="center" readingOrder="0"/>
      </dxf>
    </rfmt>
    <rfmt sheetId="2" sqref="AB536" start="0" length="0">
      <dxf>
        <alignment vertical="center" readingOrder="0"/>
      </dxf>
    </rfmt>
    <rfmt sheetId="2" sqref="AB537" start="0" length="0">
      <dxf>
        <alignment vertical="center" readingOrder="0"/>
      </dxf>
    </rfmt>
    <rcc rId="0" sId="2" dxf="1">
      <nc r="AB538">
        <f>AB199</f>
      </nc>
      <ndxf>
        <alignment vertical="center" readingOrder="0"/>
      </ndxf>
    </rcc>
    <rcc rId="0" sId="2" dxf="1">
      <nc r="AB539">
        <f>AB81</f>
      </nc>
      <ndxf>
        <alignment vertical="center" readingOrder="0"/>
      </ndxf>
    </rcc>
    <rcc rId="0" sId="2" dxf="1">
      <nc r="AB540">
        <f>AB107</f>
      </nc>
      <ndxf>
        <alignment vertical="center" readingOrder="0"/>
      </ndxf>
    </rcc>
    <rcc rId="0" sId="2" dxf="1">
      <nc r="AB541">
        <f>#REF!*24</f>
      </nc>
      <ndxf>
        <alignment vertical="center" readingOrder="0"/>
      </ndxf>
    </rcc>
    <rfmt sheetId="2" sqref="AB542" start="0" length="0">
      <dxf>
        <alignment vertical="center" readingOrder="0"/>
      </dxf>
    </rfmt>
    <rfmt sheetId="2" sqref="AB543" start="0" length="0">
      <dxf>
        <alignment vertical="center" readingOrder="0"/>
      </dxf>
    </rfmt>
    <rcc rId="0" sId="2" dxf="1">
      <nc r="AB544">
        <f>AB43</f>
      </nc>
      <ndxf>
        <alignment vertical="center" readingOrder="0"/>
      </ndxf>
    </rcc>
    <rcc rId="0" sId="2" dxf="1">
      <nc r="AB545">
        <f>#REF!*24</f>
      </nc>
      <ndxf>
        <alignment vertical="center" readingOrder="0"/>
      </ndxf>
    </rcc>
    <rfmt sheetId="2" sqref="AB546" start="0" length="0">
      <dxf>
        <alignment vertical="center" readingOrder="0"/>
      </dxf>
    </rfmt>
    <rfmt sheetId="2" sqref="AB547" start="0" length="0">
      <dxf>
        <alignment vertical="center" readingOrder="0"/>
      </dxf>
    </rfmt>
    <rfmt sheetId="2" sqref="AB548" start="0" length="0">
      <dxf>
        <alignment vertical="center" readingOrder="0"/>
      </dxf>
    </rfmt>
    <rcc rId="0" sId="2" dxf="1">
      <nc r="AB549">
        <f>AB256</f>
      </nc>
      <ndxf>
        <alignment vertical="center" readingOrder="0"/>
      </ndxf>
    </rcc>
    <rcc rId="0" sId="2" dxf="1">
      <nc r="AB550">
        <f>AB425</f>
      </nc>
      <ndxf>
        <alignment vertical="center" readingOrder="0"/>
      </ndxf>
    </rcc>
    <rfmt sheetId="2" sqref="AB551" start="0" length="0">
      <dxf>
        <alignment vertical="center" readingOrder="0"/>
      </dxf>
    </rfmt>
    <rcc rId="0" sId="2" dxf="1">
      <nc r="AB552">
        <f>AB549/AB534</f>
      </nc>
      <ndxf>
        <alignment vertical="center" readingOrder="0"/>
      </ndxf>
    </rcc>
    <rcc rId="0" sId="2" dxf="1">
      <nc r="AB553">
        <f>AB550/AB534</f>
      </nc>
      <ndxf>
        <alignment vertical="center" readingOrder="0"/>
      </ndxf>
    </rcc>
    <rfmt sheetId="2" sqref="AB554" start="0" length="0">
      <dxf>
        <alignment vertical="center" readingOrder="0"/>
      </dxf>
    </rfmt>
    <rfmt sheetId="2" sqref="AB555" start="0" length="0">
      <dxf>
        <alignment vertical="center" readingOrder="0"/>
      </dxf>
    </rfmt>
    <rfmt sheetId="2" sqref="AB556" start="0" length="0">
      <dxf>
        <alignment vertical="center" readingOrder="0"/>
      </dxf>
    </rfmt>
    <rfmt sheetId="2" sqref="AB557" start="0" length="0">
      <dxf>
        <alignment vertical="center" readingOrder="0"/>
      </dxf>
    </rfmt>
    <rfmt sheetId="2" sqref="AB558" start="0" length="0">
      <dxf>
        <alignment vertical="center" readingOrder="0"/>
      </dxf>
    </rfmt>
    <rfmt sheetId="2" sqref="AB559" start="0" length="0">
      <dxf>
        <alignment vertical="center" readingOrder="0"/>
      </dxf>
    </rfmt>
    <rfmt sheetId="2" sqref="AB560" start="0" length="0">
      <dxf>
        <alignment vertical="center" readingOrder="0"/>
      </dxf>
    </rfmt>
    <rfmt sheetId="2" sqref="AB561" start="0" length="0">
      <dxf>
        <alignment vertical="center" readingOrder="0"/>
      </dxf>
    </rfmt>
    <rfmt sheetId="2" sqref="AB562" start="0" length="0">
      <dxf>
        <alignment vertical="center" readingOrder="0"/>
      </dxf>
    </rfmt>
    <rfmt sheetId="2" sqref="AB563" start="0" length="0">
      <dxf>
        <alignment vertical="center" readingOrder="0"/>
      </dxf>
    </rfmt>
    <rfmt sheetId="2" sqref="AB564" start="0" length="0">
      <dxf>
        <alignment vertical="center" readingOrder="0"/>
      </dxf>
    </rfmt>
    <rfmt sheetId="2" sqref="AB565" start="0" length="0">
      <dxf>
        <alignment vertical="center" readingOrder="0"/>
      </dxf>
    </rfmt>
    <rfmt sheetId="2" sqref="AB566" start="0" length="0">
      <dxf>
        <alignment vertical="center" readingOrder="0"/>
      </dxf>
    </rfmt>
    <rfmt sheetId="2" sqref="AB567" start="0" length="0">
      <dxf>
        <alignment vertical="center" readingOrder="0"/>
      </dxf>
    </rfmt>
    <rfmt sheetId="2" sqref="AB568" start="0" length="0">
      <dxf>
        <alignment vertical="center" readingOrder="0"/>
      </dxf>
    </rfmt>
    <rfmt sheetId="2" sqref="AB569" start="0" length="0">
      <dxf>
        <alignment vertical="center" readingOrder="0"/>
      </dxf>
    </rfmt>
    <rfmt sheetId="2" sqref="AB570" start="0" length="0">
      <dxf>
        <alignment vertical="center" readingOrder="0"/>
      </dxf>
    </rfmt>
    <rfmt sheetId="2" sqref="AB571" start="0" length="0">
      <dxf>
        <alignment vertical="center" readingOrder="0"/>
      </dxf>
    </rfmt>
    <rfmt sheetId="2" sqref="AB572" start="0" length="0">
      <dxf>
        <alignment vertical="center" readingOrder="0"/>
      </dxf>
    </rfmt>
    <rfmt sheetId="2" sqref="AB573" start="0" length="0">
      <dxf>
        <alignment vertical="center" readingOrder="0"/>
      </dxf>
    </rfmt>
    <rfmt sheetId="2" sqref="AB574" start="0" length="0">
      <dxf>
        <alignment vertical="center" readingOrder="0"/>
      </dxf>
    </rfmt>
    <rfmt sheetId="2" sqref="AB575" start="0" length="0">
      <dxf>
        <alignment vertical="center" readingOrder="0"/>
      </dxf>
    </rfmt>
    <rfmt sheetId="2" sqref="AB576" start="0" length="0">
      <dxf>
        <alignment vertical="center" readingOrder="0"/>
      </dxf>
    </rfmt>
    <rfmt sheetId="2" sqref="AB577" start="0" length="0">
      <dxf>
        <alignment vertical="center" readingOrder="0"/>
      </dxf>
    </rfmt>
    <rfmt sheetId="2" sqref="AB578" start="0" length="0">
      <dxf>
        <alignment vertical="center" readingOrder="0"/>
      </dxf>
    </rfmt>
    <rfmt sheetId="2" sqref="AB579" start="0" length="0">
      <dxf>
        <alignment vertical="center" readingOrder="0"/>
      </dxf>
    </rfmt>
    <rfmt sheetId="2" sqref="AB580" start="0" length="0">
      <dxf>
        <alignment vertical="center" readingOrder="0"/>
      </dxf>
    </rfmt>
    <rfmt sheetId="2" sqref="AB581" start="0" length="0">
      <dxf>
        <alignment vertical="center" readingOrder="0"/>
      </dxf>
    </rfmt>
    <rfmt sheetId="2" sqref="AB582" start="0" length="0">
      <dxf>
        <alignment vertical="center" readingOrder="0"/>
      </dxf>
    </rfmt>
    <rfmt sheetId="2" sqref="AB583" start="0" length="0">
      <dxf>
        <alignment vertical="center" readingOrder="0"/>
      </dxf>
    </rfmt>
    <rfmt sheetId="2" sqref="AB584" start="0" length="0">
      <dxf>
        <alignment vertical="center" readingOrder="0"/>
      </dxf>
    </rfmt>
    <rfmt sheetId="2" sqref="AB585" start="0" length="0">
      <dxf>
        <alignment vertical="center" readingOrder="0"/>
      </dxf>
    </rfmt>
    <rfmt sheetId="2" sqref="AB586" start="0" length="0">
      <dxf>
        <alignment vertical="center" readingOrder="0"/>
      </dxf>
    </rfmt>
    <rfmt sheetId="2" sqref="AB587" start="0" length="0">
      <dxf>
        <alignment vertical="center" readingOrder="0"/>
      </dxf>
    </rfmt>
    <rfmt sheetId="2" sqref="AB588" start="0" length="0">
      <dxf>
        <alignment vertical="center" readingOrder="0"/>
      </dxf>
    </rfmt>
    <rfmt sheetId="2" sqref="AB589" start="0" length="0">
      <dxf>
        <alignment vertical="center" readingOrder="0"/>
      </dxf>
    </rfmt>
    <rfmt sheetId="2" sqref="AB590" start="0" length="0">
      <dxf>
        <alignment vertical="center" readingOrder="0"/>
      </dxf>
    </rfmt>
    <rfmt sheetId="2" sqref="AB591" start="0" length="0">
      <dxf>
        <alignment vertical="center" readingOrder="0"/>
      </dxf>
    </rfmt>
    <rfmt sheetId="2" sqref="AB592" start="0" length="0">
      <dxf>
        <alignment vertical="center" readingOrder="0"/>
      </dxf>
    </rfmt>
    <rfmt sheetId="2" sqref="AB593" start="0" length="0">
      <dxf>
        <alignment vertical="center" readingOrder="0"/>
      </dxf>
    </rfmt>
    <rfmt sheetId="2" sqref="AB594" start="0" length="0">
      <dxf>
        <alignment vertical="center" readingOrder="0"/>
      </dxf>
    </rfmt>
    <rfmt sheetId="2" sqref="AB595" start="0" length="0">
      <dxf>
        <alignment vertical="center" readingOrder="0"/>
      </dxf>
    </rfmt>
    <rfmt sheetId="2" sqref="AB596" start="0" length="0">
      <dxf>
        <alignment vertical="center" readingOrder="0"/>
      </dxf>
    </rfmt>
    <rfmt sheetId="2" sqref="AB597" start="0" length="0">
      <dxf>
        <alignment vertical="center" readingOrder="0"/>
      </dxf>
    </rfmt>
    <rfmt sheetId="2" sqref="AB598" start="0" length="0">
      <dxf>
        <alignment vertical="center" readingOrder="0"/>
      </dxf>
    </rfmt>
    <rfmt sheetId="2" sqref="AB599" start="0" length="0">
      <dxf>
        <alignment vertical="center" readingOrder="0"/>
      </dxf>
    </rfmt>
    <rfmt sheetId="2" sqref="AB600" start="0" length="0">
      <dxf>
        <alignment vertical="center" readingOrder="0"/>
      </dxf>
    </rfmt>
    <rfmt sheetId="2" sqref="AB601" start="0" length="0">
      <dxf>
        <alignment vertical="center" readingOrder="0"/>
      </dxf>
    </rfmt>
    <rfmt sheetId="2" sqref="AB602" start="0" length="0">
      <dxf>
        <alignment vertical="center" readingOrder="0"/>
      </dxf>
    </rfmt>
    <rfmt sheetId="2" sqref="AB603" start="0" length="0">
      <dxf>
        <alignment vertical="center" readingOrder="0"/>
      </dxf>
    </rfmt>
    <rfmt sheetId="2" sqref="AB604" start="0" length="0">
      <dxf>
        <alignment vertical="center" readingOrder="0"/>
      </dxf>
    </rfmt>
    <rfmt sheetId="2" sqref="AB605" start="0" length="0">
      <dxf>
        <alignment vertical="center" readingOrder="0"/>
      </dxf>
    </rfmt>
    <rfmt sheetId="2" sqref="AB606" start="0" length="0">
      <dxf>
        <alignment vertical="center" readingOrder="0"/>
      </dxf>
    </rfmt>
    <rfmt sheetId="2" sqref="AB607" start="0" length="0">
      <dxf>
        <alignment vertical="center" readingOrder="0"/>
      </dxf>
    </rfmt>
    <rfmt sheetId="2" sqref="AB608" start="0" length="0">
      <dxf>
        <alignment vertical="center" readingOrder="0"/>
      </dxf>
    </rfmt>
    <rfmt sheetId="2" sqref="AB609" start="0" length="0">
      <dxf>
        <alignment vertical="center" readingOrder="0"/>
      </dxf>
    </rfmt>
    <rfmt sheetId="2" sqref="AB610" start="0" length="0">
      <dxf>
        <alignment vertical="center" readingOrder="0"/>
      </dxf>
    </rfmt>
    <rfmt sheetId="2" sqref="AB611" start="0" length="0">
      <dxf>
        <alignment vertical="center" readingOrder="0"/>
      </dxf>
    </rfmt>
    <rfmt sheetId="2" sqref="AB612" start="0" length="0">
      <dxf>
        <alignment vertical="center" readingOrder="0"/>
      </dxf>
    </rfmt>
    <rfmt sheetId="2" sqref="AB613" start="0" length="0">
      <dxf>
        <alignment vertical="center" readingOrder="0"/>
      </dxf>
    </rfmt>
    <rfmt sheetId="2" sqref="AB614" start="0" length="0">
      <dxf>
        <alignment vertical="center" readingOrder="0"/>
      </dxf>
    </rfmt>
    <rfmt sheetId="2" sqref="AB615" start="0" length="0">
      <dxf>
        <alignment vertical="center" readingOrder="0"/>
      </dxf>
    </rfmt>
    <rfmt sheetId="2" sqref="AB616" start="0" length="0">
      <dxf>
        <alignment vertical="center" readingOrder="0"/>
      </dxf>
    </rfmt>
    <rfmt sheetId="2" sqref="AB617" start="0" length="0">
      <dxf>
        <alignment vertical="center" readingOrder="0"/>
      </dxf>
    </rfmt>
    <rfmt sheetId="2" sqref="AB618" start="0" length="0">
      <dxf>
        <alignment vertical="center" readingOrder="0"/>
      </dxf>
    </rfmt>
    <rfmt sheetId="2" sqref="AB619" start="0" length="0">
      <dxf>
        <alignment vertical="center" readingOrder="0"/>
      </dxf>
    </rfmt>
    <rfmt sheetId="2" sqref="AB620" start="0" length="0">
      <dxf>
        <alignment vertical="center" readingOrder="0"/>
      </dxf>
    </rfmt>
    <rfmt sheetId="2" sqref="AB621" start="0" length="0">
      <dxf>
        <alignment vertical="center" readingOrder="0"/>
      </dxf>
    </rfmt>
    <rfmt sheetId="2" sqref="AB622" start="0" length="0">
      <dxf>
        <alignment vertical="center" readingOrder="0"/>
      </dxf>
    </rfmt>
    <rfmt sheetId="2" sqref="AB623" start="0" length="0">
      <dxf>
        <alignment vertical="center" readingOrder="0"/>
      </dxf>
    </rfmt>
    <rfmt sheetId="2" sqref="AB624" start="0" length="0">
      <dxf>
        <alignment vertical="center" readingOrder="0"/>
      </dxf>
    </rfmt>
    <rfmt sheetId="2" sqref="AB625" start="0" length="0">
      <dxf>
        <alignment vertical="center" readingOrder="0"/>
      </dxf>
    </rfmt>
    <rfmt sheetId="2" sqref="AB626" start="0" length="0">
      <dxf>
        <alignment vertical="center" readingOrder="0"/>
      </dxf>
    </rfmt>
  </rrc>
  <rcc rId="625" sId="2">
    <oc r="V1" t="inlineStr">
      <is>
        <t>1.</t>
      </is>
    </oc>
    <nc r="V1"/>
  </rcc>
  <rcc rId="626" sId="2">
    <oc r="W1" t="inlineStr">
      <is>
        <t>2.</t>
      </is>
    </oc>
    <nc r="W1"/>
  </rcc>
  <rcc rId="627" sId="2">
    <oc r="X1" t="inlineStr">
      <is>
        <t>3.</t>
      </is>
    </oc>
    <nc r="X1"/>
  </rcc>
  <rcc rId="628" sId="2">
    <oc r="Y1" t="inlineStr">
      <is>
        <t>4.</t>
      </is>
    </oc>
    <nc r="Y1"/>
  </rcc>
  <rcc rId="629" sId="2">
    <oc r="Z1" t="inlineStr">
      <is>
        <t>5.</t>
      </is>
    </oc>
    <nc r="Z1"/>
  </rcc>
  <rcc rId="630" sId="2">
    <oc r="AA1" t="inlineStr">
      <is>
        <t>6.</t>
      </is>
    </oc>
    <nc r="AA1"/>
  </rcc>
  <rcc rId="631" sId="2">
    <oc r="AB1" t="inlineStr">
      <is>
        <t>18.</t>
      </is>
    </oc>
    <nc r="AB1"/>
  </rcc>
  <rcc rId="632" sId="2">
    <oc r="AC1" t="inlineStr">
      <is>
        <t>19.</t>
      </is>
    </oc>
    <nc r="AC1"/>
  </rcc>
  <rcc rId="633" sId="2">
    <oc r="AD1" t="inlineStr">
      <is>
        <t>20.</t>
      </is>
    </oc>
    <nc r="AD1"/>
  </rcc>
  <rcc rId="634" sId="2">
    <oc r="AE1" t="inlineStr">
      <is>
        <t>21.</t>
      </is>
    </oc>
    <nc r="AE1"/>
  </rcc>
  <rcc rId="635" sId="2">
    <oc r="AF1" t="inlineStr">
      <is>
        <t>22.</t>
      </is>
    </oc>
    <nc r="AF1"/>
  </rcc>
  <rcc rId="636" sId="2">
    <oc r="AG1" t="inlineStr">
      <is>
        <t>23.</t>
      </is>
    </oc>
    <nc r="AG1"/>
  </rcc>
  <rrc rId="637" sId="2" ref="A503:XFD503" action="deleteRow">
    <undo index="1" exp="area" ref3D="1" dr="$V$1:$X$1048576" dn="Z_EC82EC42_76E0_4781_B877_13BB6D0777DF_.wvu.PrintTitles" sId="2"/>
    <undo index="0" exp="area" ref3D="1" dr="$V$2:$AG$503" dn="Z_EC82EC42_76E0_4781_B877_13BB6D0777DF_.wvu.PrintArea" sId="2"/>
    <undo index="1" exp="area" ref3D="1" dr="$V$1:$X$1048576" dn="Z_EAB0E31B_6637_4D4E_A1C4_84B123167B72_.wvu.PrintTitles" sId="2"/>
    <undo index="0" exp="area" ref3D="1" dr="$V$2:$AG$503" dn="Z_EAB0E31B_6637_4D4E_A1C4_84B123167B72_.wvu.PrintArea" sId="2"/>
    <undo index="1" exp="area" ref3D="1" dr="$V$1:$X$1048576" dn="Z_E9FE6A6F_3618_4F0B_9595_2A4A0816C087_.wvu.PrintTitles" sId="2"/>
    <undo index="0" exp="area" ref3D="1" dr="$V$2:$AG$503" dn="Z_E9FE6A6F_3618_4F0B_9595_2A4A0816C087_.wvu.PrintArea" sId="2"/>
    <undo index="1" exp="area" ref3D="1" dr="$V$1:$X$1048576" dn="Z_E5AB5744_4C8A_40CE_9F0B_33627CEEF0B3_.wvu.PrintTitles" sId="2"/>
    <undo index="0" exp="area" ref3D="1" dr="$V$2:$AG$503" dn="Z_E5AB5744_4C8A_40CE_9F0B_33627CEEF0B3_.wvu.PrintArea" sId="2"/>
    <undo index="1" exp="area" ref3D="1" dr="$V$1:$X$1048576" dn="Z_D804A323_1934_42A5_ADE5_667998EEFD9B_.wvu.PrintTitles" sId="2"/>
    <undo index="2" exp="area" ref3D="1" dr="$AD$1:$AG$1048576" dn="Z_D804A323_1934_42A5_ADE5_667998EEFD9B_.wvu.Cols" sId="2"/>
    <undo index="1" exp="area" ref3D="1" dr="$Z$1:$Z$1048576" dn="Z_D804A323_1934_42A5_ADE5_667998EEFD9B_.wvu.Cols" sId="2"/>
    <undo index="1" exp="area" ref3D="1" dr="$V$1:$X$1048576" dn="Z_D6E84AB2_3371_40A9_86DA_A7CB0C4470C3_.wvu.PrintTitles" sId="2"/>
    <undo index="0" exp="area" ref3D="1" dr="$V$2:$AG$503" dn="Z_D6E84AB2_3371_40A9_86DA_A7CB0C4470C3_.wvu.PrintArea" sId="2"/>
    <undo index="1" exp="area" ref3D="1" dr="$V$1:$X$1048576" dn="Z_D36219D0_A7BF_4FA8_8DD8_488F13E3673E_.wvu.PrintTitles" sId="2"/>
    <undo index="1" exp="area" ref3D="1" dr="$V$1:$X$1048576" dn="Z_C22417F1_0922_495C_826E_BDAEA7C2F5B1_.wvu.PrintTitles" sId="2"/>
    <undo index="1" exp="area" ref3D="1" dr="$V$1:$X$1048576" dn="Z_B7F6F808_C796_4841_A128_909C4D10553C_.wvu.PrintTitles" sId="2"/>
    <undo index="0" exp="area" ref3D="1" dr="$V$2:$AG$503" dn="Z_B7F6F808_C796_4841_A128_909C4D10553C_.wvu.PrintArea" sId="2"/>
    <undo index="1" exp="area" ref3D="1" dr="$V$1:$X$1048576" dn="Z_9A544348_C62B_4C52_9881_7B81D8AABC20_.wvu.PrintTitles" sId="2"/>
    <undo index="0" exp="area" ref3D="1" dr="$V$2:$AG$503" dn="Z_9A544348_C62B_4C52_9881_7B81D8AABC20_.wvu.PrintArea" sId="2"/>
    <undo index="1" exp="area" ref3D="1" dr="$V$1:$X$1048576" dn="Z_97310CF4_8226_4A1A_B74A_4157DE6ECEB4_.wvu.PrintTitles" sId="2"/>
    <undo index="0" exp="area" ref3D="1" dr="$V$2:$AG$503" dn="Z_97310CF4_8226_4A1A_B74A_4157DE6ECEB4_.wvu.PrintArea" sId="2"/>
    <undo index="1" exp="area" ref3D="1" dr="$V$1:$X$1048576" dn="Z_8DC3BF2D_804D_41E7_9D94_D62D5D3A81A6_.wvu.PrintTitles" sId="2"/>
    <undo index="1" exp="area" ref3D="1" dr="$V$1:$X$1048576" dn="Z_8CF23890_B80D_43CE_AC47_A5A077AE53A3_.wvu.PrintTitles" sId="2"/>
    <undo index="1" exp="area" ref3D="1" dr="$V$1:$X$1048576" dn="Z_70379542_B2D6_40D2_80AE_F1B0F6194280_.wvu.PrintTitles" sId="2"/>
    <undo index="0" exp="area" ref3D="1" dr="$V$2:$AG$503" dn="Z_70379542_B2D6_40D2_80AE_F1B0F6194280_.wvu.PrintArea" sId="2"/>
    <undo index="4" exp="area" ref3D="1" dr="$AD$1:$AG$1048576" dn="Z_8CF23890_B80D_43CE_AC47_A5A077AE53A3_.wvu.Cols" sId="2"/>
    <undo index="2" exp="area" ref3D="1" dr="$AB$1:$AB$1048576" dn="Z_8CF23890_B80D_43CE_AC47_A5A077AE53A3_.wvu.Cols" sId="2"/>
    <undo index="1" exp="area" ref3D="1" dr="$Z$1:$AA$1048576" dn="Z_8CF23890_B80D_43CE_AC47_A5A077AE53A3_.wvu.Cols" sId="2"/>
    <undo index="6" exp="area" ref3D="1" dr="$AB$1:$AG$1048576" dn="Z_70379542_B2D6_40D2_80AE_F1B0F6194280_.wvu.Cols" sId="2"/>
    <undo index="2" exp="area" ref3D="1" dr="$W$1:$W$1048576" dn="Z_70379542_B2D6_40D2_80AE_F1B0F6194280_.wvu.Cols" sId="2"/>
    <undo index="1" exp="area" ref3D="1" dr="$B$1:$T$1048576" dn="Z_70379542_B2D6_40D2_80AE_F1B0F6194280_.wvu.Cols" sId="2"/>
    <undo index="1" exp="area" ref3D="1" dr="$V$1:$X$1048576" dn="Z_5EC924FF_8BC8_40AD_A319_4C9D91240D71_.wvu.PrintTitles" sId="2"/>
    <undo index="0" exp="area" ref3D="1" dr="$V$2:$AG$503" dn="Z_5EC924FF_8BC8_40AD_A319_4C9D91240D71_.wvu.PrintArea" sId="2"/>
    <undo index="1" exp="area" ref3D="1" dr="$V$1:$X$1048576" dn="Z_5D3CE05E_E258_49BD_A56F_B41F6E2E1760_.wvu.PrintTitles" sId="2"/>
    <undo index="0" exp="area" ref3D="1" dr="$V$2:$AG$503" dn="Z_5D3CE05E_E258_49BD_A56F_B41F6E2E1760_.wvu.PrintArea" sId="2"/>
    <undo index="1" exp="area" ref3D="1" dr="$V$1:$X$1048576" dn="Z_50921383_7DBA_4510_9D4A_313E4C433247_.wvu.PrintTitles" sId="2"/>
    <undo index="1" exp="area" ref3D="1" dr="$AB$1:$AB$1048576" dn="Z_50921383_7DBA_4510_9D4A_313E4C433247_.wvu.Cols" sId="2"/>
    <undo index="1" exp="area" ref3D="1" dr="$V$1:$X$1048576" dn="Z_4AAFD51F_A55D_4BD7_8E8E_8ADC9828244C_.wvu.PrintTitles" sId="2"/>
    <undo index="1" exp="area" ref3D="1" dr="$V$1:$X$1048576" dn="Z_2A64C2BC_53ED_460F_8F73_8F31D0C747C5_.wvu.PrintTitles" sId="2"/>
    <undo index="0" exp="area" ref3D="1" dr="$V$2:$AG$503" dn="Z_2A64C2BC_53ED_460F_8F73_8F31D0C747C5_.wvu.PrintArea" sId="2"/>
    <undo index="1" exp="area" ref3D="1" dr="$V$1:$X$1048576" dn="Z_22DCB34F_2C24_4230_98F6_DAF7677861F8_.wvu.PrintTitles" sId="2"/>
    <undo index="0" exp="area" ref3D="1" dr="$V$2:$AG$503" dn="Z_22DCB34F_2C24_4230_98F6_DAF7677861F8_.wvu.PrintArea" sId="2"/>
    <undo index="6" exp="area" ref3D="1" dr="$AB$1:$AG$1048576" dn="Z_22DCB34F_2C24_4230_98F6_DAF7677861F8_.wvu.Cols" sId="2"/>
    <undo index="2" exp="area" ref3D="1" dr="$W$1:$W$1048576" dn="Z_22DCB34F_2C24_4230_98F6_DAF7677861F8_.wvu.Cols" sId="2"/>
    <undo index="1" exp="area" ref3D="1" dr="$B$1:$T$1048576" dn="Z_22DCB34F_2C24_4230_98F6_DAF7677861F8_.wvu.Cols" sId="2"/>
    <undo index="0" exp="area" ref3D="1" dr="$V$2:$AG$503" dn="Nyomtatási_terület" sId="2"/>
    <undo index="1" exp="area" ref3D="1" dr="$V$1:$X$1048576" dn="Nyomtatási_cím" sId="2"/>
    <rfmt sheetId="2" xfDxf="1" sqref="A503:XFD503" start="0" length="0">
      <dxf>
        <font>
          <sz val="11"/>
        </font>
        <alignment vertical="center" readingOrder="0"/>
      </dxf>
    </rfmt>
    <rcc rId="0" sId="2">
      <nc r="C503" t="inlineStr">
        <is>
          <t>korábban</t>
        </is>
      </nc>
    </rcc>
    <rcc rId="0" sId="2" dxf="1" numFmtId="19">
      <nc r="F503">
        <v>42370</v>
      </nc>
      <ndxf>
        <numFmt numFmtId="19" formatCode="yyyy/mm/dd"/>
      </ndxf>
    </rcc>
    <rcc rId="0" sId="2" dxf="1" numFmtId="19">
      <nc r="G503">
        <v>42826</v>
      </nc>
      <ndxf>
        <numFmt numFmtId="19" formatCode="yyyy/mm/dd"/>
      </ndxf>
    </rcc>
    <rcc rId="0" sId="2" dxf="1">
      <nc r="H503" t="inlineStr">
        <is>
          <t>C-E közötti változás</t>
        </is>
      </nc>
      <ndxf>
        <font>
          <b/>
          <sz val="11"/>
        </font>
      </ndxf>
    </rcc>
    <rfmt sheetId="2" sqref="V503" start="0" length="0">
      <dxf>
        <font>
          <b/>
          <sz val="11"/>
        </font>
        <numFmt numFmtId="30" formatCode="@"/>
        <alignment horizontal="center" readingOrder="0"/>
      </dxf>
    </rfmt>
    <rfmt sheetId="2" sqref="W503" start="0" length="0">
      <dxf>
        <font>
          <b/>
          <sz val="11"/>
        </font>
        <numFmt numFmtId="30" formatCode="@"/>
        <alignment horizontal="center" readingOrder="0"/>
      </dxf>
    </rfmt>
    <rfmt sheetId="2" sqref="X503" start="0" length="0">
      <dxf>
        <font>
          <b/>
          <sz val="11"/>
        </font>
      </dxf>
    </rfmt>
    <rfmt sheetId="2" sqref="Y503" start="0" length="0">
      <dxf>
        <font>
          <b/>
          <sz val="11"/>
        </font>
      </dxf>
    </rfmt>
    <rfmt sheetId="2" sqref="Z503" start="0" length="0">
      <dxf/>
    </rfmt>
    <rfmt sheetId="2" sqref="AA503" start="0" length="0">
      <dxf/>
    </rfmt>
    <rfmt sheetId="2" sqref="AB503" start="0" length="0">
      <dxf/>
    </rfmt>
    <rfmt sheetId="2" sqref="AC503" start="0" length="0">
      <dxf>
        <alignment horizontal="center" readingOrder="0"/>
      </dxf>
    </rfmt>
    <rfmt sheetId="2" sqref="AD503" start="0" length="0">
      <dxf>
        <numFmt numFmtId="166" formatCode="0.0"/>
      </dxf>
    </rfmt>
    <rfmt sheetId="2" sqref="AE503" start="0" length="0">
      <dxf>
        <numFmt numFmtId="166" formatCode="0.0"/>
      </dxf>
    </rfmt>
    <rfmt sheetId="2" sqref="AF503" start="0" length="0">
      <dxf>
        <numFmt numFmtId="166" formatCode="0.0"/>
      </dxf>
    </rfmt>
    <rfmt sheetId="2" sqref="AG503" start="0" length="0">
      <dxf>
        <numFmt numFmtId="166" formatCode="0.0"/>
      </dxf>
    </rfmt>
  </rrc>
  <rrc rId="638" sId="2" ref="A503:XFD503" action="deleteRow">
    <undo index="1" exp="area" ref3D="1" dr="$V$1:$X$1048576" dn="Z_EC82EC42_76E0_4781_B877_13BB6D0777DF_.wvu.PrintTitles" sId="2"/>
    <undo index="1" exp="area" ref3D="1" dr="$V$1:$X$1048576" dn="Z_EAB0E31B_6637_4D4E_A1C4_84B123167B72_.wvu.PrintTitles" sId="2"/>
    <undo index="1" exp="area" ref3D="1" dr="$V$1:$X$1048576" dn="Z_E9FE6A6F_3618_4F0B_9595_2A4A0816C087_.wvu.PrintTitles" sId="2"/>
    <undo index="1" exp="area" ref3D="1" dr="$V$1:$X$1048576" dn="Z_E5AB5744_4C8A_40CE_9F0B_33627CEEF0B3_.wvu.PrintTitles" sId="2"/>
    <undo index="1" exp="area" ref3D="1" dr="$V$1:$X$1048576" dn="Z_D804A323_1934_42A5_ADE5_667998EEFD9B_.wvu.PrintTitles" sId="2"/>
    <undo index="2" exp="area" ref3D="1" dr="$AD$1:$AG$1048576" dn="Z_D804A323_1934_42A5_ADE5_667998EEFD9B_.wvu.Cols" sId="2"/>
    <undo index="1" exp="area" ref3D="1" dr="$Z$1:$Z$1048576" dn="Z_D804A323_1934_42A5_ADE5_667998EEFD9B_.wvu.Cols" sId="2"/>
    <undo index="1" exp="area" ref3D="1" dr="$V$1:$X$1048576" dn="Z_D6E84AB2_3371_40A9_86DA_A7CB0C4470C3_.wvu.PrintTitles" sId="2"/>
    <undo index="1" exp="area" ref3D="1" dr="$V$1:$X$1048576" dn="Z_D36219D0_A7BF_4FA8_8DD8_488F13E3673E_.wvu.PrintTitles" sId="2"/>
    <undo index="1" exp="area" ref3D="1" dr="$V$1:$X$1048576" dn="Z_C22417F1_0922_495C_826E_BDAEA7C2F5B1_.wvu.PrintTitles" sId="2"/>
    <undo index="1" exp="area" ref3D="1" dr="$V$1:$X$1048576" dn="Z_B7F6F808_C796_4841_A128_909C4D10553C_.wvu.PrintTitles" sId="2"/>
    <undo index="1" exp="area" ref3D="1" dr="$V$1:$X$1048576" dn="Z_9A544348_C62B_4C52_9881_7B81D8AABC20_.wvu.PrintTitles" sId="2"/>
    <undo index="1" exp="area" ref3D="1" dr="$V$1:$X$1048576" dn="Z_97310CF4_8226_4A1A_B74A_4157DE6ECEB4_.wvu.PrintTitles" sId="2"/>
    <undo index="1" exp="area" ref3D="1" dr="$V$1:$X$1048576" dn="Z_8DC3BF2D_804D_41E7_9D94_D62D5D3A81A6_.wvu.PrintTitles" sId="2"/>
    <undo index="1" exp="area" ref3D="1" dr="$V$1:$X$1048576" dn="Z_8CF23890_B80D_43CE_AC47_A5A077AE53A3_.wvu.PrintTitles" sId="2"/>
    <undo index="1" exp="area" ref3D="1" dr="$V$1:$X$1048576" dn="Z_70379542_B2D6_40D2_80AE_F1B0F6194280_.wvu.PrintTitles" sId="2"/>
    <undo index="4" exp="area" ref3D="1" dr="$AD$1:$AG$1048576" dn="Z_8CF23890_B80D_43CE_AC47_A5A077AE53A3_.wvu.Cols" sId="2"/>
    <undo index="2" exp="area" ref3D="1" dr="$AB$1:$AB$1048576" dn="Z_8CF23890_B80D_43CE_AC47_A5A077AE53A3_.wvu.Cols" sId="2"/>
    <undo index="1" exp="area" ref3D="1" dr="$Z$1:$AA$1048576" dn="Z_8CF23890_B80D_43CE_AC47_A5A077AE53A3_.wvu.Cols" sId="2"/>
    <undo index="6" exp="area" ref3D="1" dr="$AB$1:$AG$1048576" dn="Z_70379542_B2D6_40D2_80AE_F1B0F6194280_.wvu.Cols" sId="2"/>
    <undo index="2" exp="area" ref3D="1" dr="$W$1:$W$1048576" dn="Z_70379542_B2D6_40D2_80AE_F1B0F6194280_.wvu.Cols" sId="2"/>
    <undo index="1" exp="area" ref3D="1" dr="$B$1:$T$1048576" dn="Z_70379542_B2D6_40D2_80AE_F1B0F6194280_.wvu.Cols" sId="2"/>
    <undo index="1" exp="area" ref3D="1" dr="$V$1:$X$1048576" dn="Z_5EC924FF_8BC8_40AD_A319_4C9D91240D71_.wvu.PrintTitles" sId="2"/>
    <undo index="1" exp="area" ref3D="1" dr="$V$1:$X$1048576" dn="Z_5D3CE05E_E258_49BD_A56F_B41F6E2E1760_.wvu.PrintTitles" sId="2"/>
    <undo index="1" exp="area" ref3D="1" dr="$V$1:$X$1048576" dn="Z_50921383_7DBA_4510_9D4A_313E4C433247_.wvu.PrintTitles" sId="2"/>
    <undo index="1" exp="area" ref3D="1" dr="$AB$1:$AB$1048576" dn="Z_50921383_7DBA_4510_9D4A_313E4C433247_.wvu.Cols" sId="2"/>
    <undo index="1" exp="area" ref3D="1" dr="$V$1:$X$1048576" dn="Z_4AAFD51F_A55D_4BD7_8E8E_8ADC9828244C_.wvu.PrintTitles" sId="2"/>
    <undo index="1" exp="area" ref3D="1" dr="$V$1:$X$1048576" dn="Z_2A64C2BC_53ED_460F_8F73_8F31D0C747C5_.wvu.PrintTitles" sId="2"/>
    <undo index="1" exp="area" ref3D="1" dr="$V$1:$X$1048576" dn="Z_22DCB34F_2C24_4230_98F6_DAF7677861F8_.wvu.PrintTitles" sId="2"/>
    <undo index="6" exp="area" ref3D="1" dr="$AB$1:$AG$1048576" dn="Z_22DCB34F_2C24_4230_98F6_DAF7677861F8_.wvu.Cols" sId="2"/>
    <undo index="2" exp="area" ref3D="1" dr="$W$1:$W$1048576" dn="Z_22DCB34F_2C24_4230_98F6_DAF7677861F8_.wvu.Cols" sId="2"/>
    <undo index="1" exp="area" ref3D="1" dr="$B$1:$T$1048576" dn="Z_22DCB34F_2C24_4230_98F6_DAF7677861F8_.wvu.Cols" sId="2"/>
    <undo index="1" exp="area" ref3D="1" dr="$V$1:$X$1048576" dn="Nyomtatási_cím" sId="2"/>
    <rfmt sheetId="2" xfDxf="1" sqref="A503:XFD503" start="0" length="0">
      <dxf>
        <font>
          <sz val="11"/>
        </font>
        <alignment vertical="center" readingOrder="0"/>
      </dxf>
    </rfmt>
    <rcc rId="0" sId="2">
      <nc r="B503" t="inlineStr">
        <is>
          <t>Összes fizikai pont</t>
        </is>
      </nc>
    </rcc>
    <rcc rId="0" sId="2">
      <nc r="C503">
        <v>409</v>
      </nc>
    </rcc>
    <rcc rId="0" sId="2">
      <nc r="F503">
        <v>409</v>
      </nc>
    </rcc>
    <rcc rId="0" sId="2">
      <nc r="G503">
        <f>C495</f>
      </nc>
    </rcc>
    <rcc rId="0" sId="2" dxf="1">
      <nc r="H503" t="inlineStr">
        <is>
          <t>változás Berekfürdő 1-2 megszűnt és Kenderes I-2 (KTD) 2 x szerepelt</t>
        </is>
      </nc>
      <ndxf>
        <border outline="0">
          <left style="medium">
            <color indexed="64"/>
          </left>
          <top style="medium">
            <color indexed="64"/>
          </top>
        </border>
      </ndxf>
    </rcc>
    <rfmt sheetId="2" sqref="I503" start="0" length="0">
      <dxf>
        <border outline="0">
          <top style="medium">
            <color indexed="64"/>
          </top>
        </border>
      </dxf>
    </rfmt>
    <rfmt sheetId="2" sqref="J503" start="0" length="0">
      <dxf>
        <border outline="0">
          <top style="medium">
            <color indexed="64"/>
          </top>
        </border>
      </dxf>
    </rfmt>
    <rfmt sheetId="2" sqref="K503" start="0" length="0">
      <dxf>
        <border outline="0">
          <right style="medium">
            <color indexed="64"/>
          </right>
          <top style="medium">
            <color indexed="64"/>
          </top>
        </border>
      </dxf>
    </rfmt>
    <rfmt sheetId="2" sqref="V503" start="0" length="0">
      <dxf>
        <font>
          <b/>
          <sz val="11"/>
        </font>
        <numFmt numFmtId="30" formatCode="@"/>
        <alignment horizontal="center" readingOrder="0"/>
      </dxf>
    </rfmt>
    <rfmt sheetId="2" sqref="W503" start="0" length="0">
      <dxf>
        <font>
          <b/>
          <sz val="11"/>
        </font>
        <numFmt numFmtId="30" formatCode="@"/>
        <alignment horizontal="center" readingOrder="0"/>
      </dxf>
    </rfmt>
    <rfmt sheetId="2" sqref="X503" start="0" length="0">
      <dxf>
        <font>
          <b/>
          <sz val="11"/>
        </font>
      </dxf>
    </rfmt>
    <rfmt sheetId="2" sqref="Y503" start="0" length="0">
      <dxf>
        <font>
          <b/>
          <sz val="11"/>
        </font>
      </dxf>
    </rfmt>
    <rfmt sheetId="2" sqref="Z503" start="0" length="0">
      <dxf/>
    </rfmt>
    <rcc rId="0" sId="2" dxf="1">
      <nc r="AA503">
        <f>416667+112500</f>
      </nc>
      <ndxf/>
    </rcc>
    <rfmt sheetId="2" sqref="AB503" start="0" length="0">
      <dxf/>
    </rfmt>
    <rfmt sheetId="2" sqref="AC503" start="0" length="0">
      <dxf>
        <alignment horizontal="center" readingOrder="0"/>
      </dxf>
    </rfmt>
    <rfmt sheetId="2" sqref="AD503" start="0" length="0">
      <dxf>
        <numFmt numFmtId="166" formatCode="0.0"/>
      </dxf>
    </rfmt>
    <rfmt sheetId="2" sqref="AE503" start="0" length="0">
      <dxf>
        <numFmt numFmtId="166" formatCode="0.0"/>
      </dxf>
    </rfmt>
    <rfmt sheetId="2" sqref="AF503" start="0" length="0">
      <dxf>
        <numFmt numFmtId="166" formatCode="0.0"/>
      </dxf>
    </rfmt>
    <rfmt sheetId="2" sqref="AG503" start="0" length="0">
      <dxf>
        <numFmt numFmtId="166" formatCode="0.0"/>
      </dxf>
    </rfmt>
  </rrc>
  <rrc rId="639" sId="2" ref="A503:XFD503" action="deleteRow">
    <undo index="1" exp="area" ref3D="1" dr="$V$1:$X$1048576" dn="Z_EC82EC42_76E0_4781_B877_13BB6D0777DF_.wvu.PrintTitles" sId="2"/>
    <undo index="1" exp="area" ref3D="1" dr="$V$1:$X$1048576" dn="Z_EAB0E31B_6637_4D4E_A1C4_84B123167B72_.wvu.PrintTitles" sId="2"/>
    <undo index="1" exp="area" ref3D="1" dr="$V$1:$X$1048576" dn="Z_E9FE6A6F_3618_4F0B_9595_2A4A0816C087_.wvu.PrintTitles" sId="2"/>
    <undo index="1" exp="area" ref3D="1" dr="$V$1:$X$1048576" dn="Z_E5AB5744_4C8A_40CE_9F0B_33627CEEF0B3_.wvu.PrintTitles" sId="2"/>
    <undo index="1" exp="area" ref3D="1" dr="$V$1:$X$1048576" dn="Z_D804A323_1934_42A5_ADE5_667998EEFD9B_.wvu.PrintTitles" sId="2"/>
    <undo index="2" exp="area" ref3D="1" dr="$AD$1:$AG$1048576" dn="Z_D804A323_1934_42A5_ADE5_667998EEFD9B_.wvu.Cols" sId="2"/>
    <undo index="1" exp="area" ref3D="1" dr="$Z$1:$Z$1048576" dn="Z_D804A323_1934_42A5_ADE5_667998EEFD9B_.wvu.Cols" sId="2"/>
    <undo index="1" exp="area" ref3D="1" dr="$V$1:$X$1048576" dn="Z_D6E84AB2_3371_40A9_86DA_A7CB0C4470C3_.wvu.PrintTitles" sId="2"/>
    <undo index="1" exp="area" ref3D="1" dr="$V$1:$X$1048576" dn="Z_D36219D0_A7BF_4FA8_8DD8_488F13E3673E_.wvu.PrintTitles" sId="2"/>
    <undo index="1" exp="area" ref3D="1" dr="$V$1:$X$1048576" dn="Z_C22417F1_0922_495C_826E_BDAEA7C2F5B1_.wvu.PrintTitles" sId="2"/>
    <undo index="1" exp="area" ref3D="1" dr="$V$1:$X$1048576" dn="Z_B7F6F808_C796_4841_A128_909C4D10553C_.wvu.PrintTitles" sId="2"/>
    <undo index="1" exp="area" ref3D="1" dr="$V$1:$X$1048576" dn="Z_9A544348_C62B_4C52_9881_7B81D8AABC20_.wvu.PrintTitles" sId="2"/>
    <undo index="1" exp="area" ref3D="1" dr="$V$1:$X$1048576" dn="Z_97310CF4_8226_4A1A_B74A_4157DE6ECEB4_.wvu.PrintTitles" sId="2"/>
    <undo index="1" exp="area" ref3D="1" dr="$V$1:$X$1048576" dn="Z_8DC3BF2D_804D_41E7_9D94_D62D5D3A81A6_.wvu.PrintTitles" sId="2"/>
    <undo index="1" exp="area" ref3D="1" dr="$V$1:$X$1048576" dn="Z_8CF23890_B80D_43CE_AC47_A5A077AE53A3_.wvu.PrintTitles" sId="2"/>
    <undo index="1" exp="area" ref3D="1" dr="$V$1:$X$1048576" dn="Z_70379542_B2D6_40D2_80AE_F1B0F6194280_.wvu.PrintTitles" sId="2"/>
    <undo index="4" exp="area" ref3D="1" dr="$AD$1:$AG$1048576" dn="Z_8CF23890_B80D_43CE_AC47_A5A077AE53A3_.wvu.Cols" sId="2"/>
    <undo index="2" exp="area" ref3D="1" dr="$AB$1:$AB$1048576" dn="Z_8CF23890_B80D_43CE_AC47_A5A077AE53A3_.wvu.Cols" sId="2"/>
    <undo index="1" exp="area" ref3D="1" dr="$Z$1:$AA$1048576" dn="Z_8CF23890_B80D_43CE_AC47_A5A077AE53A3_.wvu.Cols" sId="2"/>
    <undo index="6" exp="area" ref3D="1" dr="$AB$1:$AG$1048576" dn="Z_70379542_B2D6_40D2_80AE_F1B0F6194280_.wvu.Cols" sId="2"/>
    <undo index="2" exp="area" ref3D="1" dr="$W$1:$W$1048576" dn="Z_70379542_B2D6_40D2_80AE_F1B0F6194280_.wvu.Cols" sId="2"/>
    <undo index="1" exp="area" ref3D="1" dr="$B$1:$T$1048576" dn="Z_70379542_B2D6_40D2_80AE_F1B0F6194280_.wvu.Cols" sId="2"/>
    <undo index="1" exp="area" ref3D="1" dr="$V$1:$X$1048576" dn="Z_5EC924FF_8BC8_40AD_A319_4C9D91240D71_.wvu.PrintTitles" sId="2"/>
    <undo index="1" exp="area" ref3D="1" dr="$V$1:$X$1048576" dn="Z_5D3CE05E_E258_49BD_A56F_B41F6E2E1760_.wvu.PrintTitles" sId="2"/>
    <undo index="1" exp="area" ref3D="1" dr="$V$1:$X$1048576" dn="Z_50921383_7DBA_4510_9D4A_313E4C433247_.wvu.PrintTitles" sId="2"/>
    <undo index="1" exp="area" ref3D="1" dr="$AB$1:$AB$1048576" dn="Z_50921383_7DBA_4510_9D4A_313E4C433247_.wvu.Cols" sId="2"/>
    <undo index="1" exp="area" ref3D="1" dr="$V$1:$X$1048576" dn="Z_4AAFD51F_A55D_4BD7_8E8E_8ADC9828244C_.wvu.PrintTitles" sId="2"/>
    <undo index="1" exp="area" ref3D="1" dr="$V$1:$X$1048576" dn="Z_2A64C2BC_53ED_460F_8F73_8F31D0C747C5_.wvu.PrintTitles" sId="2"/>
    <undo index="1" exp="area" ref3D="1" dr="$V$1:$X$1048576" dn="Z_22DCB34F_2C24_4230_98F6_DAF7677861F8_.wvu.PrintTitles" sId="2"/>
    <undo index="6" exp="area" ref3D="1" dr="$AB$1:$AG$1048576" dn="Z_22DCB34F_2C24_4230_98F6_DAF7677861F8_.wvu.Cols" sId="2"/>
    <undo index="2" exp="area" ref3D="1" dr="$W$1:$W$1048576" dn="Z_22DCB34F_2C24_4230_98F6_DAF7677861F8_.wvu.Cols" sId="2"/>
    <undo index="1" exp="area" ref3D="1" dr="$B$1:$T$1048576" dn="Z_22DCB34F_2C24_4230_98F6_DAF7677861F8_.wvu.Cols" sId="2"/>
    <undo index="1" exp="area" ref3D="1" dr="$V$1:$X$1048576" dn="Nyomtatási_cím" sId="2"/>
    <rfmt sheetId="2" xfDxf="1" sqref="A503:XFD503" start="0" length="0">
      <dxf>
        <font>
          <sz val="11"/>
        </font>
        <alignment vertical="center" readingOrder="0"/>
      </dxf>
    </rfmt>
    <rcc rId="0" sId="2" dxf="1">
      <nc r="B503" t="inlineStr">
        <is>
          <t>Elosztó összesen</t>
        </is>
      </nc>
      <ndxf>
        <fill>
          <patternFill patternType="solid">
            <bgColor rgb="FFFFC000"/>
          </patternFill>
        </fill>
      </ndxf>
    </rcc>
    <rcc rId="0" sId="2" dxf="1">
      <nc r="C503">
        <v>354</v>
      </nc>
      <ndxf>
        <fill>
          <patternFill patternType="solid">
            <bgColor rgb="FFFFC000"/>
          </patternFill>
        </fill>
      </ndxf>
    </rcc>
    <rfmt sheetId="2" sqref="D503" start="0" length="0">
      <dxf>
        <fill>
          <patternFill patternType="solid">
            <bgColor rgb="FFFFC000"/>
          </patternFill>
        </fill>
      </dxf>
    </rfmt>
    <rfmt sheetId="2" sqref="E503" start="0" length="0">
      <dxf>
        <fill>
          <patternFill patternType="solid">
            <bgColor rgb="FFFFC000"/>
          </patternFill>
        </fill>
      </dxf>
    </rfmt>
    <rcc rId="0" sId="2" dxf="1">
      <nc r="F503">
        <v>356</v>
      </nc>
      <ndxf>
        <fill>
          <patternFill patternType="solid">
            <bgColor rgb="FFFFC000"/>
          </patternFill>
        </fill>
      </ndxf>
    </rcc>
    <rcc rId="0" sId="2" dxf="1">
      <nc r="G503">
        <f>E495</f>
      </nc>
      <ndxf>
        <fill>
          <patternFill patternType="solid">
            <bgColor rgb="FFFFC000"/>
          </patternFill>
        </fill>
      </ndxf>
    </rcc>
    <rcc rId="0" sId="2" dxf="1">
      <nc r="H503">
        <f>F503-C503</f>
      </nc>
      <ndxf>
        <border outline="0">
          <left style="medium">
            <color indexed="64"/>
          </left>
        </border>
      </ndxf>
    </rcc>
    <rfmt sheetId="2" sqref="I503" start="0" length="0">
      <dxf/>
    </rfmt>
    <rcc rId="0" sId="2" dxf="1">
      <nc r="J503" t="inlineStr">
        <is>
          <t>Vecsés 4 bejött</t>
        </is>
      </nc>
      <ndxf/>
    </rcc>
    <rfmt sheetId="2" sqref="K503" start="0" length="0">
      <dxf>
        <border outline="0">
          <right style="medium">
            <color indexed="64"/>
          </right>
        </border>
      </dxf>
    </rfmt>
    <rcc rId="0" sId="2">
      <nc r="M503" t="inlineStr">
        <is>
          <t>kiadási pontok</t>
        </is>
      </nc>
    </rcc>
    <rcc rId="0" sId="2" dxf="1">
      <nc r="V503" t="inlineStr">
        <is>
          <t xml:space="preserve"> </t>
        </is>
      </nc>
      <ndxf>
        <alignment horizontal="center" readingOrder="0"/>
      </ndxf>
    </rcc>
    <rfmt sheetId="2" sqref="W503" start="0" length="0">
      <dxf>
        <alignment horizontal="center" readingOrder="0"/>
      </dxf>
    </rfmt>
    <rcc rId="0" sId="2" dxf="1">
      <nc r="X503" t="inlineStr">
        <is>
          <t xml:space="preserve"> </t>
        </is>
      </nc>
      <ndxf/>
    </rcc>
    <rfmt sheetId="2" sqref="Y503" start="0" length="0">
      <dxf/>
    </rfmt>
    <rfmt sheetId="2" sqref="AC503" start="0" length="0">
      <dxf>
        <alignment horizontal="center" readingOrder="0"/>
      </dxf>
    </rfmt>
    <rfmt sheetId="2" sqref="AD503" start="0" length="0">
      <dxf>
        <numFmt numFmtId="166" formatCode="0.0"/>
      </dxf>
    </rfmt>
    <rfmt sheetId="2" sqref="AE503" start="0" length="0">
      <dxf>
        <numFmt numFmtId="166" formatCode="0.0"/>
      </dxf>
    </rfmt>
    <rfmt sheetId="2" sqref="AF503" start="0" length="0">
      <dxf>
        <numFmt numFmtId="166" formatCode="0.0"/>
      </dxf>
    </rfmt>
    <rfmt sheetId="2" sqref="AG503" start="0" length="0">
      <dxf>
        <numFmt numFmtId="166" formatCode="0.0"/>
      </dxf>
    </rfmt>
  </rrc>
  <rrc rId="640" sId="2" ref="A503:XFD503" action="deleteRow">
    <undo index="0" exp="area" dr="M503:M513" r="M514" sId="2"/>
    <undo index="0" exp="ref" v="1" dr="G503" r="G514" sId="2"/>
    <undo index="1" exp="area" ref3D="1" dr="$V$1:$X$1048576" dn="Z_EC82EC42_76E0_4781_B877_13BB6D0777DF_.wvu.PrintTitles" sId="2"/>
    <undo index="1" exp="area" ref3D="1" dr="$V$1:$X$1048576" dn="Z_EAB0E31B_6637_4D4E_A1C4_84B123167B72_.wvu.PrintTitles" sId="2"/>
    <undo index="1" exp="area" ref3D="1" dr="$V$1:$X$1048576" dn="Z_E9FE6A6F_3618_4F0B_9595_2A4A0816C087_.wvu.PrintTitles" sId="2"/>
    <undo index="1" exp="area" ref3D="1" dr="$V$1:$X$1048576" dn="Z_E5AB5744_4C8A_40CE_9F0B_33627CEEF0B3_.wvu.PrintTitles" sId="2"/>
    <undo index="1" exp="area" ref3D="1" dr="$V$1:$X$1048576" dn="Z_D804A323_1934_42A5_ADE5_667998EEFD9B_.wvu.PrintTitles" sId="2"/>
    <undo index="2" exp="area" ref3D="1" dr="$AD$1:$AG$1048576" dn="Z_D804A323_1934_42A5_ADE5_667998EEFD9B_.wvu.Cols" sId="2"/>
    <undo index="1" exp="area" ref3D="1" dr="$Z$1:$Z$1048576" dn="Z_D804A323_1934_42A5_ADE5_667998EEFD9B_.wvu.Cols" sId="2"/>
    <undo index="1" exp="area" ref3D="1" dr="$V$1:$X$1048576" dn="Z_D6E84AB2_3371_40A9_86DA_A7CB0C4470C3_.wvu.PrintTitles" sId="2"/>
    <undo index="1" exp="area" ref3D="1" dr="$V$1:$X$1048576" dn="Z_D36219D0_A7BF_4FA8_8DD8_488F13E3673E_.wvu.PrintTitles" sId="2"/>
    <undo index="1" exp="area" ref3D="1" dr="$V$1:$X$1048576" dn="Z_C22417F1_0922_495C_826E_BDAEA7C2F5B1_.wvu.PrintTitles" sId="2"/>
    <undo index="1" exp="area" ref3D="1" dr="$V$1:$X$1048576" dn="Z_B7F6F808_C796_4841_A128_909C4D10553C_.wvu.PrintTitles" sId="2"/>
    <undo index="1" exp="area" ref3D="1" dr="$V$1:$X$1048576" dn="Z_9A544348_C62B_4C52_9881_7B81D8AABC20_.wvu.PrintTitles" sId="2"/>
    <undo index="1" exp="area" ref3D="1" dr="$V$1:$X$1048576" dn="Z_97310CF4_8226_4A1A_B74A_4157DE6ECEB4_.wvu.PrintTitles" sId="2"/>
    <undo index="1" exp="area" ref3D="1" dr="$V$1:$X$1048576" dn="Z_8DC3BF2D_804D_41E7_9D94_D62D5D3A81A6_.wvu.PrintTitles" sId="2"/>
    <undo index="1" exp="area" ref3D="1" dr="$V$1:$X$1048576" dn="Z_8CF23890_B80D_43CE_AC47_A5A077AE53A3_.wvu.PrintTitles" sId="2"/>
    <undo index="1" exp="area" ref3D="1" dr="$V$1:$X$1048576" dn="Z_70379542_B2D6_40D2_80AE_F1B0F6194280_.wvu.PrintTitles" sId="2"/>
    <undo index="4" exp="area" ref3D="1" dr="$AD$1:$AG$1048576" dn="Z_8CF23890_B80D_43CE_AC47_A5A077AE53A3_.wvu.Cols" sId="2"/>
    <undo index="2" exp="area" ref3D="1" dr="$AB$1:$AB$1048576" dn="Z_8CF23890_B80D_43CE_AC47_A5A077AE53A3_.wvu.Cols" sId="2"/>
    <undo index="1" exp="area" ref3D="1" dr="$Z$1:$AA$1048576" dn="Z_8CF23890_B80D_43CE_AC47_A5A077AE53A3_.wvu.Cols" sId="2"/>
    <undo index="6" exp="area" ref3D="1" dr="$AB$1:$AG$1048576" dn="Z_70379542_B2D6_40D2_80AE_F1B0F6194280_.wvu.Cols" sId="2"/>
    <undo index="2" exp="area" ref3D="1" dr="$W$1:$W$1048576" dn="Z_70379542_B2D6_40D2_80AE_F1B0F6194280_.wvu.Cols" sId="2"/>
    <undo index="1" exp="area" ref3D="1" dr="$B$1:$T$1048576" dn="Z_70379542_B2D6_40D2_80AE_F1B0F6194280_.wvu.Cols" sId="2"/>
    <undo index="1" exp="area" ref3D="1" dr="$V$1:$X$1048576" dn="Z_5EC924FF_8BC8_40AD_A319_4C9D91240D71_.wvu.PrintTitles" sId="2"/>
    <undo index="1" exp="area" ref3D="1" dr="$V$1:$X$1048576" dn="Z_5D3CE05E_E258_49BD_A56F_B41F6E2E1760_.wvu.PrintTitles" sId="2"/>
    <undo index="1" exp="area" ref3D="1" dr="$V$1:$X$1048576" dn="Z_50921383_7DBA_4510_9D4A_313E4C433247_.wvu.PrintTitles" sId="2"/>
    <undo index="1" exp="area" ref3D="1" dr="$AB$1:$AB$1048576" dn="Z_50921383_7DBA_4510_9D4A_313E4C433247_.wvu.Cols" sId="2"/>
    <undo index="1" exp="area" ref3D="1" dr="$V$1:$X$1048576" dn="Z_4AAFD51F_A55D_4BD7_8E8E_8ADC9828244C_.wvu.PrintTitles" sId="2"/>
    <undo index="1" exp="area" ref3D="1" dr="$V$1:$X$1048576" dn="Z_2A64C2BC_53ED_460F_8F73_8F31D0C747C5_.wvu.PrintTitles" sId="2"/>
    <undo index="1" exp="area" ref3D="1" dr="$V$1:$X$1048576" dn="Z_22DCB34F_2C24_4230_98F6_DAF7677861F8_.wvu.PrintTitles" sId="2"/>
    <undo index="6" exp="area" ref3D="1" dr="$AB$1:$AG$1048576" dn="Z_22DCB34F_2C24_4230_98F6_DAF7677861F8_.wvu.Cols" sId="2"/>
    <undo index="2" exp="area" ref3D="1" dr="$W$1:$W$1048576" dn="Z_22DCB34F_2C24_4230_98F6_DAF7677861F8_.wvu.Cols" sId="2"/>
    <undo index="1" exp="area" ref3D="1" dr="$B$1:$T$1048576" dn="Z_22DCB34F_2C24_4230_98F6_DAF7677861F8_.wvu.Cols" sId="2"/>
    <undo index="1" exp="area" ref3D="1" dr="$V$1:$X$1048576" dn="Nyomtatási_cím" sId="2"/>
    <rfmt sheetId="2" xfDxf="1" sqref="A503:XFD503" start="0" length="0">
      <dxf>
        <font>
          <sz val="11"/>
        </font>
        <alignment vertical="center" readingOrder="0"/>
      </dxf>
    </rfmt>
    <rcc rId="0" sId="2">
      <nc r="B503" t="inlineStr">
        <is>
          <t>Elosztó</t>
        </is>
      </nc>
    </rcc>
    <rcc rId="0" sId="2">
      <nc r="C503">
        <v>349</v>
      </nc>
    </rcc>
    <rcc rId="0" sId="2">
      <nc r="F503">
        <v>349</v>
      </nc>
    </rcc>
    <rcc rId="0" sId="2">
      <nc r="G503">
        <f>$E$495</f>
      </nc>
    </rcc>
    <rcc rId="0" sId="2" dxf="1">
      <nc r="H503">
        <f>F503-C503</f>
      </nc>
      <ndxf>
        <border outline="0">
          <left style="medium">
            <color indexed="64"/>
          </left>
        </border>
      </ndxf>
    </rcc>
    <rfmt sheetId="2" sqref="I503" start="0" length="0">
      <dxf/>
    </rfmt>
    <rfmt sheetId="2" sqref="J503" start="0" length="0">
      <dxf/>
    </rfmt>
    <rfmt sheetId="2" sqref="K503" start="0" length="0">
      <dxf>
        <border outline="0">
          <right style="medium">
            <color indexed="64"/>
          </right>
        </border>
      </dxf>
    </rfmt>
    <rcc rId="0" sId="2" dxf="1">
      <nc r="L503" t="inlineStr">
        <is>
          <t>TIGÁZ DSO Kft.</t>
        </is>
      </nc>
      <ndxf>
        <font>
          <sz val="9"/>
        </font>
        <alignment wrapText="1" readingOrder="0"/>
        <border outline="0"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2">
      <nc r="M503">
        <v>144</v>
      </nc>
    </rcc>
    <rcc rId="0" sId="2">
      <nc r="N503">
        <f>SUBTOTAL(9,C6:C469)</f>
      </nc>
    </rcc>
    <rcc rId="0" sId="2">
      <nc r="P503" t="inlineStr">
        <is>
          <t>=</t>
        </is>
      </nc>
    </rcc>
    <rcc rId="0" sId="2">
      <nc r="X503" t="inlineStr">
        <is>
          <t xml:space="preserve"> </t>
        </is>
      </nc>
    </rcc>
    <rfmt sheetId="2" sqref="AC503" start="0" length="0">
      <dxf>
        <alignment horizontal="center" readingOrder="0"/>
      </dxf>
    </rfmt>
    <rfmt sheetId="2" sqref="AD503" start="0" length="0">
      <dxf>
        <numFmt numFmtId="166" formatCode="0.0"/>
      </dxf>
    </rfmt>
    <rfmt sheetId="2" sqref="AE503" start="0" length="0">
      <dxf>
        <numFmt numFmtId="166" formatCode="0.0"/>
      </dxf>
    </rfmt>
    <rfmt sheetId="2" sqref="AF503" start="0" length="0">
      <dxf>
        <numFmt numFmtId="166" formatCode="0.0"/>
      </dxf>
    </rfmt>
    <rfmt sheetId="2" sqref="AG503" start="0" length="0">
      <dxf>
        <numFmt numFmtId="166" formatCode="0.0"/>
      </dxf>
    </rfmt>
  </rrc>
  <rrc rId="641" sId="2" ref="A503:XFD503" action="deleteRow">
    <undo index="0" exp="area" dr="M503:M512" r="M513" sId="2"/>
    <undo index="1" exp="area" ref3D="1" dr="$V$1:$X$1048576" dn="Z_EC82EC42_76E0_4781_B877_13BB6D0777DF_.wvu.PrintTitles" sId="2"/>
    <undo index="1" exp="area" ref3D="1" dr="$V$1:$X$1048576" dn="Z_EAB0E31B_6637_4D4E_A1C4_84B123167B72_.wvu.PrintTitles" sId="2"/>
    <undo index="1" exp="area" ref3D="1" dr="$V$1:$X$1048576" dn="Z_E9FE6A6F_3618_4F0B_9595_2A4A0816C087_.wvu.PrintTitles" sId="2"/>
    <undo index="1" exp="area" ref3D="1" dr="$V$1:$X$1048576" dn="Z_E5AB5744_4C8A_40CE_9F0B_33627CEEF0B3_.wvu.PrintTitles" sId="2"/>
    <undo index="1" exp="area" ref3D="1" dr="$V$1:$X$1048576" dn="Z_D804A323_1934_42A5_ADE5_667998EEFD9B_.wvu.PrintTitles" sId="2"/>
    <undo index="2" exp="area" ref3D="1" dr="$AD$1:$AG$1048576" dn="Z_D804A323_1934_42A5_ADE5_667998EEFD9B_.wvu.Cols" sId="2"/>
    <undo index="1" exp="area" ref3D="1" dr="$Z$1:$Z$1048576" dn="Z_D804A323_1934_42A5_ADE5_667998EEFD9B_.wvu.Cols" sId="2"/>
    <undo index="1" exp="area" ref3D="1" dr="$V$1:$X$1048576" dn="Z_D6E84AB2_3371_40A9_86DA_A7CB0C4470C3_.wvu.PrintTitles" sId="2"/>
    <undo index="1" exp="area" ref3D="1" dr="$V$1:$X$1048576" dn="Z_D36219D0_A7BF_4FA8_8DD8_488F13E3673E_.wvu.PrintTitles" sId="2"/>
    <undo index="1" exp="area" ref3D="1" dr="$V$1:$X$1048576" dn="Z_C22417F1_0922_495C_826E_BDAEA7C2F5B1_.wvu.PrintTitles" sId="2"/>
    <undo index="1" exp="area" ref3D="1" dr="$V$1:$X$1048576" dn="Z_B7F6F808_C796_4841_A128_909C4D10553C_.wvu.PrintTitles" sId="2"/>
    <undo index="1" exp="area" ref3D="1" dr="$V$1:$X$1048576" dn="Z_9A544348_C62B_4C52_9881_7B81D8AABC20_.wvu.PrintTitles" sId="2"/>
    <undo index="1" exp="area" ref3D="1" dr="$V$1:$X$1048576" dn="Z_97310CF4_8226_4A1A_B74A_4157DE6ECEB4_.wvu.PrintTitles" sId="2"/>
    <undo index="1" exp="area" ref3D="1" dr="$V$1:$X$1048576" dn="Z_8DC3BF2D_804D_41E7_9D94_D62D5D3A81A6_.wvu.PrintTitles" sId="2"/>
    <undo index="1" exp="area" ref3D="1" dr="$V$1:$X$1048576" dn="Z_8CF23890_B80D_43CE_AC47_A5A077AE53A3_.wvu.PrintTitles" sId="2"/>
    <undo index="1" exp="area" ref3D="1" dr="$V$1:$X$1048576" dn="Z_70379542_B2D6_40D2_80AE_F1B0F6194280_.wvu.PrintTitles" sId="2"/>
    <undo index="4" exp="area" ref3D="1" dr="$AD$1:$AG$1048576" dn="Z_8CF23890_B80D_43CE_AC47_A5A077AE53A3_.wvu.Cols" sId="2"/>
    <undo index="2" exp="area" ref3D="1" dr="$AB$1:$AB$1048576" dn="Z_8CF23890_B80D_43CE_AC47_A5A077AE53A3_.wvu.Cols" sId="2"/>
    <undo index="1" exp="area" ref3D="1" dr="$Z$1:$AA$1048576" dn="Z_8CF23890_B80D_43CE_AC47_A5A077AE53A3_.wvu.Cols" sId="2"/>
    <undo index="6" exp="area" ref3D="1" dr="$AB$1:$AG$1048576" dn="Z_70379542_B2D6_40D2_80AE_F1B0F6194280_.wvu.Cols" sId="2"/>
    <undo index="2" exp="area" ref3D="1" dr="$W$1:$W$1048576" dn="Z_70379542_B2D6_40D2_80AE_F1B0F6194280_.wvu.Cols" sId="2"/>
    <undo index="1" exp="area" ref3D="1" dr="$B$1:$T$1048576" dn="Z_70379542_B2D6_40D2_80AE_F1B0F6194280_.wvu.Cols" sId="2"/>
    <undo index="1" exp="area" ref3D="1" dr="$V$1:$X$1048576" dn="Z_5EC924FF_8BC8_40AD_A319_4C9D91240D71_.wvu.PrintTitles" sId="2"/>
    <undo index="1" exp="area" ref3D="1" dr="$V$1:$X$1048576" dn="Z_5D3CE05E_E258_49BD_A56F_B41F6E2E1760_.wvu.PrintTitles" sId="2"/>
    <undo index="1" exp="area" ref3D="1" dr="$V$1:$X$1048576" dn="Z_50921383_7DBA_4510_9D4A_313E4C433247_.wvu.PrintTitles" sId="2"/>
    <undo index="1" exp="area" ref3D="1" dr="$AB$1:$AB$1048576" dn="Z_50921383_7DBA_4510_9D4A_313E4C433247_.wvu.Cols" sId="2"/>
    <undo index="1" exp="area" ref3D="1" dr="$V$1:$X$1048576" dn="Z_4AAFD51F_A55D_4BD7_8E8E_8ADC9828244C_.wvu.PrintTitles" sId="2"/>
    <undo index="1" exp="area" ref3D="1" dr="$V$1:$X$1048576" dn="Z_2A64C2BC_53ED_460F_8F73_8F31D0C747C5_.wvu.PrintTitles" sId="2"/>
    <undo index="1" exp="area" ref3D="1" dr="$V$1:$X$1048576" dn="Z_22DCB34F_2C24_4230_98F6_DAF7677861F8_.wvu.PrintTitles" sId="2"/>
    <undo index="6" exp="area" ref3D="1" dr="$AB$1:$AG$1048576" dn="Z_22DCB34F_2C24_4230_98F6_DAF7677861F8_.wvu.Cols" sId="2"/>
    <undo index="2" exp="area" ref3D="1" dr="$W$1:$W$1048576" dn="Z_22DCB34F_2C24_4230_98F6_DAF7677861F8_.wvu.Cols" sId="2"/>
    <undo index="1" exp="area" ref3D="1" dr="$B$1:$T$1048576" dn="Z_22DCB34F_2C24_4230_98F6_DAF7677861F8_.wvu.Cols" sId="2"/>
    <undo index="1" exp="area" ref3D="1" dr="$V$1:$X$1048576" dn="Nyomtatási_cím" sId="2"/>
    <rfmt sheetId="2" xfDxf="1" sqref="A503:XFD503" start="0" length="0">
      <dxf>
        <font>
          <sz val="11"/>
        </font>
        <alignment vertical="center" readingOrder="0"/>
      </dxf>
    </rfmt>
    <rcc rId="0" sId="2">
      <nc r="B503" t="inlineStr">
        <is>
          <t>elosztó erőmű</t>
        </is>
      </nc>
    </rcc>
    <rcc rId="0" sId="2">
      <nc r="C503">
        <v>5</v>
      </nc>
    </rcc>
    <rcc rId="0" sId="2">
      <nc r="F503">
        <v>7</v>
      </nc>
    </rcc>
    <rcc rId="0" sId="2">
      <nc r="G503">
        <f>F495</f>
      </nc>
    </rcc>
    <rcc rId="0" sId="2" dxf="1">
      <nc r="H503">
        <f>F503-C503</f>
      </nc>
      <ndxf>
        <border outline="0">
          <left style="medium">
            <color indexed="64"/>
          </left>
        </border>
      </ndxf>
    </rcc>
    <rcc rId="0" sId="2" dxf="1">
      <nc r="I503" t="inlineStr">
        <is>
          <t>Csepeli átadók</t>
        </is>
      </nc>
      <ndxf/>
    </rcc>
    <rfmt sheetId="2" sqref="J503" start="0" length="0">
      <dxf/>
    </rfmt>
    <rfmt sheetId="2" sqref="K503" start="0" length="0">
      <dxf>
        <border outline="0">
          <right style="medium">
            <color indexed="64"/>
          </right>
        </border>
      </dxf>
    </rfmt>
    <rcc rId="0" sId="2" dxf="1">
      <nc r="L503" t="inlineStr">
        <is>
          <t>ÉGÁZ-DÉGÁZ Földgázelosztó Zrt.</t>
        </is>
      </nc>
      <ndxf>
        <font>
          <sz val="9"/>
        </font>
        <alignment wrapText="1" readingOrder="0"/>
        <border outline="0">
          <right style="medium">
            <color indexed="64"/>
          </right>
          <bottom style="medium">
            <color indexed="64"/>
          </bottom>
        </border>
      </ndxf>
    </rcc>
    <rcc rId="0" sId="2">
      <nc r="M503">
        <v>104</v>
      </nc>
    </rcc>
    <rcc rId="0" sId="2">
      <nc r="N503">
        <f>SUBTOTAL(9,C14:C457)</f>
      </nc>
    </rcc>
    <rfmt sheetId="2" sqref="AD503" start="0" length="0">
      <dxf>
        <numFmt numFmtId="166" formatCode="0.0"/>
      </dxf>
    </rfmt>
    <rfmt sheetId="2" sqref="AE503" start="0" length="0">
      <dxf>
        <numFmt numFmtId="166" formatCode="0.0"/>
      </dxf>
    </rfmt>
    <rfmt sheetId="2" sqref="AF503" start="0" length="0">
      <dxf>
        <numFmt numFmtId="166" formatCode="0.0"/>
      </dxf>
    </rfmt>
    <rfmt sheetId="2" sqref="AG503" start="0" length="0">
      <dxf>
        <numFmt numFmtId="166" formatCode="0.0"/>
      </dxf>
    </rfmt>
  </rrc>
  <rrc rId="642" sId="2" ref="A503:XFD503" action="deleteRow">
    <undo index="0" exp="area" dr="M503:M511" r="M512" sId="2"/>
    <undo index="7" exp="ref" v="1" dr="G503" r="G512" sId="2"/>
    <undo index="1" exp="area" ref3D="1" dr="$V$1:$X$1048576" dn="Z_EC82EC42_76E0_4781_B877_13BB6D0777DF_.wvu.PrintTitles" sId="2"/>
    <undo index="1" exp="area" ref3D="1" dr="$V$1:$X$1048576" dn="Z_EAB0E31B_6637_4D4E_A1C4_84B123167B72_.wvu.PrintTitles" sId="2"/>
    <undo index="1" exp="area" ref3D="1" dr="$V$1:$X$1048576" dn="Z_E9FE6A6F_3618_4F0B_9595_2A4A0816C087_.wvu.PrintTitles" sId="2"/>
    <undo index="1" exp="area" ref3D="1" dr="$V$1:$X$1048576" dn="Z_E5AB5744_4C8A_40CE_9F0B_33627CEEF0B3_.wvu.PrintTitles" sId="2"/>
    <undo index="1" exp="area" ref3D="1" dr="$V$1:$X$1048576" dn="Z_D804A323_1934_42A5_ADE5_667998EEFD9B_.wvu.PrintTitles" sId="2"/>
    <undo index="2" exp="area" ref3D="1" dr="$AD$1:$AG$1048576" dn="Z_D804A323_1934_42A5_ADE5_667998EEFD9B_.wvu.Cols" sId="2"/>
    <undo index="1" exp="area" ref3D="1" dr="$Z$1:$Z$1048576" dn="Z_D804A323_1934_42A5_ADE5_667998EEFD9B_.wvu.Cols" sId="2"/>
    <undo index="1" exp="area" ref3D="1" dr="$V$1:$X$1048576" dn="Z_D6E84AB2_3371_40A9_86DA_A7CB0C4470C3_.wvu.PrintTitles" sId="2"/>
    <undo index="1" exp="area" ref3D="1" dr="$V$1:$X$1048576" dn="Z_D36219D0_A7BF_4FA8_8DD8_488F13E3673E_.wvu.PrintTitles" sId="2"/>
    <undo index="1" exp="area" ref3D="1" dr="$V$1:$X$1048576" dn="Z_C22417F1_0922_495C_826E_BDAEA7C2F5B1_.wvu.PrintTitles" sId="2"/>
    <undo index="1" exp="area" ref3D="1" dr="$V$1:$X$1048576" dn="Z_B7F6F808_C796_4841_A128_909C4D10553C_.wvu.PrintTitles" sId="2"/>
    <undo index="1" exp="area" ref3D="1" dr="$V$1:$X$1048576" dn="Z_9A544348_C62B_4C52_9881_7B81D8AABC20_.wvu.PrintTitles" sId="2"/>
    <undo index="1" exp="area" ref3D="1" dr="$V$1:$X$1048576" dn="Z_97310CF4_8226_4A1A_B74A_4157DE6ECEB4_.wvu.PrintTitles" sId="2"/>
    <undo index="1" exp="area" ref3D="1" dr="$V$1:$X$1048576" dn="Z_8DC3BF2D_804D_41E7_9D94_D62D5D3A81A6_.wvu.PrintTitles" sId="2"/>
    <undo index="1" exp="area" ref3D="1" dr="$V$1:$X$1048576" dn="Z_8CF23890_B80D_43CE_AC47_A5A077AE53A3_.wvu.PrintTitles" sId="2"/>
    <undo index="1" exp="area" ref3D="1" dr="$V$1:$X$1048576" dn="Z_70379542_B2D6_40D2_80AE_F1B0F6194280_.wvu.PrintTitles" sId="2"/>
    <undo index="4" exp="area" ref3D="1" dr="$AD$1:$AG$1048576" dn="Z_8CF23890_B80D_43CE_AC47_A5A077AE53A3_.wvu.Cols" sId="2"/>
    <undo index="2" exp="area" ref3D="1" dr="$AB$1:$AB$1048576" dn="Z_8CF23890_B80D_43CE_AC47_A5A077AE53A3_.wvu.Cols" sId="2"/>
    <undo index="1" exp="area" ref3D="1" dr="$Z$1:$AA$1048576" dn="Z_8CF23890_B80D_43CE_AC47_A5A077AE53A3_.wvu.Cols" sId="2"/>
    <undo index="6" exp="area" ref3D="1" dr="$AB$1:$AG$1048576" dn="Z_70379542_B2D6_40D2_80AE_F1B0F6194280_.wvu.Cols" sId="2"/>
    <undo index="2" exp="area" ref3D="1" dr="$W$1:$W$1048576" dn="Z_70379542_B2D6_40D2_80AE_F1B0F6194280_.wvu.Cols" sId="2"/>
    <undo index="1" exp="area" ref3D="1" dr="$B$1:$T$1048576" dn="Z_70379542_B2D6_40D2_80AE_F1B0F6194280_.wvu.Cols" sId="2"/>
    <undo index="1" exp="area" ref3D="1" dr="$V$1:$X$1048576" dn="Z_5EC924FF_8BC8_40AD_A319_4C9D91240D71_.wvu.PrintTitles" sId="2"/>
    <undo index="1" exp="area" ref3D="1" dr="$V$1:$X$1048576" dn="Z_5D3CE05E_E258_49BD_A56F_B41F6E2E1760_.wvu.PrintTitles" sId="2"/>
    <undo index="1" exp="area" ref3D="1" dr="$V$1:$X$1048576" dn="Z_50921383_7DBA_4510_9D4A_313E4C433247_.wvu.PrintTitles" sId="2"/>
    <undo index="1" exp="area" ref3D="1" dr="$AB$1:$AB$1048576" dn="Z_50921383_7DBA_4510_9D4A_313E4C433247_.wvu.Cols" sId="2"/>
    <undo index="1" exp="area" ref3D="1" dr="$V$1:$X$1048576" dn="Z_4AAFD51F_A55D_4BD7_8E8E_8ADC9828244C_.wvu.PrintTitles" sId="2"/>
    <undo index="1" exp="area" ref3D="1" dr="$V$1:$X$1048576" dn="Z_2A64C2BC_53ED_460F_8F73_8F31D0C747C5_.wvu.PrintTitles" sId="2"/>
    <undo index="1" exp="area" ref3D="1" dr="$V$1:$X$1048576" dn="Z_22DCB34F_2C24_4230_98F6_DAF7677861F8_.wvu.PrintTitles" sId="2"/>
    <undo index="6" exp="area" ref3D="1" dr="$AB$1:$AG$1048576" dn="Z_22DCB34F_2C24_4230_98F6_DAF7677861F8_.wvu.Cols" sId="2"/>
    <undo index="2" exp="area" ref3D="1" dr="$W$1:$W$1048576" dn="Z_22DCB34F_2C24_4230_98F6_DAF7677861F8_.wvu.Cols" sId="2"/>
    <undo index="1" exp="area" ref3D="1" dr="$B$1:$T$1048576" dn="Z_22DCB34F_2C24_4230_98F6_DAF7677861F8_.wvu.Cols" sId="2"/>
    <undo index="1" exp="area" ref3D="1" dr="$V$1:$X$1048576" dn="Nyomtatási_cím" sId="2"/>
    <rfmt sheetId="2" xfDxf="1" sqref="A503:XFD503" start="0" length="0">
      <dxf>
        <font>
          <sz val="11"/>
        </font>
        <alignment vertical="center" readingOrder="0"/>
      </dxf>
    </rfmt>
    <rcc rId="0" sId="2">
      <nc r="B503" t="inlineStr">
        <is>
          <t>egyéb</t>
        </is>
      </nc>
    </rcc>
    <rcc rId="0" sId="2">
      <nc r="F503">
        <v>2</v>
      </nc>
    </rcc>
    <rcc rId="0" sId="2">
      <nc r="G503">
        <f>G495</f>
      </nc>
    </rcc>
    <rcc rId="0" sId="2" dxf="1">
      <nc r="H503" t="inlineStr">
        <is>
          <t>K2, ZRG</t>
        </is>
      </nc>
      <ndxf>
        <border outline="0">
          <left style="medium">
            <color indexed="64"/>
          </left>
        </border>
      </ndxf>
    </rcc>
    <rfmt sheetId="2" sqref="I503" start="0" length="0">
      <dxf/>
    </rfmt>
    <rfmt sheetId="2" sqref="J503" start="0" length="0">
      <dxf/>
    </rfmt>
    <rfmt sheetId="2" sqref="K503" start="0" length="0">
      <dxf>
        <border outline="0">
          <right style="medium">
            <color indexed="64"/>
          </right>
        </border>
      </dxf>
    </rfmt>
    <rcc rId="0" sId="2" dxf="1">
      <nc r="L503" t="inlineStr">
        <is>
          <t>E.ON Közép-dunántúli Gázhálózati Zrt.</t>
        </is>
      </nc>
      <ndxf>
        <font>
          <sz val="9"/>
        </font>
        <alignment wrapText="1" readingOrder="0"/>
        <border outline="0">
          <right style="medium">
            <color indexed="64"/>
          </right>
          <bottom style="medium">
            <color indexed="64"/>
          </bottom>
        </border>
      </ndxf>
    </rcc>
    <rcc rId="0" sId="2">
      <nc r="M503">
        <v>39</v>
      </nc>
    </rcc>
    <rcc rId="0" sId="2">
      <nc r="N503">
        <f>SUBTOTAL(9,C8:C467)</f>
      </nc>
    </rcc>
    <rcc rId="0" sId="2" dxf="1">
      <nc r="V503" t="inlineStr">
        <is>
          <t>*</t>
        </is>
      </nc>
      <ndxf>
        <font>
          <b/>
          <sz val="12"/>
        </font>
        <numFmt numFmtId="30" formatCode="@"/>
        <alignment horizontal="center" readingOrder="0"/>
      </ndxf>
    </rcc>
    <rcc rId="0" sId="2" dxf="1">
      <nc r="X503" t="inlineStr">
        <is>
          <t>Comment: Outlet pressure guaranteed by neighbouring network operator.</t>
        </is>
      </nc>
      <ndxf>
        <font>
          <b/>
          <sz val="11"/>
        </font>
      </ndxf>
    </rcc>
    <rfmt sheetId="2" sqref="Y503" start="0" length="0">
      <dxf>
        <font>
          <b/>
          <sz val="11"/>
        </font>
      </dxf>
    </rfmt>
    <rfmt sheetId="2" sqref="AD503" start="0" length="0">
      <dxf>
        <numFmt numFmtId="166" formatCode="0.0"/>
      </dxf>
    </rfmt>
    <rfmt sheetId="2" sqref="AE503" start="0" length="0">
      <dxf>
        <numFmt numFmtId="166" formatCode="0.0"/>
      </dxf>
    </rfmt>
    <rfmt sheetId="2" sqref="AF503" start="0" length="0">
      <dxf>
        <numFmt numFmtId="166" formatCode="0.0"/>
      </dxf>
    </rfmt>
    <rfmt sheetId="2" sqref="AG503" start="0" length="0">
      <dxf>
        <numFmt numFmtId="166" formatCode="0.0"/>
      </dxf>
    </rfmt>
  </rrc>
  <rrc rId="643" sId="2" ref="A503:XFD503" action="deleteRow">
    <undo index="0" exp="area" dr="M503:M510" r="M511" sId="2"/>
    <undo index="1" exp="area" ref3D="1" dr="$V$1:$X$1048576" dn="Z_EC82EC42_76E0_4781_B877_13BB6D0777DF_.wvu.PrintTitles" sId="2"/>
    <undo index="1" exp="area" ref3D="1" dr="$V$1:$X$1048576" dn="Z_EAB0E31B_6637_4D4E_A1C4_84B123167B72_.wvu.PrintTitles" sId="2"/>
    <undo index="1" exp="area" ref3D="1" dr="$V$1:$X$1048576" dn="Z_E9FE6A6F_3618_4F0B_9595_2A4A0816C087_.wvu.PrintTitles" sId="2"/>
    <undo index="1" exp="area" ref3D="1" dr="$V$1:$X$1048576" dn="Z_E5AB5744_4C8A_40CE_9F0B_33627CEEF0B3_.wvu.PrintTitles" sId="2"/>
    <undo index="1" exp="area" ref3D="1" dr="$V$1:$X$1048576" dn="Z_D804A323_1934_42A5_ADE5_667998EEFD9B_.wvu.PrintTitles" sId="2"/>
    <undo index="2" exp="area" ref3D="1" dr="$AD$1:$AG$1048576" dn="Z_D804A323_1934_42A5_ADE5_667998EEFD9B_.wvu.Cols" sId="2"/>
    <undo index="1" exp="area" ref3D="1" dr="$Z$1:$Z$1048576" dn="Z_D804A323_1934_42A5_ADE5_667998EEFD9B_.wvu.Cols" sId="2"/>
    <undo index="1" exp="area" ref3D="1" dr="$V$1:$X$1048576" dn="Z_D6E84AB2_3371_40A9_86DA_A7CB0C4470C3_.wvu.PrintTitles" sId="2"/>
    <undo index="1" exp="area" ref3D="1" dr="$V$1:$X$1048576" dn="Z_D36219D0_A7BF_4FA8_8DD8_488F13E3673E_.wvu.PrintTitles" sId="2"/>
    <undo index="1" exp="area" ref3D="1" dr="$V$1:$X$1048576" dn="Z_C22417F1_0922_495C_826E_BDAEA7C2F5B1_.wvu.PrintTitles" sId="2"/>
    <undo index="1" exp="area" ref3D="1" dr="$V$1:$X$1048576" dn="Z_B7F6F808_C796_4841_A128_909C4D10553C_.wvu.PrintTitles" sId="2"/>
    <undo index="1" exp="area" ref3D="1" dr="$V$1:$X$1048576" dn="Z_9A544348_C62B_4C52_9881_7B81D8AABC20_.wvu.PrintTitles" sId="2"/>
    <undo index="1" exp="area" ref3D="1" dr="$V$1:$X$1048576" dn="Z_97310CF4_8226_4A1A_B74A_4157DE6ECEB4_.wvu.PrintTitles" sId="2"/>
    <undo index="1" exp="area" ref3D="1" dr="$V$1:$X$1048576" dn="Z_8DC3BF2D_804D_41E7_9D94_D62D5D3A81A6_.wvu.PrintTitles" sId="2"/>
    <undo index="1" exp="area" ref3D="1" dr="$V$1:$X$1048576" dn="Z_8CF23890_B80D_43CE_AC47_A5A077AE53A3_.wvu.PrintTitles" sId="2"/>
    <undo index="1" exp="area" ref3D="1" dr="$V$1:$X$1048576" dn="Z_70379542_B2D6_40D2_80AE_F1B0F6194280_.wvu.PrintTitles" sId="2"/>
    <undo index="4" exp="area" ref3D="1" dr="$AD$1:$AG$1048576" dn="Z_8CF23890_B80D_43CE_AC47_A5A077AE53A3_.wvu.Cols" sId="2"/>
    <undo index="2" exp="area" ref3D="1" dr="$AB$1:$AB$1048576" dn="Z_8CF23890_B80D_43CE_AC47_A5A077AE53A3_.wvu.Cols" sId="2"/>
    <undo index="1" exp="area" ref3D="1" dr="$Z$1:$AA$1048576" dn="Z_8CF23890_B80D_43CE_AC47_A5A077AE53A3_.wvu.Cols" sId="2"/>
    <undo index="6" exp="area" ref3D="1" dr="$AB$1:$AG$1048576" dn="Z_70379542_B2D6_40D2_80AE_F1B0F6194280_.wvu.Cols" sId="2"/>
    <undo index="2" exp="area" ref3D="1" dr="$W$1:$W$1048576" dn="Z_70379542_B2D6_40D2_80AE_F1B0F6194280_.wvu.Cols" sId="2"/>
    <undo index="1" exp="area" ref3D="1" dr="$B$1:$T$1048576" dn="Z_70379542_B2D6_40D2_80AE_F1B0F6194280_.wvu.Cols" sId="2"/>
    <undo index="1" exp="area" ref3D="1" dr="$V$1:$X$1048576" dn="Z_5EC924FF_8BC8_40AD_A319_4C9D91240D71_.wvu.PrintTitles" sId="2"/>
    <undo index="1" exp="area" ref3D="1" dr="$V$1:$X$1048576" dn="Z_5D3CE05E_E258_49BD_A56F_B41F6E2E1760_.wvu.PrintTitles" sId="2"/>
    <undo index="1" exp="area" ref3D="1" dr="$V$1:$X$1048576" dn="Z_50921383_7DBA_4510_9D4A_313E4C433247_.wvu.PrintTitles" sId="2"/>
    <undo index="1" exp="area" ref3D="1" dr="$AB$1:$AB$1048576" dn="Z_50921383_7DBA_4510_9D4A_313E4C433247_.wvu.Cols" sId="2"/>
    <undo index="1" exp="area" ref3D="1" dr="$V$1:$X$1048576" dn="Z_4AAFD51F_A55D_4BD7_8E8E_8ADC9828244C_.wvu.PrintTitles" sId="2"/>
    <undo index="1" exp="area" ref3D="1" dr="$V$1:$X$1048576" dn="Z_2A64C2BC_53ED_460F_8F73_8F31D0C747C5_.wvu.PrintTitles" sId="2"/>
    <undo index="1" exp="area" ref3D="1" dr="$V$1:$X$1048576" dn="Z_22DCB34F_2C24_4230_98F6_DAF7677861F8_.wvu.PrintTitles" sId="2"/>
    <undo index="6" exp="area" ref3D="1" dr="$AB$1:$AG$1048576" dn="Z_22DCB34F_2C24_4230_98F6_DAF7677861F8_.wvu.Cols" sId="2"/>
    <undo index="2" exp="area" ref3D="1" dr="$W$1:$W$1048576" dn="Z_22DCB34F_2C24_4230_98F6_DAF7677861F8_.wvu.Cols" sId="2"/>
    <undo index="1" exp="area" ref3D="1" dr="$B$1:$T$1048576" dn="Z_22DCB34F_2C24_4230_98F6_DAF7677861F8_.wvu.Cols" sId="2"/>
    <undo index="1" exp="area" ref3D="1" dr="$V$1:$X$1048576" dn="Nyomtatási_cím" sId="2"/>
    <rfmt sheetId="2" xfDxf="1" sqref="A503:XFD503" start="0" length="0">
      <dxf>
        <font>
          <sz val="11"/>
        </font>
        <alignment vertical="center" readingOrder="0"/>
      </dxf>
    </rfmt>
    <rcc rId="0" sId="2" dxf="1">
      <nc r="B503" t="inlineStr">
        <is>
          <t>Közvetlen</t>
        </is>
      </nc>
      <ndxf>
        <fill>
          <patternFill patternType="solid">
            <bgColor rgb="FFFFC000"/>
          </patternFill>
        </fill>
      </ndxf>
    </rcc>
    <rcc rId="0" sId="2" dxf="1">
      <nc r="C503">
        <v>35</v>
      </nc>
      <ndxf>
        <fill>
          <patternFill patternType="solid">
            <bgColor rgb="FFFFC000"/>
          </patternFill>
        </fill>
      </ndxf>
    </rcc>
    <rfmt sheetId="2" sqref="D503" start="0" length="0">
      <dxf>
        <fill>
          <patternFill patternType="solid">
            <bgColor rgb="FFFFC000"/>
          </patternFill>
        </fill>
      </dxf>
    </rfmt>
    <rfmt sheetId="2" sqref="E503" start="0" length="0">
      <dxf>
        <fill>
          <patternFill patternType="solid">
            <bgColor rgb="FFFFC000"/>
          </patternFill>
        </fill>
      </dxf>
    </rfmt>
    <rcc rId="0" sId="2" dxf="1">
      <nc r="F503">
        <v>33</v>
      </nc>
      <ndxf>
        <fill>
          <patternFill patternType="solid">
            <bgColor rgb="FFFFC000"/>
          </patternFill>
        </fill>
      </ndxf>
    </rcc>
    <rcc rId="0" sId="2" dxf="1">
      <nc r="G503">
        <f>G504+G505</f>
      </nc>
      <ndxf>
        <fill>
          <patternFill patternType="solid">
            <bgColor rgb="FFFFC000"/>
          </patternFill>
        </fill>
      </ndxf>
    </rcc>
    <rcc rId="0" sId="2" dxf="1">
      <nc r="H503">
        <f>F503-C503</f>
      </nc>
      <ndxf>
        <border outline="0">
          <left style="medium">
            <color indexed="64"/>
          </left>
        </border>
      </ndxf>
    </rcc>
    <rfmt sheetId="2" sqref="I503" start="0" length="0">
      <dxf/>
    </rfmt>
    <rfmt sheetId="2" sqref="J503" start="0" length="0">
      <dxf/>
    </rfmt>
    <rfmt sheetId="2" sqref="K503" start="0" length="0">
      <dxf>
        <border outline="0">
          <right style="medium">
            <color indexed="64"/>
          </right>
        </border>
      </dxf>
    </rfmt>
    <rcc rId="0" sId="2" dxf="1">
      <nc r="L503" t="inlineStr">
        <is>
          <t>E.ON Dél-dunántúli Gázhálózati Zrt.</t>
        </is>
      </nc>
      <ndxf>
        <font>
          <sz val="9"/>
        </font>
        <alignment wrapText="1" readingOrder="0"/>
        <border outline="0">
          <right style="medium">
            <color indexed="64"/>
          </right>
          <bottom style="medium">
            <color indexed="64"/>
          </bottom>
        </border>
      </ndxf>
    </rcc>
    <rcc rId="0" sId="2">
      <nc r="M503">
        <v>29</v>
      </nc>
    </rcc>
    <rcc rId="0" sId="2">
      <nc r="N503">
        <f>SUBTOTAL(9,C5:C448)</f>
      </nc>
    </rcc>
    <rcc rId="0" sId="2" dxf="1">
      <nc r="V503" t="inlineStr">
        <is>
          <t>**</t>
        </is>
      </nc>
      <ndxf>
        <font>
          <b/>
          <sz val="12"/>
        </font>
        <numFmt numFmtId="30" formatCode="@"/>
        <alignment horizontal="center" readingOrder="0"/>
      </ndxf>
    </rcc>
    <rfmt sheetId="2" sqref="W503" start="0" length="0">
      <dxf>
        <font>
          <b/>
          <sz val="12"/>
        </font>
        <numFmt numFmtId="30" formatCode="@"/>
        <alignment horizontal="center" readingOrder="0"/>
      </dxf>
    </rfmt>
    <rcc rId="0" sId="2" dxf="1">
      <nc r="X503" t="inlineStr">
        <is>
          <t>The entry capacity relevant to this exit point is stated in the lines No.10 and 11. of the Attachment No. 1. as KEKARDOS1NNN Kardoskút "REGIONÁLIS" - 6 bar, KEKARDOS1MNN Kardoskút "REGIONÁLIS" - 15 bar</t>
        </is>
      </nc>
      <ndxf>
        <font>
          <b/>
          <sz val="11"/>
        </font>
      </ndxf>
    </rcc>
    <rfmt sheetId="2" sqref="Y503" start="0" length="0">
      <dxf>
        <font>
          <b/>
          <sz val="11"/>
        </font>
      </dxf>
    </rfmt>
    <rfmt sheetId="2" sqref="Z503" start="0" length="0">
      <dxf/>
    </rfmt>
    <rfmt sheetId="2" sqref="AA503" start="0" length="0">
      <dxf/>
    </rfmt>
    <rfmt sheetId="2" sqref="AB503" start="0" length="0">
      <dxf/>
    </rfmt>
    <rfmt sheetId="2" sqref="AD503" start="0" length="0">
      <dxf>
        <numFmt numFmtId="166" formatCode="0.0"/>
      </dxf>
    </rfmt>
    <rfmt sheetId="2" sqref="AE503" start="0" length="0">
      <dxf>
        <numFmt numFmtId="166" formatCode="0.0"/>
      </dxf>
    </rfmt>
    <rfmt sheetId="2" sqref="AF503" start="0" length="0">
      <dxf>
        <numFmt numFmtId="166" formatCode="0.0"/>
      </dxf>
    </rfmt>
    <rfmt sheetId="2" sqref="AG503" start="0" length="0">
      <dxf>
        <numFmt numFmtId="166" formatCode="0.0"/>
      </dxf>
    </rfmt>
  </rrc>
  <rrc rId="644" sId="2" ref="A503:XFD503" action="deleteRow">
    <undo index="0" exp="area" dr="M503:M509" r="M510" sId="2"/>
    <undo index="1" exp="ref" v="1" dr="G503" r="G510" sId="2"/>
    <undo index="1" exp="area" ref3D="1" dr="$V$1:$X$1048576" dn="Z_EC82EC42_76E0_4781_B877_13BB6D0777DF_.wvu.PrintTitles" sId="2"/>
    <undo index="1" exp="area" ref3D="1" dr="$V$1:$X$1048576" dn="Z_EAB0E31B_6637_4D4E_A1C4_84B123167B72_.wvu.PrintTitles" sId="2"/>
    <undo index="1" exp="area" ref3D="1" dr="$V$1:$X$1048576" dn="Z_E9FE6A6F_3618_4F0B_9595_2A4A0816C087_.wvu.PrintTitles" sId="2"/>
    <undo index="1" exp="area" ref3D="1" dr="$V$1:$X$1048576" dn="Z_E5AB5744_4C8A_40CE_9F0B_33627CEEF0B3_.wvu.PrintTitles" sId="2"/>
    <undo index="1" exp="area" ref3D="1" dr="$V$1:$X$1048576" dn="Z_D804A323_1934_42A5_ADE5_667998EEFD9B_.wvu.PrintTitles" sId="2"/>
    <undo index="2" exp="area" ref3D="1" dr="$AD$1:$AG$1048576" dn="Z_D804A323_1934_42A5_ADE5_667998EEFD9B_.wvu.Cols" sId="2"/>
    <undo index="1" exp="area" ref3D="1" dr="$Z$1:$Z$1048576" dn="Z_D804A323_1934_42A5_ADE5_667998EEFD9B_.wvu.Cols" sId="2"/>
    <undo index="1" exp="area" ref3D="1" dr="$V$1:$X$1048576" dn="Z_D6E84AB2_3371_40A9_86DA_A7CB0C4470C3_.wvu.PrintTitles" sId="2"/>
    <undo index="1" exp="area" ref3D="1" dr="$V$1:$X$1048576" dn="Z_D36219D0_A7BF_4FA8_8DD8_488F13E3673E_.wvu.PrintTitles" sId="2"/>
    <undo index="1" exp="area" ref3D="1" dr="$V$1:$X$1048576" dn="Z_C22417F1_0922_495C_826E_BDAEA7C2F5B1_.wvu.PrintTitles" sId="2"/>
    <undo index="1" exp="area" ref3D="1" dr="$V$1:$X$1048576" dn="Z_B7F6F808_C796_4841_A128_909C4D10553C_.wvu.PrintTitles" sId="2"/>
    <undo index="1" exp="area" ref3D="1" dr="$V$1:$X$1048576" dn="Z_9A544348_C62B_4C52_9881_7B81D8AABC20_.wvu.PrintTitles" sId="2"/>
    <undo index="1" exp="area" ref3D="1" dr="$V$1:$X$1048576" dn="Z_97310CF4_8226_4A1A_B74A_4157DE6ECEB4_.wvu.PrintTitles" sId="2"/>
    <undo index="1" exp="area" ref3D="1" dr="$V$1:$X$1048576" dn="Z_8DC3BF2D_804D_41E7_9D94_D62D5D3A81A6_.wvu.PrintTitles" sId="2"/>
    <undo index="1" exp="area" ref3D="1" dr="$V$1:$X$1048576" dn="Z_8CF23890_B80D_43CE_AC47_A5A077AE53A3_.wvu.PrintTitles" sId="2"/>
    <undo index="1" exp="area" ref3D="1" dr="$V$1:$X$1048576" dn="Z_70379542_B2D6_40D2_80AE_F1B0F6194280_.wvu.PrintTitles" sId="2"/>
    <undo index="4" exp="area" ref3D="1" dr="$AD$1:$AG$1048576" dn="Z_8CF23890_B80D_43CE_AC47_A5A077AE53A3_.wvu.Cols" sId="2"/>
    <undo index="2" exp="area" ref3D="1" dr="$AB$1:$AB$1048576" dn="Z_8CF23890_B80D_43CE_AC47_A5A077AE53A3_.wvu.Cols" sId="2"/>
    <undo index="1" exp="area" ref3D="1" dr="$Z$1:$AA$1048576" dn="Z_8CF23890_B80D_43CE_AC47_A5A077AE53A3_.wvu.Cols" sId="2"/>
    <undo index="6" exp="area" ref3D="1" dr="$AB$1:$AG$1048576" dn="Z_70379542_B2D6_40D2_80AE_F1B0F6194280_.wvu.Cols" sId="2"/>
    <undo index="2" exp="area" ref3D="1" dr="$W$1:$W$1048576" dn="Z_70379542_B2D6_40D2_80AE_F1B0F6194280_.wvu.Cols" sId="2"/>
    <undo index="1" exp="area" ref3D="1" dr="$B$1:$T$1048576" dn="Z_70379542_B2D6_40D2_80AE_F1B0F6194280_.wvu.Cols" sId="2"/>
    <undo index="1" exp="area" ref3D="1" dr="$V$1:$X$1048576" dn="Z_5EC924FF_8BC8_40AD_A319_4C9D91240D71_.wvu.PrintTitles" sId="2"/>
    <undo index="1" exp="area" ref3D="1" dr="$V$1:$X$1048576" dn="Z_5D3CE05E_E258_49BD_A56F_B41F6E2E1760_.wvu.PrintTitles" sId="2"/>
    <undo index="1" exp="area" ref3D="1" dr="$V$1:$X$1048576" dn="Z_50921383_7DBA_4510_9D4A_313E4C433247_.wvu.PrintTitles" sId="2"/>
    <undo index="1" exp="area" ref3D="1" dr="$AB$1:$AB$1048576" dn="Z_50921383_7DBA_4510_9D4A_313E4C433247_.wvu.Cols" sId="2"/>
    <undo index="1" exp="area" ref3D="1" dr="$V$1:$X$1048576" dn="Z_4AAFD51F_A55D_4BD7_8E8E_8ADC9828244C_.wvu.PrintTitles" sId="2"/>
    <undo index="1" exp="area" ref3D="1" dr="$V$1:$X$1048576" dn="Z_2A64C2BC_53ED_460F_8F73_8F31D0C747C5_.wvu.PrintTitles" sId="2"/>
    <undo index="1" exp="area" ref3D="1" dr="$V$1:$X$1048576" dn="Z_22DCB34F_2C24_4230_98F6_DAF7677861F8_.wvu.PrintTitles" sId="2"/>
    <undo index="6" exp="area" ref3D="1" dr="$AB$1:$AG$1048576" dn="Z_22DCB34F_2C24_4230_98F6_DAF7677861F8_.wvu.Cols" sId="2"/>
    <undo index="2" exp="area" ref3D="1" dr="$W$1:$W$1048576" dn="Z_22DCB34F_2C24_4230_98F6_DAF7677861F8_.wvu.Cols" sId="2"/>
    <undo index="1" exp="area" ref3D="1" dr="$B$1:$T$1048576" dn="Z_22DCB34F_2C24_4230_98F6_DAF7677861F8_.wvu.Cols" sId="2"/>
    <undo index="1" exp="area" ref3D="1" dr="$V$1:$X$1048576" dn="Nyomtatási_cím" sId="2"/>
    <rfmt sheetId="2" xfDxf="1" sqref="A503:XFD503" start="0" length="0">
      <dxf>
        <font>
          <sz val="11"/>
        </font>
        <alignment vertical="center" readingOrder="0"/>
      </dxf>
    </rfmt>
    <rcc rId="0" sId="2">
      <nc r="B503" t="inlineStr">
        <is>
          <t>ipar</t>
        </is>
      </nc>
    </rcc>
    <rcc rId="0" sId="2">
      <nc r="C503">
        <v>18</v>
      </nc>
    </rcc>
    <rcc rId="0" sId="2">
      <nc r="F503">
        <v>19</v>
      </nc>
    </rcc>
    <rcc rId="0" sId="2">
      <nc r="G503">
        <f>H495</f>
      </nc>
    </rcc>
    <rcc rId="0" sId="2" dxf="1">
      <nc r="H503" t="inlineStr">
        <is>
          <t>Miskolc II.2 átsorolva elosztóhoz</t>
        </is>
      </nc>
      <ndxf>
        <border outline="0">
          <left style="medium">
            <color indexed="64"/>
          </left>
        </border>
      </ndxf>
    </rcc>
    <rfmt sheetId="2" sqref="I503" start="0" length="0">
      <dxf/>
    </rfmt>
    <rfmt sheetId="2" sqref="J503" start="0" length="0">
      <dxf/>
    </rfmt>
    <rfmt sheetId="2" sqref="K503" start="0" length="0">
      <dxf>
        <border outline="0">
          <right style="medium">
            <color indexed="64"/>
          </right>
        </border>
      </dxf>
    </rfmt>
    <rcc rId="0" sId="2" dxf="1">
      <nc r="L503" t="inlineStr">
        <is>
          <t>NKM Földgázelosztási Kft.</t>
        </is>
      </nc>
      <ndxf>
        <font>
          <sz val="9"/>
        </font>
        <alignment wrapText="1" readingOrder="0"/>
        <border outline="0">
          <right style="medium">
            <color indexed="64"/>
          </right>
          <bottom style="medium">
            <color indexed="64"/>
          </bottom>
        </border>
      </ndxf>
    </rcc>
    <rcc rId="0" sId="2">
      <nc r="M503">
        <v>16</v>
      </nc>
    </rcc>
    <rcc rId="0" sId="2">
      <nc r="N503">
        <f>SUBTOTAL(9,C62:C470)</f>
      </nc>
    </rcc>
    <rcc rId="0" sId="2" dxf="1">
      <nc r="V503" t="inlineStr">
        <is>
          <t>***</t>
        </is>
      </nc>
      <ndxf>
        <font>
          <b/>
          <sz val="12"/>
        </font>
        <numFmt numFmtId="30" formatCode="@"/>
        <alignment horizontal="center" readingOrder="0"/>
      </ndxf>
    </rcc>
    <rfmt sheetId="2" sqref="W503" start="0" length="0">
      <dxf>
        <font>
          <b/>
          <sz val="12"/>
        </font>
        <numFmt numFmtId="30" formatCode="@"/>
        <alignment horizontal="center" readingOrder="0"/>
      </dxf>
    </rfmt>
    <rcc rId="0" sId="2" dxf="1">
      <nc r="X503" t="inlineStr">
        <is>
          <t>The entry capacity relevant to this exit point is stated in the lines No.10  of the Attachment No. 1. as KEKARDOS1NNN Kardoskút "REGIONÁLIS" - 6 bar</t>
        </is>
      </nc>
      <ndxf>
        <font>
          <b/>
          <sz val="11"/>
        </font>
      </ndxf>
    </rcc>
    <rfmt sheetId="2" sqref="Y503" start="0" length="0">
      <dxf>
        <font>
          <b/>
          <sz val="11"/>
        </font>
      </dxf>
    </rfmt>
    <rfmt sheetId="2" sqref="Z503" start="0" length="0">
      <dxf/>
    </rfmt>
    <rfmt sheetId="2" sqref="AA503" start="0" length="0">
      <dxf/>
    </rfmt>
    <rfmt sheetId="2" sqref="AB503" start="0" length="0">
      <dxf/>
    </rfmt>
    <rfmt sheetId="2" sqref="AD503" start="0" length="0">
      <dxf>
        <numFmt numFmtId="166" formatCode="0.0"/>
      </dxf>
    </rfmt>
    <rfmt sheetId="2" sqref="AE503" start="0" length="0">
      <dxf>
        <numFmt numFmtId="166" formatCode="0.0"/>
      </dxf>
    </rfmt>
    <rfmt sheetId="2" sqref="AF503" start="0" length="0">
      <dxf>
        <numFmt numFmtId="166" formatCode="0.0"/>
      </dxf>
    </rfmt>
    <rfmt sheetId="2" sqref="AG503" start="0" length="0">
      <dxf>
        <numFmt numFmtId="166" formatCode="0.0"/>
      </dxf>
    </rfmt>
  </rrc>
  <rrc rId="645" sId="2" ref="A503:XFD503" action="deleteRow">
    <undo index="0" exp="area" dr="M503:M508" r="M509" sId="2"/>
    <undo index="3" exp="ref" v="1" dr="G503" r="G509" sId="2"/>
    <undo index="1" exp="area" ref3D="1" dr="$V$1:$X$1048576" dn="Z_EC82EC42_76E0_4781_B877_13BB6D0777DF_.wvu.PrintTitles" sId="2"/>
    <undo index="1" exp="area" ref3D="1" dr="$V$1:$X$1048576" dn="Z_EAB0E31B_6637_4D4E_A1C4_84B123167B72_.wvu.PrintTitles" sId="2"/>
    <undo index="1" exp="area" ref3D="1" dr="$V$1:$X$1048576" dn="Z_E9FE6A6F_3618_4F0B_9595_2A4A0816C087_.wvu.PrintTitles" sId="2"/>
    <undo index="1" exp="area" ref3D="1" dr="$V$1:$X$1048576" dn="Z_E5AB5744_4C8A_40CE_9F0B_33627CEEF0B3_.wvu.PrintTitles" sId="2"/>
    <undo index="1" exp="area" ref3D="1" dr="$V$1:$X$1048576" dn="Z_D804A323_1934_42A5_ADE5_667998EEFD9B_.wvu.PrintTitles" sId="2"/>
    <undo index="2" exp="area" ref3D="1" dr="$AD$1:$AG$1048576" dn="Z_D804A323_1934_42A5_ADE5_667998EEFD9B_.wvu.Cols" sId="2"/>
    <undo index="1" exp="area" ref3D="1" dr="$Z$1:$Z$1048576" dn="Z_D804A323_1934_42A5_ADE5_667998EEFD9B_.wvu.Cols" sId="2"/>
    <undo index="1" exp="area" ref3D="1" dr="$V$1:$X$1048576" dn="Z_D6E84AB2_3371_40A9_86DA_A7CB0C4470C3_.wvu.PrintTitles" sId="2"/>
    <undo index="1" exp="area" ref3D="1" dr="$V$1:$X$1048576" dn="Z_D36219D0_A7BF_4FA8_8DD8_488F13E3673E_.wvu.PrintTitles" sId="2"/>
    <undo index="1" exp="area" ref3D="1" dr="$V$1:$X$1048576" dn="Z_C22417F1_0922_495C_826E_BDAEA7C2F5B1_.wvu.PrintTitles" sId="2"/>
    <undo index="1" exp="area" ref3D="1" dr="$V$1:$X$1048576" dn="Z_B7F6F808_C796_4841_A128_909C4D10553C_.wvu.PrintTitles" sId="2"/>
    <undo index="1" exp="area" ref3D="1" dr="$V$1:$X$1048576" dn="Z_9A544348_C62B_4C52_9881_7B81D8AABC20_.wvu.PrintTitles" sId="2"/>
    <undo index="1" exp="area" ref3D="1" dr="$V$1:$X$1048576" dn="Z_97310CF4_8226_4A1A_B74A_4157DE6ECEB4_.wvu.PrintTitles" sId="2"/>
    <undo index="1" exp="area" ref3D="1" dr="$V$1:$X$1048576" dn="Z_8DC3BF2D_804D_41E7_9D94_D62D5D3A81A6_.wvu.PrintTitles" sId="2"/>
    <undo index="1" exp="area" ref3D="1" dr="$V$1:$X$1048576" dn="Z_8CF23890_B80D_43CE_AC47_A5A077AE53A3_.wvu.PrintTitles" sId="2"/>
    <undo index="1" exp="area" ref3D="1" dr="$V$1:$X$1048576" dn="Z_70379542_B2D6_40D2_80AE_F1B0F6194280_.wvu.PrintTitles" sId="2"/>
    <undo index="4" exp="area" ref3D="1" dr="$AD$1:$AG$1048576" dn="Z_8CF23890_B80D_43CE_AC47_A5A077AE53A3_.wvu.Cols" sId="2"/>
    <undo index="2" exp="area" ref3D="1" dr="$AB$1:$AB$1048576" dn="Z_8CF23890_B80D_43CE_AC47_A5A077AE53A3_.wvu.Cols" sId="2"/>
    <undo index="1" exp="area" ref3D="1" dr="$Z$1:$AA$1048576" dn="Z_8CF23890_B80D_43CE_AC47_A5A077AE53A3_.wvu.Cols" sId="2"/>
    <undo index="6" exp="area" ref3D="1" dr="$AB$1:$AG$1048576" dn="Z_70379542_B2D6_40D2_80AE_F1B0F6194280_.wvu.Cols" sId="2"/>
    <undo index="2" exp="area" ref3D="1" dr="$W$1:$W$1048576" dn="Z_70379542_B2D6_40D2_80AE_F1B0F6194280_.wvu.Cols" sId="2"/>
    <undo index="1" exp="area" ref3D="1" dr="$B$1:$T$1048576" dn="Z_70379542_B2D6_40D2_80AE_F1B0F6194280_.wvu.Cols" sId="2"/>
    <undo index="1" exp="area" ref3D="1" dr="$V$1:$X$1048576" dn="Z_5EC924FF_8BC8_40AD_A319_4C9D91240D71_.wvu.PrintTitles" sId="2"/>
    <undo index="1" exp="area" ref3D="1" dr="$V$1:$X$1048576" dn="Z_5D3CE05E_E258_49BD_A56F_B41F6E2E1760_.wvu.PrintTitles" sId="2"/>
    <undo index="1" exp="area" ref3D="1" dr="$V$1:$X$1048576" dn="Z_50921383_7DBA_4510_9D4A_313E4C433247_.wvu.PrintTitles" sId="2"/>
    <undo index="1" exp="area" ref3D="1" dr="$AB$1:$AB$1048576" dn="Z_50921383_7DBA_4510_9D4A_313E4C433247_.wvu.Cols" sId="2"/>
    <undo index="1" exp="area" ref3D="1" dr="$V$1:$X$1048576" dn="Z_4AAFD51F_A55D_4BD7_8E8E_8ADC9828244C_.wvu.PrintTitles" sId="2"/>
    <undo index="1" exp="area" ref3D="1" dr="$V$1:$X$1048576" dn="Z_2A64C2BC_53ED_460F_8F73_8F31D0C747C5_.wvu.PrintTitles" sId="2"/>
    <undo index="1" exp="area" ref3D="1" dr="$V$1:$X$1048576" dn="Z_22DCB34F_2C24_4230_98F6_DAF7677861F8_.wvu.PrintTitles" sId="2"/>
    <undo index="6" exp="area" ref3D="1" dr="$AB$1:$AG$1048576" dn="Z_22DCB34F_2C24_4230_98F6_DAF7677861F8_.wvu.Cols" sId="2"/>
    <undo index="2" exp="area" ref3D="1" dr="$W$1:$W$1048576" dn="Z_22DCB34F_2C24_4230_98F6_DAF7677861F8_.wvu.Cols" sId="2"/>
    <undo index="1" exp="area" ref3D="1" dr="$B$1:$T$1048576" dn="Z_22DCB34F_2C24_4230_98F6_DAF7677861F8_.wvu.Cols" sId="2"/>
    <undo index="1" exp="area" ref3D="1" dr="$V$1:$X$1048576" dn="Nyomtatási_cím" sId="2"/>
    <rfmt sheetId="2" xfDxf="1" sqref="A503:XFD503" start="0" length="0">
      <dxf>
        <font>
          <sz val="11"/>
        </font>
        <alignment vertical="center" readingOrder="0"/>
      </dxf>
    </rfmt>
    <rcc rId="0" sId="2">
      <nc r="B503" t="inlineStr">
        <is>
          <t>erőmű</t>
        </is>
      </nc>
    </rcc>
    <rcc rId="0" sId="2">
      <nc r="C503">
        <v>17</v>
      </nc>
    </rcc>
    <rcc rId="0" sId="2">
      <nc r="F503">
        <v>14</v>
      </nc>
    </rcc>
    <rcc rId="0" sId="2">
      <nc r="G503">
        <f>I495</f>
      </nc>
    </rcc>
    <rcc rId="0" sId="2" dxf="1">
      <nc r="H503" t="inlineStr">
        <is>
          <t>A két csepeli gá át lett sorolva az elosztói erőművekhez.</t>
        </is>
      </nc>
      <ndxf>
        <border outline="0">
          <left style="medium">
            <color indexed="64"/>
          </left>
        </border>
      </ndxf>
    </rcc>
    <rfmt sheetId="2" sqref="I503" start="0" length="0">
      <dxf/>
    </rfmt>
    <rfmt sheetId="2" sqref="J503" start="0" length="0">
      <dxf/>
    </rfmt>
    <rfmt sheetId="2" sqref="K503" start="0" length="0">
      <dxf>
        <border outline="0">
          <right style="medium">
            <color indexed="64"/>
          </right>
        </border>
      </dxf>
    </rfmt>
    <rcc rId="0" sId="2" dxf="1">
      <nc r="L503" t="inlineStr">
        <is>
          <t>Magyar Gázszolgáltató Kft.</t>
        </is>
      </nc>
      <ndxf>
        <font>
          <sz val="9"/>
        </font>
        <alignment wrapText="1" readingOrder="0"/>
        <border outline="0">
          <right style="medium">
            <color indexed="64"/>
          </right>
          <bottom style="medium">
            <color indexed="64"/>
          </bottom>
        </border>
      </ndxf>
    </rcc>
    <rcc rId="0" sId="2">
      <nc r="M503">
        <v>15</v>
      </nc>
    </rcc>
    <rcc rId="0" sId="2">
      <nc r="N503">
        <f>SUBTOTAL(9,C56:C362)</f>
      </nc>
    </rcc>
    <rcc rId="0" sId="2" dxf="1">
      <nc r="V503" t="inlineStr">
        <is>
          <t>4*</t>
        </is>
      </nc>
      <ndxf>
        <font>
          <sz val="12"/>
        </font>
        <numFmt numFmtId="30" formatCode="@"/>
        <alignment horizontal="center" readingOrder="0"/>
      </ndxf>
    </rcc>
    <rfmt sheetId="2" sqref="W503" start="0" length="0">
      <dxf>
        <font>
          <sz val="12"/>
        </font>
        <numFmt numFmtId="30" formatCode="@"/>
        <alignment horizontal="center" readingOrder="0"/>
      </dxf>
    </rfmt>
    <rcc rId="0" sId="2" dxf="1">
      <nc r="X503" t="inlineStr">
        <is>
          <t>The entry capacity relevant to this exit point is stated in the lines No.11. of the Attachment No. 1. as KEKARDOS1MNN Kardoskút "REGIONÁLIS" - 15 bar</t>
        </is>
      </nc>
      <ndxf>
        <font>
          <b/>
          <sz val="11"/>
        </font>
      </ndxf>
    </rcc>
    <rfmt sheetId="2" sqref="Y503" start="0" length="0">
      <dxf>
        <font>
          <b/>
          <sz val="11"/>
        </font>
      </dxf>
    </rfmt>
    <rfmt sheetId="2" sqref="Z503" start="0" length="0">
      <dxf/>
    </rfmt>
    <rfmt sheetId="2" sqref="AA503" start="0" length="0">
      <dxf/>
    </rfmt>
    <rfmt sheetId="2" sqref="AB503" start="0" length="0">
      <dxf/>
    </rfmt>
    <rfmt sheetId="2" sqref="AD503" start="0" length="0">
      <dxf>
        <numFmt numFmtId="166" formatCode="0.0"/>
      </dxf>
    </rfmt>
    <rfmt sheetId="2" sqref="AE503" start="0" length="0">
      <dxf>
        <numFmt numFmtId="166" formatCode="0.0"/>
      </dxf>
    </rfmt>
    <rfmt sheetId="2" sqref="AF503" start="0" length="0">
      <dxf>
        <numFmt numFmtId="166" formatCode="0.0"/>
      </dxf>
    </rfmt>
    <rfmt sheetId="2" sqref="AG503" start="0" length="0">
      <dxf>
        <numFmt numFmtId="166" formatCode="0.0"/>
      </dxf>
    </rfmt>
  </rrc>
  <rrc rId="646" sId="2" ref="A503:XFD503" action="deleteRow">
    <undo index="0" exp="area" dr="M503:M507" r="M508" sId="2"/>
    <undo index="1" exp="area" ref3D="1" dr="$V$1:$X$1048576" dn="Z_EC82EC42_76E0_4781_B877_13BB6D0777DF_.wvu.PrintTitles" sId="2"/>
    <undo index="1" exp="area" ref3D="1" dr="$V$1:$X$1048576" dn="Z_EAB0E31B_6637_4D4E_A1C4_84B123167B72_.wvu.PrintTitles" sId="2"/>
    <undo index="1" exp="area" ref3D="1" dr="$V$1:$X$1048576" dn="Z_E9FE6A6F_3618_4F0B_9595_2A4A0816C087_.wvu.PrintTitles" sId="2"/>
    <undo index="1" exp="area" ref3D="1" dr="$V$1:$X$1048576" dn="Z_E5AB5744_4C8A_40CE_9F0B_33627CEEF0B3_.wvu.PrintTitles" sId="2"/>
    <undo index="1" exp="area" ref3D="1" dr="$V$1:$X$1048576" dn="Z_D804A323_1934_42A5_ADE5_667998EEFD9B_.wvu.PrintTitles" sId="2"/>
    <undo index="2" exp="area" ref3D="1" dr="$AD$1:$AG$1048576" dn="Z_D804A323_1934_42A5_ADE5_667998EEFD9B_.wvu.Cols" sId="2"/>
    <undo index="1" exp="area" ref3D="1" dr="$Z$1:$Z$1048576" dn="Z_D804A323_1934_42A5_ADE5_667998EEFD9B_.wvu.Cols" sId="2"/>
    <undo index="1" exp="area" ref3D="1" dr="$V$1:$X$1048576" dn="Z_D6E84AB2_3371_40A9_86DA_A7CB0C4470C3_.wvu.PrintTitles" sId="2"/>
    <undo index="1" exp="area" ref3D="1" dr="$V$1:$X$1048576" dn="Z_D36219D0_A7BF_4FA8_8DD8_488F13E3673E_.wvu.PrintTitles" sId="2"/>
    <undo index="1" exp="area" ref3D="1" dr="$V$1:$X$1048576" dn="Z_C22417F1_0922_495C_826E_BDAEA7C2F5B1_.wvu.PrintTitles" sId="2"/>
    <undo index="1" exp="area" ref3D="1" dr="$V$1:$X$1048576" dn="Z_B7F6F808_C796_4841_A128_909C4D10553C_.wvu.PrintTitles" sId="2"/>
    <undo index="1" exp="area" ref3D="1" dr="$V$1:$X$1048576" dn="Z_9A544348_C62B_4C52_9881_7B81D8AABC20_.wvu.PrintTitles" sId="2"/>
    <undo index="1" exp="area" ref3D="1" dr="$V$1:$X$1048576" dn="Z_97310CF4_8226_4A1A_B74A_4157DE6ECEB4_.wvu.PrintTitles" sId="2"/>
    <undo index="1" exp="area" ref3D="1" dr="$V$1:$X$1048576" dn="Z_8DC3BF2D_804D_41E7_9D94_D62D5D3A81A6_.wvu.PrintTitles" sId="2"/>
    <undo index="1" exp="area" ref3D="1" dr="$V$1:$X$1048576" dn="Z_8CF23890_B80D_43CE_AC47_A5A077AE53A3_.wvu.PrintTitles" sId="2"/>
    <undo index="1" exp="area" ref3D="1" dr="$V$1:$X$1048576" dn="Z_70379542_B2D6_40D2_80AE_F1B0F6194280_.wvu.PrintTitles" sId="2"/>
    <undo index="4" exp="area" ref3D="1" dr="$AD$1:$AG$1048576" dn="Z_8CF23890_B80D_43CE_AC47_A5A077AE53A3_.wvu.Cols" sId="2"/>
    <undo index="2" exp="area" ref3D="1" dr="$AB$1:$AB$1048576" dn="Z_8CF23890_B80D_43CE_AC47_A5A077AE53A3_.wvu.Cols" sId="2"/>
    <undo index="1" exp="area" ref3D="1" dr="$Z$1:$AA$1048576" dn="Z_8CF23890_B80D_43CE_AC47_A5A077AE53A3_.wvu.Cols" sId="2"/>
    <undo index="6" exp="area" ref3D="1" dr="$AB$1:$AG$1048576" dn="Z_70379542_B2D6_40D2_80AE_F1B0F6194280_.wvu.Cols" sId="2"/>
    <undo index="2" exp="area" ref3D="1" dr="$W$1:$W$1048576" dn="Z_70379542_B2D6_40D2_80AE_F1B0F6194280_.wvu.Cols" sId="2"/>
    <undo index="1" exp="area" ref3D="1" dr="$B$1:$T$1048576" dn="Z_70379542_B2D6_40D2_80AE_F1B0F6194280_.wvu.Cols" sId="2"/>
    <undo index="1" exp="area" ref3D="1" dr="$V$1:$X$1048576" dn="Z_5EC924FF_8BC8_40AD_A319_4C9D91240D71_.wvu.PrintTitles" sId="2"/>
    <undo index="1" exp="area" ref3D="1" dr="$V$1:$X$1048576" dn="Z_5D3CE05E_E258_49BD_A56F_B41F6E2E1760_.wvu.PrintTitles" sId="2"/>
    <undo index="1" exp="area" ref3D="1" dr="$V$1:$X$1048576" dn="Z_50921383_7DBA_4510_9D4A_313E4C433247_.wvu.PrintTitles" sId="2"/>
    <undo index="1" exp="area" ref3D="1" dr="$AB$1:$AB$1048576" dn="Z_50921383_7DBA_4510_9D4A_313E4C433247_.wvu.Cols" sId="2"/>
    <undo index="1" exp="area" ref3D="1" dr="$V$1:$X$1048576" dn="Z_4AAFD51F_A55D_4BD7_8E8E_8ADC9828244C_.wvu.PrintTitles" sId="2"/>
    <undo index="1" exp="area" ref3D="1" dr="$V$1:$X$1048576" dn="Z_2A64C2BC_53ED_460F_8F73_8F31D0C747C5_.wvu.PrintTitles" sId="2"/>
    <undo index="1" exp="area" ref3D="1" dr="$V$1:$X$1048576" dn="Z_22DCB34F_2C24_4230_98F6_DAF7677861F8_.wvu.PrintTitles" sId="2"/>
    <undo index="6" exp="area" ref3D="1" dr="$AB$1:$AG$1048576" dn="Z_22DCB34F_2C24_4230_98F6_DAF7677861F8_.wvu.Cols" sId="2"/>
    <undo index="2" exp="area" ref3D="1" dr="$W$1:$W$1048576" dn="Z_22DCB34F_2C24_4230_98F6_DAF7677861F8_.wvu.Cols" sId="2"/>
    <undo index="1" exp="area" ref3D="1" dr="$B$1:$T$1048576" dn="Z_22DCB34F_2C24_4230_98F6_DAF7677861F8_.wvu.Cols" sId="2"/>
    <undo index="1" exp="area" ref3D="1" dr="$V$1:$X$1048576" dn="Nyomtatási_cím" sId="2"/>
    <rfmt sheetId="2" xfDxf="1" sqref="A503:XFD503" start="0" length="0">
      <dxf>
        <font>
          <sz val="11"/>
        </font>
        <alignment vertical="center" readingOrder="0"/>
      </dxf>
    </rfmt>
    <rcc rId="0" sId="2" dxf="1">
      <nc r="B503" t="inlineStr">
        <is>
          <t>Termelés</t>
        </is>
      </nc>
      <ndxf>
        <fill>
          <patternFill patternType="solid">
            <bgColor rgb="FFFFC000"/>
          </patternFill>
        </fill>
      </ndxf>
    </rcc>
    <rcc rId="0" sId="2" dxf="1">
      <nc r="C503">
        <v>9</v>
      </nc>
      <ndxf>
        <fill>
          <patternFill patternType="solid">
            <bgColor rgb="FFFFC000"/>
          </patternFill>
        </fill>
      </ndxf>
    </rcc>
    <rfmt sheetId="2" sqref="D503" start="0" length="0">
      <dxf>
        <fill>
          <patternFill patternType="solid">
            <bgColor rgb="FFFFC000"/>
          </patternFill>
        </fill>
      </dxf>
    </rfmt>
    <rfmt sheetId="2" sqref="E503" start="0" length="0">
      <dxf>
        <fill>
          <patternFill patternType="solid">
            <bgColor rgb="FFFFC000"/>
          </patternFill>
        </fill>
      </dxf>
    </rfmt>
    <rcc rId="0" sId="2" dxf="1">
      <nc r="F503">
        <v>8</v>
      </nc>
      <ndxf>
        <fill>
          <patternFill patternType="solid">
            <bgColor rgb="FFFFC000"/>
          </patternFill>
        </fill>
      </ndxf>
    </rcc>
    <rcc rId="0" sId="2" dxf="1">
      <nc r="G503">
        <f>G504+G505</f>
      </nc>
      <ndxf>
        <fill>
          <patternFill patternType="solid">
            <bgColor rgb="FFFFC000"/>
          </patternFill>
        </fill>
      </ndxf>
    </rcc>
    <rcc rId="0" sId="2" dxf="1">
      <nc r="H503">
        <f>F503-C503</f>
      </nc>
      <ndxf>
        <border outline="0">
          <left style="medium">
            <color indexed="64"/>
          </left>
        </border>
      </ndxf>
    </rcc>
    <rfmt sheetId="2" sqref="I503" start="0" length="0">
      <dxf/>
    </rfmt>
    <rfmt sheetId="2" sqref="J503" start="0" length="0">
      <dxf/>
    </rfmt>
    <rfmt sheetId="2" sqref="K503" start="0" length="0">
      <dxf>
        <border outline="0">
          <right style="medium">
            <color indexed="64"/>
          </right>
        </border>
      </dxf>
    </rfmt>
    <rcc rId="0" sId="2" dxf="1">
      <nc r="L503" t="inlineStr">
        <is>
          <t>OERG Kft.</t>
        </is>
      </nc>
      <ndxf>
        <font>
          <sz val="9"/>
        </font>
        <alignment wrapText="1" readingOrder="0"/>
        <border outline="0">
          <right style="medium">
            <color indexed="64"/>
          </right>
          <bottom style="medium">
            <color indexed="64"/>
          </bottom>
        </border>
      </ndxf>
    </rcc>
    <rcc rId="0" sId="2">
      <nc r="M503">
        <v>4</v>
      </nc>
    </rcc>
    <rcc rId="0" sId="2">
      <nc r="N503">
        <f>SUBTOTAL(9,C80:C441)</f>
      </nc>
    </rcc>
    <rcc rId="0" sId="2" dxf="1">
      <nc r="V503" t="inlineStr">
        <is>
          <t>5*</t>
        </is>
      </nc>
      <ndxf>
        <font>
          <b/>
          <sz val="11"/>
        </font>
        <numFmt numFmtId="30" formatCode="@"/>
        <alignment horizontal="center" readingOrder="0"/>
      </ndxf>
    </rcc>
    <rfmt sheetId="2" sqref="W503" start="0" length="0">
      <dxf>
        <font>
          <b/>
          <sz val="11"/>
        </font>
        <numFmt numFmtId="30" formatCode="@"/>
        <alignment horizontal="center" readingOrder="0"/>
      </dxf>
    </rfmt>
    <rcc rId="0" sId="2" dxf="1">
      <nc r="X503" t="inlineStr">
        <is>
          <t>The entry capacity relevant to this exit point is stated in the lines No.12. of the Attachment No. 1. as HAKENDER2NNN Kenderes II Inert "0" pont</t>
        </is>
      </nc>
      <ndxf>
        <font>
          <b/>
          <sz val="11"/>
        </font>
      </ndxf>
    </rcc>
    <rfmt sheetId="2" sqref="Y503" start="0" length="0">
      <dxf>
        <font>
          <b/>
          <sz val="11"/>
        </font>
      </dxf>
    </rfmt>
    <rfmt sheetId="2" sqref="Z503" start="0" length="0">
      <dxf/>
    </rfmt>
    <rfmt sheetId="2" sqref="AA503" start="0" length="0">
      <dxf/>
    </rfmt>
    <rfmt sheetId="2" sqref="AB503" start="0" length="0">
      <dxf/>
    </rfmt>
    <rfmt sheetId="2" sqref="AD503" start="0" length="0">
      <dxf>
        <numFmt numFmtId="166" formatCode="0.0"/>
      </dxf>
    </rfmt>
    <rfmt sheetId="2" sqref="AE503" start="0" length="0">
      <dxf>
        <numFmt numFmtId="166" formatCode="0.0"/>
      </dxf>
    </rfmt>
    <rfmt sheetId="2" sqref="AF503" start="0" length="0">
      <dxf>
        <numFmt numFmtId="166" formatCode="0.0"/>
      </dxf>
    </rfmt>
    <rfmt sheetId="2" sqref="AG503" start="0" length="0">
      <dxf>
        <numFmt numFmtId="166" formatCode="0.0"/>
      </dxf>
    </rfmt>
  </rrc>
  <rrc rId="647" sId="2" ref="A503:XFD503" action="deleteRow">
    <undo index="0" exp="area" dr="M503:M506" r="M507" sId="2"/>
    <undo index="5" exp="ref" v="1" dr="G503" r="G507" sId="2"/>
    <undo index="1" exp="area" ref3D="1" dr="$V$1:$X$1048576" dn="Z_EC82EC42_76E0_4781_B877_13BB6D0777DF_.wvu.PrintTitles" sId="2"/>
    <undo index="1" exp="area" ref3D="1" dr="$V$1:$X$1048576" dn="Z_EAB0E31B_6637_4D4E_A1C4_84B123167B72_.wvu.PrintTitles" sId="2"/>
    <undo index="1" exp="area" ref3D="1" dr="$V$1:$X$1048576" dn="Z_E9FE6A6F_3618_4F0B_9595_2A4A0816C087_.wvu.PrintTitles" sId="2"/>
    <undo index="1" exp="area" ref3D="1" dr="$V$1:$X$1048576" dn="Z_E5AB5744_4C8A_40CE_9F0B_33627CEEF0B3_.wvu.PrintTitles" sId="2"/>
    <undo index="1" exp="area" ref3D="1" dr="$V$1:$X$1048576" dn="Z_D804A323_1934_42A5_ADE5_667998EEFD9B_.wvu.PrintTitles" sId="2"/>
    <undo index="2" exp="area" ref3D="1" dr="$AD$1:$AG$1048576" dn="Z_D804A323_1934_42A5_ADE5_667998EEFD9B_.wvu.Cols" sId="2"/>
    <undo index="1" exp="area" ref3D="1" dr="$Z$1:$Z$1048576" dn="Z_D804A323_1934_42A5_ADE5_667998EEFD9B_.wvu.Cols" sId="2"/>
    <undo index="1" exp="area" ref3D="1" dr="$V$1:$X$1048576" dn="Z_D6E84AB2_3371_40A9_86DA_A7CB0C4470C3_.wvu.PrintTitles" sId="2"/>
    <undo index="1" exp="area" ref3D="1" dr="$V$1:$X$1048576" dn="Z_D36219D0_A7BF_4FA8_8DD8_488F13E3673E_.wvu.PrintTitles" sId="2"/>
    <undo index="1" exp="area" ref3D="1" dr="$V$1:$X$1048576" dn="Z_C22417F1_0922_495C_826E_BDAEA7C2F5B1_.wvu.PrintTitles" sId="2"/>
    <undo index="1" exp="area" ref3D="1" dr="$V$1:$X$1048576" dn="Z_B7F6F808_C796_4841_A128_909C4D10553C_.wvu.PrintTitles" sId="2"/>
    <undo index="1" exp="area" ref3D="1" dr="$V$1:$X$1048576" dn="Z_9A544348_C62B_4C52_9881_7B81D8AABC20_.wvu.PrintTitles" sId="2"/>
    <undo index="1" exp="area" ref3D="1" dr="$V$1:$X$1048576" dn="Z_97310CF4_8226_4A1A_B74A_4157DE6ECEB4_.wvu.PrintTitles" sId="2"/>
    <undo index="1" exp="area" ref3D="1" dr="$V$1:$X$1048576" dn="Z_8DC3BF2D_804D_41E7_9D94_D62D5D3A81A6_.wvu.PrintTitles" sId="2"/>
    <undo index="1" exp="area" ref3D="1" dr="$V$1:$X$1048576" dn="Z_8CF23890_B80D_43CE_AC47_A5A077AE53A3_.wvu.PrintTitles" sId="2"/>
    <undo index="1" exp="area" ref3D="1" dr="$V$1:$X$1048576" dn="Z_70379542_B2D6_40D2_80AE_F1B0F6194280_.wvu.PrintTitles" sId="2"/>
    <undo index="4" exp="area" ref3D="1" dr="$AD$1:$AG$1048576" dn="Z_8CF23890_B80D_43CE_AC47_A5A077AE53A3_.wvu.Cols" sId="2"/>
    <undo index="2" exp="area" ref3D="1" dr="$AB$1:$AB$1048576" dn="Z_8CF23890_B80D_43CE_AC47_A5A077AE53A3_.wvu.Cols" sId="2"/>
    <undo index="1" exp="area" ref3D="1" dr="$Z$1:$AA$1048576" dn="Z_8CF23890_B80D_43CE_AC47_A5A077AE53A3_.wvu.Cols" sId="2"/>
    <undo index="6" exp="area" ref3D="1" dr="$AB$1:$AG$1048576" dn="Z_70379542_B2D6_40D2_80AE_F1B0F6194280_.wvu.Cols" sId="2"/>
    <undo index="2" exp="area" ref3D="1" dr="$W$1:$W$1048576" dn="Z_70379542_B2D6_40D2_80AE_F1B0F6194280_.wvu.Cols" sId="2"/>
    <undo index="1" exp="area" ref3D="1" dr="$B$1:$T$1048576" dn="Z_70379542_B2D6_40D2_80AE_F1B0F6194280_.wvu.Cols" sId="2"/>
    <undo index="1" exp="area" ref3D="1" dr="$V$1:$X$1048576" dn="Z_5EC924FF_8BC8_40AD_A319_4C9D91240D71_.wvu.PrintTitles" sId="2"/>
    <undo index="1" exp="area" ref3D="1" dr="$V$1:$X$1048576" dn="Z_5D3CE05E_E258_49BD_A56F_B41F6E2E1760_.wvu.PrintTitles" sId="2"/>
    <undo index="1" exp="area" ref3D="1" dr="$V$1:$X$1048576" dn="Z_50921383_7DBA_4510_9D4A_313E4C433247_.wvu.PrintTitles" sId="2"/>
    <undo index="1" exp="area" ref3D="1" dr="$AB$1:$AB$1048576" dn="Z_50921383_7DBA_4510_9D4A_313E4C433247_.wvu.Cols" sId="2"/>
    <undo index="1" exp="area" ref3D="1" dr="$V$1:$X$1048576" dn="Z_4AAFD51F_A55D_4BD7_8E8E_8ADC9828244C_.wvu.PrintTitles" sId="2"/>
    <undo index="1" exp="area" ref3D="1" dr="$V$1:$X$1048576" dn="Z_2A64C2BC_53ED_460F_8F73_8F31D0C747C5_.wvu.PrintTitles" sId="2"/>
    <undo index="1" exp="area" ref3D="1" dr="$V$1:$X$1048576" dn="Z_22DCB34F_2C24_4230_98F6_DAF7677861F8_.wvu.PrintTitles" sId="2"/>
    <undo index="6" exp="area" ref3D="1" dr="$AB$1:$AG$1048576" dn="Z_22DCB34F_2C24_4230_98F6_DAF7677861F8_.wvu.Cols" sId="2"/>
    <undo index="2" exp="area" ref3D="1" dr="$W$1:$W$1048576" dn="Z_22DCB34F_2C24_4230_98F6_DAF7677861F8_.wvu.Cols" sId="2"/>
    <undo index="1" exp="area" ref3D="1" dr="$B$1:$T$1048576" dn="Z_22DCB34F_2C24_4230_98F6_DAF7677861F8_.wvu.Cols" sId="2"/>
    <undo index="1" exp="area" ref3D="1" dr="$V$1:$X$1048576" dn="Nyomtatási_cím" sId="2"/>
    <rfmt sheetId="2" xfDxf="1" sqref="A503:XFD503" start="0" length="0">
      <dxf>
        <font>
          <sz val="11"/>
        </font>
        <alignment vertical="center" readingOrder="0"/>
      </dxf>
    </rfmt>
    <rcc rId="0" sId="2">
      <nc r="B503" t="inlineStr">
        <is>
          <t>KTD kiadási pont</t>
        </is>
      </nc>
    </rcc>
    <rcc rId="0" sId="2">
      <nc r="C503">
        <v>4</v>
      </nc>
    </rcc>
    <rcc rId="0" sId="2">
      <nc r="F503">
        <v>3</v>
      </nc>
    </rcc>
    <rcc rId="0" sId="2">
      <nc r="G503">
        <f>K495</f>
      </nc>
    </rcc>
    <rcc rId="0" sId="2" dxf="1">
      <nc r="H503">
        <f>F503-C503</f>
      </nc>
      <ndxf>
        <border outline="0">
          <left style="medium">
            <color indexed="64"/>
          </left>
        </border>
      </ndxf>
    </rcc>
    <rcc rId="0" sId="2" dxf="1">
      <nc r="I503" t="inlineStr">
        <is>
          <t>Kenderes I-2 kétszer szepelt</t>
        </is>
      </nc>
      <ndxf/>
    </rcc>
    <rfmt sheetId="2" sqref="J503" start="0" length="0">
      <dxf/>
    </rfmt>
    <rfmt sheetId="2" sqref="K503" start="0" length="0">
      <dxf>
        <border outline="0">
          <right style="medium">
            <color indexed="64"/>
          </right>
        </border>
      </dxf>
    </rfmt>
    <rcc rId="0" sId="2" dxf="1">
      <nc r="L503" t="inlineStr">
        <is>
          <t>Csepeli Erőmű Kft.</t>
        </is>
      </nc>
      <ndxf>
        <font>
          <sz val="9"/>
        </font>
        <alignment wrapText="1" readingOrder="0"/>
        <border outline="0">
          <right style="medium">
            <color indexed="64"/>
          </right>
          <bottom style="medium">
            <color indexed="64"/>
          </bottom>
        </border>
      </ndxf>
    </rcc>
    <rcc rId="0" sId="2">
      <nc r="M503">
        <v>2</v>
      </nc>
    </rcc>
    <rcc rId="0" sId="2" dxf="1">
      <nc r="V503" t="inlineStr">
        <is>
          <t>6*</t>
        </is>
      </nc>
      <ndxf>
        <font>
          <b/>
          <sz val="11"/>
        </font>
        <numFmt numFmtId="30" formatCode="@"/>
        <alignment horizontal="center" readingOrder="0"/>
      </ndxf>
    </rcc>
    <rfmt sheetId="2" sqref="W503" start="0" length="0">
      <dxf>
        <font>
          <b/>
          <sz val="11"/>
        </font>
        <numFmt numFmtId="30" formatCode="@"/>
        <alignment horizontal="center" readingOrder="0"/>
      </dxf>
    </rfmt>
    <rcc rId="0" sId="2" dxf="1">
      <nc r="X503" t="inlineStr">
        <is>
          <t>The entry capacity relevant to this exit point is stated in the lines No.13. of the Attachment No. 1. as GEBABOCS1ZEN Babócsa "REGIONÁLIS"</t>
        </is>
      </nc>
      <ndxf>
        <font>
          <b/>
          <sz val="11"/>
        </font>
      </ndxf>
    </rcc>
    <rfmt sheetId="2" sqref="Y503" start="0" length="0">
      <dxf>
        <font>
          <b/>
          <sz val="11"/>
        </font>
      </dxf>
    </rfmt>
    <rfmt sheetId="2" sqref="Z503" start="0" length="0">
      <dxf/>
    </rfmt>
    <rfmt sheetId="2" sqref="AA503" start="0" length="0">
      <dxf/>
    </rfmt>
    <rfmt sheetId="2" sqref="AB503" start="0" length="0">
      <dxf/>
    </rfmt>
    <rfmt sheetId="2" sqref="AD503" start="0" length="0">
      <dxf>
        <numFmt numFmtId="166" formatCode="0.0"/>
      </dxf>
    </rfmt>
    <rfmt sheetId="2" sqref="AE503" start="0" length="0">
      <dxf>
        <numFmt numFmtId="166" formatCode="0.0"/>
      </dxf>
    </rfmt>
    <rfmt sheetId="2" sqref="AF503" start="0" length="0">
      <dxf>
        <numFmt numFmtId="166" formatCode="0.0"/>
      </dxf>
    </rfmt>
    <rfmt sheetId="2" sqref="AG503" start="0" length="0">
      <dxf>
        <numFmt numFmtId="166" formatCode="0.0"/>
      </dxf>
    </rfmt>
  </rrc>
  <rrc rId="648" sId="2" ref="A503:XFD503" action="deleteRow">
    <undo index="0" exp="ref" v="1" dr="G503" r="G509" sId="2"/>
    <undo index="0" exp="area" dr="M503:M505" r="M506" sId="2"/>
    <undo index="1" exp="area" ref3D="1" dr="$V$1:$X$1048576" dn="Z_EC82EC42_76E0_4781_B877_13BB6D0777DF_.wvu.PrintTitles" sId="2"/>
    <undo index="1" exp="area" ref3D="1" dr="$V$1:$X$1048576" dn="Z_EAB0E31B_6637_4D4E_A1C4_84B123167B72_.wvu.PrintTitles" sId="2"/>
    <undo index="1" exp="area" ref3D="1" dr="$V$1:$X$1048576" dn="Z_E9FE6A6F_3618_4F0B_9595_2A4A0816C087_.wvu.PrintTitles" sId="2"/>
    <undo index="1" exp="area" ref3D="1" dr="$V$1:$X$1048576" dn="Z_E5AB5744_4C8A_40CE_9F0B_33627CEEF0B3_.wvu.PrintTitles" sId="2"/>
    <undo index="1" exp="area" ref3D="1" dr="$V$1:$X$1048576" dn="Z_D804A323_1934_42A5_ADE5_667998EEFD9B_.wvu.PrintTitles" sId="2"/>
    <undo index="2" exp="area" ref3D="1" dr="$AD$1:$AG$1048576" dn="Z_D804A323_1934_42A5_ADE5_667998EEFD9B_.wvu.Cols" sId="2"/>
    <undo index="1" exp="area" ref3D="1" dr="$Z$1:$Z$1048576" dn="Z_D804A323_1934_42A5_ADE5_667998EEFD9B_.wvu.Cols" sId="2"/>
    <undo index="1" exp="area" ref3D="1" dr="$V$1:$X$1048576" dn="Z_D6E84AB2_3371_40A9_86DA_A7CB0C4470C3_.wvu.PrintTitles" sId="2"/>
    <undo index="1" exp="area" ref3D="1" dr="$V$1:$X$1048576" dn="Z_D36219D0_A7BF_4FA8_8DD8_488F13E3673E_.wvu.PrintTitles" sId="2"/>
    <undo index="1" exp="area" ref3D="1" dr="$V$1:$X$1048576" dn="Z_C22417F1_0922_495C_826E_BDAEA7C2F5B1_.wvu.PrintTitles" sId="2"/>
    <undo index="1" exp="area" ref3D="1" dr="$V$1:$X$1048576" dn="Z_B7F6F808_C796_4841_A128_909C4D10553C_.wvu.PrintTitles" sId="2"/>
    <undo index="1" exp="area" ref3D="1" dr="$V$1:$X$1048576" dn="Z_9A544348_C62B_4C52_9881_7B81D8AABC20_.wvu.PrintTitles" sId="2"/>
    <undo index="1" exp="area" ref3D="1" dr="$V$1:$X$1048576" dn="Z_97310CF4_8226_4A1A_B74A_4157DE6ECEB4_.wvu.PrintTitles" sId="2"/>
    <undo index="1" exp="area" ref3D="1" dr="$V$1:$X$1048576" dn="Z_8DC3BF2D_804D_41E7_9D94_D62D5D3A81A6_.wvu.PrintTitles" sId="2"/>
    <undo index="1" exp="area" ref3D="1" dr="$V$1:$X$1048576" dn="Z_8CF23890_B80D_43CE_AC47_A5A077AE53A3_.wvu.PrintTitles" sId="2"/>
    <undo index="1" exp="area" ref3D="1" dr="$V$1:$X$1048576" dn="Z_70379542_B2D6_40D2_80AE_F1B0F6194280_.wvu.PrintTitles" sId="2"/>
    <undo index="4" exp="area" ref3D="1" dr="$AD$1:$AG$1048576" dn="Z_8CF23890_B80D_43CE_AC47_A5A077AE53A3_.wvu.Cols" sId="2"/>
    <undo index="2" exp="area" ref3D="1" dr="$AB$1:$AB$1048576" dn="Z_8CF23890_B80D_43CE_AC47_A5A077AE53A3_.wvu.Cols" sId="2"/>
    <undo index="1" exp="area" ref3D="1" dr="$Z$1:$AA$1048576" dn="Z_8CF23890_B80D_43CE_AC47_A5A077AE53A3_.wvu.Cols" sId="2"/>
    <undo index="6" exp="area" ref3D="1" dr="$AB$1:$AG$1048576" dn="Z_70379542_B2D6_40D2_80AE_F1B0F6194280_.wvu.Cols" sId="2"/>
    <undo index="2" exp="area" ref3D="1" dr="$W$1:$W$1048576" dn="Z_70379542_B2D6_40D2_80AE_F1B0F6194280_.wvu.Cols" sId="2"/>
    <undo index="1" exp="area" ref3D="1" dr="$B$1:$T$1048576" dn="Z_70379542_B2D6_40D2_80AE_F1B0F6194280_.wvu.Cols" sId="2"/>
    <undo index="1" exp="area" ref3D="1" dr="$V$1:$X$1048576" dn="Z_5EC924FF_8BC8_40AD_A319_4C9D91240D71_.wvu.PrintTitles" sId="2"/>
    <undo index="1" exp="area" ref3D="1" dr="$V$1:$X$1048576" dn="Z_5D3CE05E_E258_49BD_A56F_B41F6E2E1760_.wvu.PrintTitles" sId="2"/>
    <undo index="1" exp="area" ref3D="1" dr="$V$1:$X$1048576" dn="Z_50921383_7DBA_4510_9D4A_313E4C433247_.wvu.PrintTitles" sId="2"/>
    <undo index="1" exp="area" ref3D="1" dr="$AB$1:$AB$1048576" dn="Z_50921383_7DBA_4510_9D4A_313E4C433247_.wvu.Cols" sId="2"/>
    <undo index="1" exp="area" ref3D="1" dr="$V$1:$X$1048576" dn="Z_4AAFD51F_A55D_4BD7_8E8E_8ADC9828244C_.wvu.PrintTitles" sId="2"/>
    <undo index="1" exp="area" ref3D="1" dr="$V$1:$X$1048576" dn="Z_2A64C2BC_53ED_460F_8F73_8F31D0C747C5_.wvu.PrintTitles" sId="2"/>
    <undo index="1" exp="area" ref3D="1" dr="$V$1:$X$1048576" dn="Z_22DCB34F_2C24_4230_98F6_DAF7677861F8_.wvu.PrintTitles" sId="2"/>
    <undo index="6" exp="area" ref3D="1" dr="$AB$1:$AG$1048576" dn="Z_22DCB34F_2C24_4230_98F6_DAF7677861F8_.wvu.Cols" sId="2"/>
    <undo index="2" exp="area" ref3D="1" dr="$W$1:$W$1048576" dn="Z_22DCB34F_2C24_4230_98F6_DAF7677861F8_.wvu.Cols" sId="2"/>
    <undo index="1" exp="area" ref3D="1" dr="$B$1:$T$1048576" dn="Z_22DCB34F_2C24_4230_98F6_DAF7677861F8_.wvu.Cols" sId="2"/>
    <undo index="1" exp="area" ref3D="1" dr="$V$1:$X$1048576" dn="Nyomtatási_cím" sId="2"/>
    <rfmt sheetId="2" xfDxf="1" sqref="A503:XFD503" start="0" length="0">
      <dxf>
        <font>
          <sz val="11"/>
        </font>
        <alignment vertical="center" readingOrder="0"/>
      </dxf>
    </rfmt>
    <rcc rId="0" sId="2">
      <nc r="B503" t="inlineStr">
        <is>
          <t>Keverőkör</t>
        </is>
      </nc>
    </rcc>
    <rcc rId="0" sId="2">
      <nc r="C503">
        <v>5</v>
      </nc>
    </rcc>
    <rcc rId="0" sId="2">
      <nc r="F503">
        <v>5</v>
      </nc>
    </rcc>
    <rcc rId="0" sId="2">
      <nc r="G503">
        <f>L495</f>
      </nc>
    </rcc>
    <rcc rId="0" sId="2" dxf="1">
      <nc r="H503">
        <f>F503-C503</f>
      </nc>
      <ndxf>
        <border outline="0">
          <left style="medium">
            <color indexed="64"/>
          </left>
        </border>
      </ndxf>
    </rcc>
    <rfmt sheetId="2" sqref="I503" start="0" length="0">
      <dxf/>
    </rfmt>
    <rfmt sheetId="2" sqref="J503" start="0" length="0">
      <dxf/>
    </rfmt>
    <rfmt sheetId="2" sqref="K503" start="0" length="0">
      <dxf>
        <border outline="0">
          <right style="medium">
            <color indexed="64"/>
          </right>
        </border>
      </dxf>
    </rfmt>
    <rcc rId="0" sId="2" dxf="1">
      <nc r="L503" t="inlineStr">
        <is>
          <t>ISD POWER Kft.</t>
        </is>
      </nc>
      <ndxf>
        <font>
          <sz val="9"/>
        </font>
        <alignment wrapText="1" readingOrder="0"/>
        <border outline="0">
          <right style="medium">
            <color indexed="64"/>
          </right>
          <bottom style="medium">
            <color indexed="64"/>
          </bottom>
        </border>
      </ndxf>
    </rcc>
    <rcc rId="0" sId="2">
      <nc r="M503">
        <v>1</v>
      </nc>
    </rcc>
    <rfmt sheetId="2" sqref="V503" start="0" length="0">
      <dxf>
        <font>
          <b/>
          <sz val="11"/>
        </font>
        <numFmt numFmtId="30" formatCode="@"/>
        <alignment horizontal="center" readingOrder="0"/>
      </dxf>
    </rfmt>
    <rfmt sheetId="2" sqref="W503" start="0" length="0">
      <dxf>
        <font>
          <b/>
          <sz val="11"/>
        </font>
        <numFmt numFmtId="30" formatCode="@"/>
        <alignment horizontal="center" readingOrder="0"/>
      </dxf>
    </rfmt>
    <rfmt sheetId="2" sqref="X503" start="0" length="0">
      <dxf>
        <font>
          <b/>
          <sz val="11"/>
        </font>
      </dxf>
    </rfmt>
    <rfmt sheetId="2" sqref="Y503" start="0" length="0">
      <dxf>
        <font>
          <b/>
          <sz val="11"/>
        </font>
      </dxf>
    </rfmt>
    <rfmt sheetId="2" sqref="Z503" start="0" length="0">
      <dxf/>
    </rfmt>
    <rfmt sheetId="2" sqref="AA503" start="0" length="0">
      <dxf/>
    </rfmt>
    <rfmt sheetId="2" sqref="AB503" start="0" length="0">
      <dxf/>
    </rfmt>
    <rfmt sheetId="2" sqref="AD503" start="0" length="0">
      <dxf>
        <numFmt numFmtId="166" formatCode="0.0"/>
      </dxf>
    </rfmt>
    <rfmt sheetId="2" sqref="AE503" start="0" length="0">
      <dxf>
        <numFmt numFmtId="166" formatCode="0.0"/>
      </dxf>
    </rfmt>
    <rfmt sheetId="2" sqref="AF503" start="0" length="0">
      <dxf>
        <numFmt numFmtId="166" formatCode="0.0"/>
      </dxf>
    </rfmt>
    <rfmt sheetId="2" sqref="AG503" start="0" length="0">
      <dxf>
        <numFmt numFmtId="166" formatCode="0.0"/>
      </dxf>
    </rfmt>
  </rrc>
  <rrc rId="649" sId="2" ref="A503:XFD503" action="deleteRow">
    <undo index="0" exp="area" dr="M503:M504" r="M505" sId="2"/>
    <undo index="1" exp="area" ref3D="1" dr="$V$1:$X$1048576" dn="Z_EC82EC42_76E0_4781_B877_13BB6D0777DF_.wvu.PrintTitles" sId="2"/>
    <undo index="1" exp="area" ref3D="1" dr="$V$1:$X$1048576" dn="Z_EAB0E31B_6637_4D4E_A1C4_84B123167B72_.wvu.PrintTitles" sId="2"/>
    <undo index="0" exp="area" ref3D="1" dr="$A$4:$AG$503" dn="Z_EA7E33C8_E7C7_4199_90A5_E3D0F13FDD2A_.wvu.FilterData" sId="2"/>
    <undo index="1" exp="area" ref3D="1" dr="$V$1:$X$1048576" dn="Z_E9FE6A6F_3618_4F0B_9595_2A4A0816C087_.wvu.PrintTitles" sId="2"/>
    <undo index="1" exp="area" ref3D="1" dr="$V$1:$X$1048576" dn="Z_E5AB5744_4C8A_40CE_9F0B_33627CEEF0B3_.wvu.PrintTitles" sId="2"/>
    <undo index="1" exp="area" ref3D="1" dr="$V$1:$X$1048576" dn="Z_D804A323_1934_42A5_ADE5_667998EEFD9B_.wvu.PrintTitles" sId="2"/>
    <undo index="2" exp="area" ref3D="1" dr="$AD$1:$AG$1048576" dn="Z_D804A323_1934_42A5_ADE5_667998EEFD9B_.wvu.Cols" sId="2"/>
    <undo index="1" exp="area" ref3D="1" dr="$Z$1:$Z$1048576" dn="Z_D804A323_1934_42A5_ADE5_667998EEFD9B_.wvu.Cols" sId="2"/>
    <undo index="1" exp="area" ref3D="1" dr="$V$1:$X$1048576" dn="Z_D6E84AB2_3371_40A9_86DA_A7CB0C4470C3_.wvu.PrintTitles" sId="2"/>
    <undo index="1" exp="area" ref3D="1" dr="$V$1:$X$1048576" dn="Z_D36219D0_A7BF_4FA8_8DD8_488F13E3673E_.wvu.PrintTitles" sId="2"/>
    <undo index="1" exp="area" ref3D="1" dr="$V$1:$X$1048576" dn="Z_C22417F1_0922_495C_826E_BDAEA7C2F5B1_.wvu.PrintTitles" sId="2"/>
    <undo index="1" exp="area" ref3D="1" dr="$V$1:$X$1048576" dn="Z_B7F6F808_C796_4841_A128_909C4D10553C_.wvu.PrintTitles" sId="2"/>
    <undo index="1" exp="area" ref3D="1" dr="$V$1:$X$1048576" dn="Z_9A544348_C62B_4C52_9881_7B81D8AABC20_.wvu.PrintTitles" sId="2"/>
    <undo index="0" exp="area" ref3D="1" dr="$A$4:$AG$503" dn="Z_99020D55_A078_4957_B519_EF419DDDC3CE_.wvu.FilterData" sId="2"/>
    <undo index="1" exp="area" ref3D="1" dr="$V$1:$X$1048576" dn="Z_97310CF4_8226_4A1A_B74A_4157DE6ECEB4_.wvu.PrintTitles" sId="2"/>
    <undo index="1" exp="area" ref3D="1" dr="$V$1:$X$1048576" dn="Z_8DC3BF2D_804D_41E7_9D94_D62D5D3A81A6_.wvu.PrintTitles" sId="2"/>
    <undo index="1" exp="area" ref3D="1" dr="$V$1:$X$1048576" dn="Z_8CF23890_B80D_43CE_AC47_A5A077AE53A3_.wvu.PrintTitles" sId="2"/>
    <undo index="1" exp="area" ref3D="1" dr="$V$1:$X$1048576" dn="Z_70379542_B2D6_40D2_80AE_F1B0F6194280_.wvu.PrintTitles" sId="2"/>
    <undo index="4" exp="area" ref3D="1" dr="$AD$1:$AG$1048576" dn="Z_8CF23890_B80D_43CE_AC47_A5A077AE53A3_.wvu.Cols" sId="2"/>
    <undo index="2" exp="area" ref3D="1" dr="$AB$1:$AB$1048576" dn="Z_8CF23890_B80D_43CE_AC47_A5A077AE53A3_.wvu.Cols" sId="2"/>
    <undo index="1" exp="area" ref3D="1" dr="$Z$1:$AA$1048576" dn="Z_8CF23890_B80D_43CE_AC47_A5A077AE53A3_.wvu.Cols" sId="2"/>
    <undo index="6" exp="area" ref3D="1" dr="$AB$1:$AG$1048576" dn="Z_70379542_B2D6_40D2_80AE_F1B0F6194280_.wvu.Cols" sId="2"/>
    <undo index="2" exp="area" ref3D="1" dr="$W$1:$W$1048576" dn="Z_70379542_B2D6_40D2_80AE_F1B0F6194280_.wvu.Cols" sId="2"/>
    <undo index="1" exp="area" ref3D="1" dr="$B$1:$T$1048576" dn="Z_70379542_B2D6_40D2_80AE_F1B0F6194280_.wvu.Cols" sId="2"/>
    <undo index="1" exp="area" ref3D="1" dr="$V$1:$X$1048576" dn="Z_5EC924FF_8BC8_40AD_A319_4C9D91240D71_.wvu.PrintTitles" sId="2"/>
    <undo index="1" exp="area" ref3D="1" dr="$V$1:$X$1048576" dn="Z_5D3CE05E_E258_49BD_A56F_B41F6E2E1760_.wvu.PrintTitles" sId="2"/>
    <undo index="1" exp="area" ref3D="1" dr="$V$1:$X$1048576" dn="Z_50921383_7DBA_4510_9D4A_313E4C433247_.wvu.PrintTitles" sId="2"/>
    <undo index="1" exp="area" ref3D="1" dr="$AB$1:$AB$1048576" dn="Z_50921383_7DBA_4510_9D4A_313E4C433247_.wvu.Cols" sId="2"/>
    <undo index="1" exp="area" ref3D="1" dr="$V$1:$X$1048576" dn="Z_4AAFD51F_A55D_4BD7_8E8E_8ADC9828244C_.wvu.PrintTitles" sId="2"/>
    <undo index="1" exp="area" ref3D="1" dr="$V$1:$X$1048576" dn="Z_2A64C2BC_53ED_460F_8F73_8F31D0C747C5_.wvu.PrintTitles" sId="2"/>
    <undo index="1" exp="area" ref3D="1" dr="$V$1:$X$1048576" dn="Z_22DCB34F_2C24_4230_98F6_DAF7677861F8_.wvu.PrintTitles" sId="2"/>
    <undo index="6" exp="area" ref3D="1" dr="$AB$1:$AG$1048576" dn="Z_22DCB34F_2C24_4230_98F6_DAF7677861F8_.wvu.Cols" sId="2"/>
    <undo index="2" exp="area" ref3D="1" dr="$W$1:$W$1048576" dn="Z_22DCB34F_2C24_4230_98F6_DAF7677861F8_.wvu.Cols" sId="2"/>
    <undo index="1" exp="area" ref3D="1" dr="$B$1:$T$1048576" dn="Z_22DCB34F_2C24_4230_98F6_DAF7677861F8_.wvu.Cols" sId="2"/>
    <undo index="1" exp="area" ref3D="1" dr="$V$1:$X$1048576" dn="Nyomtatási_cím" sId="2"/>
    <rfmt sheetId="2" xfDxf="1" sqref="A503:XFD503" start="0" length="0">
      <dxf>
        <font>
          <sz val="11"/>
        </font>
        <alignment vertical="center" readingOrder="0"/>
      </dxf>
    </rfmt>
    <rfmt sheetId="2" sqref="H503" start="0" length="0">
      <dxf>
        <border outline="0">
          <left style="medium">
            <color indexed="64"/>
          </left>
        </border>
      </dxf>
    </rfmt>
    <rfmt sheetId="2" sqref="I503" start="0" length="0">
      <dxf/>
    </rfmt>
    <rfmt sheetId="2" sqref="J503" start="0" length="0">
      <dxf/>
    </rfmt>
    <rfmt sheetId="2" sqref="K503" start="0" length="0">
      <dxf>
        <border outline="0">
          <right style="medium">
            <color indexed="64"/>
          </right>
        </border>
      </dxf>
    </rfmt>
    <rcc rId="0" sId="2" dxf="1">
      <nc r="L503" t="inlineStr">
        <is>
          <t>NGS Kft.</t>
        </is>
      </nc>
      <ndxf>
        <font>
          <sz val="9"/>
        </font>
        <alignment wrapText="1" readingOrder="0"/>
        <border outline="0">
          <right style="medium">
            <color indexed="64"/>
          </right>
          <bottom style="medium">
            <color indexed="64"/>
          </bottom>
        </border>
      </ndxf>
    </rcc>
    <rcc rId="0" sId="2">
      <nc r="M503">
        <v>1</v>
      </nc>
    </rcc>
    <rfmt sheetId="2" sqref="AB503" start="0" length="0">
      <dxf/>
    </rfmt>
    <rfmt sheetId="2" sqref="AD503" start="0" length="0">
      <dxf>
        <numFmt numFmtId="166" formatCode="0.0"/>
      </dxf>
    </rfmt>
    <rfmt sheetId="2" sqref="AE503" start="0" length="0">
      <dxf>
        <numFmt numFmtId="166" formatCode="0.0"/>
      </dxf>
    </rfmt>
    <rfmt sheetId="2" sqref="AF503" start="0" length="0">
      <dxf>
        <numFmt numFmtId="166" formatCode="0.0"/>
      </dxf>
    </rfmt>
    <rfmt sheetId="2" sqref="AG503" start="0" length="0">
      <dxf>
        <numFmt numFmtId="166" formatCode="0.0"/>
      </dxf>
    </rfmt>
  </rrc>
  <rrc rId="650" sId="2" ref="A503:XFD503" action="deleteRow">
    <undo index="0" exp="ref" v="1" dr="G503" r="G511" sId="2"/>
    <undo index="0" exp="area" dr="M503" r="M504" sId="2"/>
    <undo index="1" exp="area" ref3D="1" dr="$V$1:$X$1048576" dn="Z_EC82EC42_76E0_4781_B877_13BB6D0777DF_.wvu.PrintTitles" sId="2"/>
    <undo index="1" exp="area" ref3D="1" dr="$V$1:$X$1048576" dn="Z_EAB0E31B_6637_4D4E_A1C4_84B123167B72_.wvu.PrintTitles" sId="2"/>
    <undo index="1" exp="area" ref3D="1" dr="$V$1:$X$1048576" dn="Z_E9FE6A6F_3618_4F0B_9595_2A4A0816C087_.wvu.PrintTitles" sId="2"/>
    <undo index="1" exp="area" ref3D="1" dr="$V$1:$X$1048576" dn="Z_E5AB5744_4C8A_40CE_9F0B_33627CEEF0B3_.wvu.PrintTitles" sId="2"/>
    <undo index="1" exp="area" ref3D="1" dr="$V$1:$X$1048576" dn="Z_D804A323_1934_42A5_ADE5_667998EEFD9B_.wvu.PrintTitles" sId="2"/>
    <undo index="2" exp="area" ref3D="1" dr="$AD$1:$AG$1048576" dn="Z_D804A323_1934_42A5_ADE5_667998EEFD9B_.wvu.Cols" sId="2"/>
    <undo index="1" exp="area" ref3D="1" dr="$Z$1:$Z$1048576" dn="Z_D804A323_1934_42A5_ADE5_667998EEFD9B_.wvu.Cols" sId="2"/>
    <undo index="1" exp="area" ref3D="1" dr="$V$1:$X$1048576" dn="Z_D6E84AB2_3371_40A9_86DA_A7CB0C4470C3_.wvu.PrintTitles" sId="2"/>
    <undo index="1" exp="area" ref3D="1" dr="$V$1:$X$1048576" dn="Z_D36219D0_A7BF_4FA8_8DD8_488F13E3673E_.wvu.PrintTitles" sId="2"/>
    <undo index="1" exp="area" ref3D="1" dr="$V$1:$X$1048576" dn="Z_C22417F1_0922_495C_826E_BDAEA7C2F5B1_.wvu.PrintTitles" sId="2"/>
    <undo index="1" exp="area" ref3D="1" dr="$V$1:$X$1048576" dn="Z_B7F6F808_C796_4841_A128_909C4D10553C_.wvu.PrintTitles" sId="2"/>
    <undo index="1" exp="area" ref3D="1" dr="$V$1:$X$1048576" dn="Z_9A544348_C62B_4C52_9881_7B81D8AABC20_.wvu.PrintTitles" sId="2"/>
    <undo index="1" exp="area" ref3D="1" dr="$V$1:$X$1048576" dn="Z_97310CF4_8226_4A1A_B74A_4157DE6ECEB4_.wvu.PrintTitles" sId="2"/>
    <undo index="1" exp="area" ref3D="1" dr="$V$1:$X$1048576" dn="Z_8DC3BF2D_804D_41E7_9D94_D62D5D3A81A6_.wvu.PrintTitles" sId="2"/>
    <undo index="1" exp="area" ref3D="1" dr="$V$1:$X$1048576" dn="Z_8CF23890_B80D_43CE_AC47_A5A077AE53A3_.wvu.PrintTitles" sId="2"/>
    <undo index="1" exp="area" ref3D="1" dr="$V$1:$X$1048576" dn="Z_70379542_B2D6_40D2_80AE_F1B0F6194280_.wvu.PrintTitles" sId="2"/>
    <undo index="4" exp="area" ref3D="1" dr="$AD$1:$AG$1048576" dn="Z_8CF23890_B80D_43CE_AC47_A5A077AE53A3_.wvu.Cols" sId="2"/>
    <undo index="2" exp="area" ref3D="1" dr="$AB$1:$AB$1048576" dn="Z_8CF23890_B80D_43CE_AC47_A5A077AE53A3_.wvu.Cols" sId="2"/>
    <undo index="1" exp="area" ref3D="1" dr="$Z$1:$AA$1048576" dn="Z_8CF23890_B80D_43CE_AC47_A5A077AE53A3_.wvu.Cols" sId="2"/>
    <undo index="6" exp="area" ref3D="1" dr="$AB$1:$AG$1048576" dn="Z_70379542_B2D6_40D2_80AE_F1B0F6194280_.wvu.Cols" sId="2"/>
    <undo index="2" exp="area" ref3D="1" dr="$W$1:$W$1048576" dn="Z_70379542_B2D6_40D2_80AE_F1B0F6194280_.wvu.Cols" sId="2"/>
    <undo index="1" exp="area" ref3D="1" dr="$B$1:$T$1048576" dn="Z_70379542_B2D6_40D2_80AE_F1B0F6194280_.wvu.Cols" sId="2"/>
    <undo index="1" exp="area" ref3D="1" dr="$V$1:$X$1048576" dn="Z_5EC924FF_8BC8_40AD_A319_4C9D91240D71_.wvu.PrintTitles" sId="2"/>
    <undo index="1" exp="area" ref3D="1" dr="$V$1:$X$1048576" dn="Z_5D3CE05E_E258_49BD_A56F_B41F6E2E1760_.wvu.PrintTitles" sId="2"/>
    <undo index="1" exp="area" ref3D="1" dr="$V$1:$X$1048576" dn="Z_50921383_7DBA_4510_9D4A_313E4C433247_.wvu.PrintTitles" sId="2"/>
    <undo index="1" exp="area" ref3D="1" dr="$AB$1:$AB$1048576" dn="Z_50921383_7DBA_4510_9D4A_313E4C433247_.wvu.Cols" sId="2"/>
    <undo index="1" exp="area" ref3D="1" dr="$V$1:$X$1048576" dn="Z_4AAFD51F_A55D_4BD7_8E8E_8ADC9828244C_.wvu.PrintTitles" sId="2"/>
    <undo index="1" exp="area" ref3D="1" dr="$V$1:$X$1048576" dn="Z_2A64C2BC_53ED_460F_8F73_8F31D0C747C5_.wvu.PrintTitles" sId="2"/>
    <undo index="1" exp="area" ref3D="1" dr="$V$1:$X$1048576" dn="Z_22DCB34F_2C24_4230_98F6_DAF7677861F8_.wvu.PrintTitles" sId="2"/>
    <undo index="6" exp="area" ref3D="1" dr="$AB$1:$AG$1048576" dn="Z_22DCB34F_2C24_4230_98F6_DAF7677861F8_.wvu.Cols" sId="2"/>
    <undo index="2" exp="area" ref3D="1" dr="$W$1:$W$1048576" dn="Z_22DCB34F_2C24_4230_98F6_DAF7677861F8_.wvu.Cols" sId="2"/>
    <undo index="1" exp="area" ref3D="1" dr="$B$1:$T$1048576" dn="Z_22DCB34F_2C24_4230_98F6_DAF7677861F8_.wvu.Cols" sId="2"/>
    <undo index="1" exp="area" ref3D="1" dr="$V$1:$X$1048576" dn="Nyomtatási_cím" sId="2"/>
    <rfmt sheetId="2" xfDxf="1" sqref="A503:XFD503" start="0" length="0">
      <dxf>
        <font>
          <sz val="11"/>
        </font>
        <alignment vertical="center" readingOrder="0"/>
      </dxf>
    </rfmt>
    <rcc rId="0" sId="2" dxf="1">
      <nc r="B503" t="inlineStr">
        <is>
          <t>Összes kiadási pont</t>
        </is>
      </nc>
      <ndxf>
        <fill>
          <patternFill patternType="solid">
            <bgColor rgb="FFFFC000"/>
          </patternFill>
        </fill>
      </ndxf>
    </rcc>
    <rcc rId="0" sId="2" dxf="1">
      <nc r="C503">
        <v>397</v>
      </nc>
      <ndxf>
        <fill>
          <patternFill patternType="solid">
            <bgColor rgb="FFFFC000"/>
          </patternFill>
        </fill>
      </ndxf>
    </rcc>
    <rfmt sheetId="2" sqref="D503" start="0" length="0">
      <dxf>
        <fill>
          <patternFill patternType="solid">
            <bgColor rgb="FFFFC000"/>
          </patternFill>
        </fill>
      </dxf>
    </rfmt>
    <rfmt sheetId="2" sqref="E503" start="0" length="0">
      <dxf>
        <fill>
          <patternFill patternType="solid">
            <bgColor rgb="FFFFC000"/>
          </patternFill>
        </fill>
      </dxf>
    </rfmt>
    <rcc rId="0" sId="2" dxf="1">
      <nc r="F503">
        <v>398</v>
      </nc>
      <ndxf>
        <fill>
          <patternFill patternType="solid">
            <bgColor rgb="FFFFC000"/>
          </patternFill>
        </fill>
      </ndxf>
    </rcc>
    <rcc rId="0" sId="2" dxf="1">
      <nc r="G503">
        <f>G504+G505</f>
      </nc>
      <ndxf>
        <fill>
          <patternFill patternType="solid">
            <bgColor rgb="FFFFC000"/>
          </patternFill>
        </fill>
      </ndxf>
    </rcc>
    <rcc rId="0" sId="2" dxf="1">
      <nc r="H503" t="inlineStr">
        <is>
          <t>398 Vecsés 4-el együtt</t>
        </is>
      </nc>
      <ndxf>
        <border outline="0">
          <left style="medium">
            <color indexed="64"/>
          </left>
        </border>
      </ndxf>
    </rcc>
    <rfmt sheetId="2" sqref="I503" start="0" length="0">
      <dxf/>
    </rfmt>
    <rfmt sheetId="2" sqref="J503" start="0" length="0">
      <dxf/>
    </rfmt>
    <rfmt sheetId="2" sqref="K503" start="0" length="0">
      <dxf>
        <border outline="0">
          <right style="medium">
            <color indexed="64"/>
          </right>
        </border>
      </dxf>
    </rfmt>
    <rfmt sheetId="2" sqref="AB503" start="0" length="0">
      <dxf/>
    </rfmt>
    <rfmt sheetId="2" sqref="AD503" start="0" length="0">
      <dxf>
        <numFmt numFmtId="166" formatCode="0.0"/>
      </dxf>
    </rfmt>
    <rfmt sheetId="2" sqref="AE503" start="0" length="0">
      <dxf>
        <numFmt numFmtId="166" formatCode="0.0"/>
      </dxf>
    </rfmt>
    <rfmt sheetId="2" sqref="AF503" start="0" length="0">
      <dxf>
        <numFmt numFmtId="166" formatCode="0.0"/>
      </dxf>
    </rfmt>
    <rfmt sheetId="2" sqref="AG503" start="0" length="0">
      <dxf>
        <numFmt numFmtId="166" formatCode="0.0"/>
      </dxf>
    </rfmt>
  </rrc>
  <rrc rId="651" sId="2" ref="A503:XFD503" action="deleteRow">
    <undo index="1" exp="area" ref3D="1" dr="$V$1:$X$1048576" dn="Z_EC82EC42_76E0_4781_B877_13BB6D0777DF_.wvu.PrintTitles" sId="2"/>
    <undo index="1" exp="area" ref3D="1" dr="$V$1:$X$1048576" dn="Z_EAB0E31B_6637_4D4E_A1C4_84B123167B72_.wvu.PrintTitles" sId="2"/>
    <undo index="1" exp="area" ref3D="1" dr="$V$1:$X$1048576" dn="Z_E9FE6A6F_3618_4F0B_9595_2A4A0816C087_.wvu.PrintTitles" sId="2"/>
    <undo index="1" exp="area" ref3D="1" dr="$V$1:$X$1048576" dn="Z_E5AB5744_4C8A_40CE_9F0B_33627CEEF0B3_.wvu.PrintTitles" sId="2"/>
    <undo index="1" exp="area" ref3D="1" dr="$V$1:$X$1048576" dn="Z_D804A323_1934_42A5_ADE5_667998EEFD9B_.wvu.PrintTitles" sId="2"/>
    <undo index="2" exp="area" ref3D="1" dr="$AD$1:$AG$1048576" dn="Z_D804A323_1934_42A5_ADE5_667998EEFD9B_.wvu.Cols" sId="2"/>
    <undo index="1" exp="area" ref3D="1" dr="$Z$1:$Z$1048576" dn="Z_D804A323_1934_42A5_ADE5_667998EEFD9B_.wvu.Cols" sId="2"/>
    <undo index="1" exp="area" ref3D="1" dr="$V$1:$X$1048576" dn="Z_D6E84AB2_3371_40A9_86DA_A7CB0C4470C3_.wvu.PrintTitles" sId="2"/>
    <undo index="1" exp="area" ref3D="1" dr="$V$1:$X$1048576" dn="Z_D36219D0_A7BF_4FA8_8DD8_488F13E3673E_.wvu.PrintTitles" sId="2"/>
    <undo index="1" exp="area" ref3D="1" dr="$V$1:$X$1048576" dn="Z_C22417F1_0922_495C_826E_BDAEA7C2F5B1_.wvu.PrintTitles" sId="2"/>
    <undo index="1" exp="area" ref3D="1" dr="$V$1:$X$1048576" dn="Z_B7F6F808_C796_4841_A128_909C4D10553C_.wvu.PrintTitles" sId="2"/>
    <undo index="1" exp="area" ref3D="1" dr="$V$1:$X$1048576" dn="Z_9A544348_C62B_4C52_9881_7B81D8AABC20_.wvu.PrintTitles" sId="2"/>
    <undo index="1" exp="area" ref3D="1" dr="$V$1:$X$1048576" dn="Z_97310CF4_8226_4A1A_B74A_4157DE6ECEB4_.wvu.PrintTitles" sId="2"/>
    <undo index="1" exp="area" ref3D="1" dr="$V$1:$X$1048576" dn="Z_8DC3BF2D_804D_41E7_9D94_D62D5D3A81A6_.wvu.PrintTitles" sId="2"/>
    <undo index="1" exp="area" ref3D="1" dr="$V$1:$X$1048576" dn="Z_8CF23890_B80D_43CE_AC47_A5A077AE53A3_.wvu.PrintTitles" sId="2"/>
    <undo index="1" exp="area" ref3D="1" dr="$V$1:$X$1048576" dn="Z_70379542_B2D6_40D2_80AE_F1B0F6194280_.wvu.PrintTitles" sId="2"/>
    <undo index="4" exp="area" ref3D="1" dr="$AD$1:$AG$1048576" dn="Z_8CF23890_B80D_43CE_AC47_A5A077AE53A3_.wvu.Cols" sId="2"/>
    <undo index="2" exp="area" ref3D="1" dr="$AB$1:$AB$1048576" dn="Z_8CF23890_B80D_43CE_AC47_A5A077AE53A3_.wvu.Cols" sId="2"/>
    <undo index="1" exp="area" ref3D="1" dr="$Z$1:$AA$1048576" dn="Z_8CF23890_B80D_43CE_AC47_A5A077AE53A3_.wvu.Cols" sId="2"/>
    <undo index="6" exp="area" ref3D="1" dr="$AB$1:$AG$1048576" dn="Z_70379542_B2D6_40D2_80AE_F1B0F6194280_.wvu.Cols" sId="2"/>
    <undo index="2" exp="area" ref3D="1" dr="$W$1:$W$1048576" dn="Z_70379542_B2D6_40D2_80AE_F1B0F6194280_.wvu.Cols" sId="2"/>
    <undo index="1" exp="area" ref3D="1" dr="$B$1:$T$1048576" dn="Z_70379542_B2D6_40D2_80AE_F1B0F6194280_.wvu.Cols" sId="2"/>
    <undo index="1" exp="area" ref3D="1" dr="$V$1:$X$1048576" dn="Z_5EC924FF_8BC8_40AD_A319_4C9D91240D71_.wvu.PrintTitles" sId="2"/>
    <undo index="1" exp="area" ref3D="1" dr="$V$1:$X$1048576" dn="Z_5D3CE05E_E258_49BD_A56F_B41F6E2E1760_.wvu.PrintTitles" sId="2"/>
    <undo index="0" exp="area" ref3D="1" dr="$A$4:$AG$503" dn="Z_5D3CE05E_E258_49BD_A56F_B41F6E2E1760_.wvu.FilterData" sId="2"/>
    <undo index="1" exp="area" ref3D="1" dr="$V$1:$X$1048576" dn="Z_50921383_7DBA_4510_9D4A_313E4C433247_.wvu.PrintTitles" sId="2"/>
    <undo index="1" exp="area" ref3D="1" dr="$AB$1:$AB$1048576" dn="Z_50921383_7DBA_4510_9D4A_313E4C433247_.wvu.Cols" sId="2"/>
    <undo index="1" exp="area" ref3D="1" dr="$V$1:$X$1048576" dn="Z_4AAFD51F_A55D_4BD7_8E8E_8ADC9828244C_.wvu.PrintTitles" sId="2"/>
    <undo index="0" exp="area" ref3D="1" dr="$A$4:$AG$503" dn="Z_3E6EF7C6_A9A2_402A_95FB_2D10A79A8344_.wvu.FilterData" sId="2"/>
    <undo index="1" exp="area" ref3D="1" dr="$V$1:$X$1048576" dn="Z_2A64C2BC_53ED_460F_8F73_8F31D0C747C5_.wvu.PrintTitles" sId="2"/>
    <undo index="1" exp="area" ref3D="1" dr="$V$1:$X$1048576" dn="Z_22DCB34F_2C24_4230_98F6_DAF7677861F8_.wvu.PrintTitles" sId="2"/>
    <undo index="6" exp="area" ref3D="1" dr="$AB$1:$AG$1048576" dn="Z_22DCB34F_2C24_4230_98F6_DAF7677861F8_.wvu.Cols" sId="2"/>
    <undo index="2" exp="area" ref3D="1" dr="$W$1:$W$1048576" dn="Z_22DCB34F_2C24_4230_98F6_DAF7677861F8_.wvu.Cols" sId="2"/>
    <undo index="1" exp="area" ref3D="1" dr="$B$1:$T$1048576" dn="Z_22DCB34F_2C24_4230_98F6_DAF7677861F8_.wvu.Cols" sId="2"/>
    <undo index="1" exp="area" ref3D="1" dr="$V$1:$X$1048576" dn="Nyomtatási_cím" sId="2"/>
    <rfmt sheetId="2" xfDxf="1" sqref="A503:XFD503" start="0" length="0">
      <dxf>
        <font>
          <sz val="11"/>
        </font>
        <alignment vertical="center" readingOrder="0"/>
      </dxf>
    </rfmt>
    <rcc rId="0" sId="2">
      <nc r="B503" t="inlineStr">
        <is>
          <t>Hazai kiadási pont</t>
        </is>
      </nc>
    </rcc>
    <rcc rId="0" sId="2">
      <nc r="C503">
        <v>393</v>
      </nc>
    </rcc>
    <rcc rId="0" sId="2">
      <nc r="F503">
        <v>394</v>
      </nc>
    </rcc>
    <rcc rId="0" sId="2">
      <nc r="G503">
        <f>#REF!+#REF!+#REF!+#REF!+#REF!</f>
      </nc>
    </rcc>
    <rcc rId="0" sId="2" dxf="1">
      <nc r="H503">
        <f>F503-C503</f>
      </nc>
      <ndxf>
        <border outline="0">
          <left style="medium">
            <color indexed="64"/>
          </left>
        </border>
      </ndxf>
    </rcc>
    <rfmt sheetId="2" sqref="I503" start="0" length="0">
      <dxf/>
    </rfmt>
    <rfmt sheetId="2" sqref="J503" start="0" length="0">
      <dxf/>
    </rfmt>
    <rfmt sheetId="2" sqref="K503" start="0" length="0">
      <dxf>
        <border outline="0">
          <right style="medium">
            <color indexed="64"/>
          </right>
        </border>
      </dxf>
    </rfmt>
    <rcc rId="0" sId="2">
      <nc r="L503" t="inlineStr">
        <is>
          <t>Elosztó összesen</t>
        </is>
      </nc>
    </rcc>
    <rcc rId="0" sId="2">
      <nc r="M503">
        <f>SUM(#REF!)</f>
      </nc>
    </rcc>
    <rfmt sheetId="2" sqref="V503" start="0" length="0">
      <dxf/>
    </rfmt>
    <rfmt sheetId="2" sqref="W503" start="0" length="0">
      <dxf/>
    </rfmt>
    <rfmt sheetId="2" sqref="X503" start="0" length="0">
      <dxf/>
    </rfmt>
    <rfmt sheetId="2" sqref="Y503" start="0" length="0">
      <dxf/>
    </rfmt>
    <rfmt sheetId="2" sqref="AD503" start="0" length="0">
      <dxf>
        <numFmt numFmtId="166" formatCode="0.0"/>
      </dxf>
    </rfmt>
    <rfmt sheetId="2" sqref="AE503" start="0" length="0">
      <dxf>
        <numFmt numFmtId="166" formatCode="0.0"/>
      </dxf>
    </rfmt>
    <rfmt sheetId="2" sqref="AF503" start="0" length="0">
      <dxf>
        <numFmt numFmtId="166" formatCode="0.0"/>
      </dxf>
    </rfmt>
    <rfmt sheetId="2" sqref="AG503" start="0" length="0">
      <dxf>
        <numFmt numFmtId="166" formatCode="0.0"/>
      </dxf>
    </rfmt>
  </rrc>
  <rrc rId="652" sId="2" ref="A503:XFD503" action="deleteRow">
    <undo index="1" exp="area" ref3D="1" dr="$V$1:$X$1048576" dn="Z_EC82EC42_76E0_4781_B877_13BB6D0777DF_.wvu.PrintTitles" sId="2"/>
    <undo index="1" exp="area" ref3D="1" dr="$V$1:$X$1048576" dn="Z_EAB0E31B_6637_4D4E_A1C4_84B123167B72_.wvu.PrintTitles" sId="2"/>
    <undo index="1" exp="area" ref3D="1" dr="$V$1:$X$1048576" dn="Z_E9FE6A6F_3618_4F0B_9595_2A4A0816C087_.wvu.PrintTitles" sId="2"/>
    <undo index="1" exp="area" ref3D="1" dr="$V$1:$X$1048576" dn="Z_E5AB5744_4C8A_40CE_9F0B_33627CEEF0B3_.wvu.PrintTitles" sId="2"/>
    <undo index="1" exp="area" ref3D="1" dr="$V$1:$X$1048576" dn="Z_D804A323_1934_42A5_ADE5_667998EEFD9B_.wvu.PrintTitles" sId="2"/>
    <undo index="2" exp="area" ref3D="1" dr="$AD$1:$AG$1048576" dn="Z_D804A323_1934_42A5_ADE5_667998EEFD9B_.wvu.Cols" sId="2"/>
    <undo index="1" exp="area" ref3D="1" dr="$Z$1:$Z$1048576" dn="Z_D804A323_1934_42A5_ADE5_667998EEFD9B_.wvu.Cols" sId="2"/>
    <undo index="1" exp="area" ref3D="1" dr="$V$1:$X$1048576" dn="Z_D6E84AB2_3371_40A9_86DA_A7CB0C4470C3_.wvu.PrintTitles" sId="2"/>
    <undo index="1" exp="area" ref3D="1" dr="$V$1:$X$1048576" dn="Z_D36219D0_A7BF_4FA8_8DD8_488F13E3673E_.wvu.PrintTitles" sId="2"/>
    <undo index="1" exp="area" ref3D="1" dr="$V$1:$X$1048576" dn="Z_C22417F1_0922_495C_826E_BDAEA7C2F5B1_.wvu.PrintTitles" sId="2"/>
    <undo index="1" exp="area" ref3D="1" dr="$V$1:$X$1048576" dn="Z_B7F6F808_C796_4841_A128_909C4D10553C_.wvu.PrintTitles" sId="2"/>
    <undo index="1" exp="area" ref3D="1" dr="$V$1:$X$1048576" dn="Z_9A544348_C62B_4C52_9881_7B81D8AABC20_.wvu.PrintTitles" sId="2"/>
    <undo index="1" exp="area" ref3D="1" dr="$V$1:$X$1048576" dn="Z_97310CF4_8226_4A1A_B74A_4157DE6ECEB4_.wvu.PrintTitles" sId="2"/>
    <undo index="1" exp="area" ref3D="1" dr="$V$1:$X$1048576" dn="Z_8DC3BF2D_804D_41E7_9D94_D62D5D3A81A6_.wvu.PrintTitles" sId="2"/>
    <undo index="1" exp="area" ref3D="1" dr="$V$1:$X$1048576" dn="Z_8CF23890_B80D_43CE_AC47_A5A077AE53A3_.wvu.PrintTitles" sId="2"/>
    <undo index="1" exp="area" ref3D="1" dr="$V$1:$X$1048576" dn="Z_70379542_B2D6_40D2_80AE_F1B0F6194280_.wvu.PrintTitles" sId="2"/>
    <undo index="4" exp="area" ref3D="1" dr="$AD$1:$AG$1048576" dn="Z_8CF23890_B80D_43CE_AC47_A5A077AE53A3_.wvu.Cols" sId="2"/>
    <undo index="2" exp="area" ref3D="1" dr="$AB$1:$AB$1048576" dn="Z_8CF23890_B80D_43CE_AC47_A5A077AE53A3_.wvu.Cols" sId="2"/>
    <undo index="1" exp="area" ref3D="1" dr="$Z$1:$AA$1048576" dn="Z_8CF23890_B80D_43CE_AC47_A5A077AE53A3_.wvu.Cols" sId="2"/>
    <undo index="6" exp="area" ref3D="1" dr="$AB$1:$AG$1048576" dn="Z_70379542_B2D6_40D2_80AE_F1B0F6194280_.wvu.Cols" sId="2"/>
    <undo index="2" exp="area" ref3D="1" dr="$W$1:$W$1048576" dn="Z_70379542_B2D6_40D2_80AE_F1B0F6194280_.wvu.Cols" sId="2"/>
    <undo index="1" exp="area" ref3D="1" dr="$B$1:$T$1048576" dn="Z_70379542_B2D6_40D2_80AE_F1B0F6194280_.wvu.Cols" sId="2"/>
    <undo index="1" exp="area" ref3D="1" dr="$V$1:$X$1048576" dn="Z_5EC924FF_8BC8_40AD_A319_4C9D91240D71_.wvu.PrintTitles" sId="2"/>
    <undo index="1" exp="area" ref3D="1" dr="$V$1:$X$1048576" dn="Z_5D3CE05E_E258_49BD_A56F_B41F6E2E1760_.wvu.PrintTitles" sId="2"/>
    <undo index="1" exp="area" ref3D="1" dr="$V$1:$X$1048576" dn="Z_50921383_7DBA_4510_9D4A_313E4C433247_.wvu.PrintTitles" sId="2"/>
    <undo index="1" exp="area" ref3D="1" dr="$AB$1:$AB$1048576" dn="Z_50921383_7DBA_4510_9D4A_313E4C433247_.wvu.Cols" sId="2"/>
    <undo index="1" exp="area" ref3D="1" dr="$V$1:$X$1048576" dn="Z_4AAFD51F_A55D_4BD7_8E8E_8ADC9828244C_.wvu.PrintTitles" sId="2"/>
    <undo index="1" exp="area" ref3D="1" dr="$V$1:$X$1048576" dn="Z_2A64C2BC_53ED_460F_8F73_8F31D0C747C5_.wvu.PrintTitles" sId="2"/>
    <undo index="1" exp="area" ref3D="1" dr="$V$1:$X$1048576" dn="Z_22DCB34F_2C24_4230_98F6_DAF7677861F8_.wvu.PrintTitles" sId="2"/>
    <undo index="6" exp="area" ref3D="1" dr="$AB$1:$AG$1048576" dn="Z_22DCB34F_2C24_4230_98F6_DAF7677861F8_.wvu.Cols" sId="2"/>
    <undo index="2" exp="area" ref3D="1" dr="$W$1:$W$1048576" dn="Z_22DCB34F_2C24_4230_98F6_DAF7677861F8_.wvu.Cols" sId="2"/>
    <undo index="1" exp="area" ref3D="1" dr="$B$1:$T$1048576" dn="Z_22DCB34F_2C24_4230_98F6_DAF7677861F8_.wvu.Cols" sId="2"/>
    <undo index="1" exp="area" ref3D="1" dr="$V$1:$X$1048576" dn="Nyomtatási_cím" sId="2"/>
    <rfmt sheetId="2" xfDxf="1" sqref="A503:XFD503" start="0" length="0">
      <dxf>
        <font>
          <sz val="11"/>
        </font>
        <alignment vertical="center" readingOrder="0"/>
      </dxf>
    </rfmt>
    <rcc rId="0" sId="2">
      <nc r="B503" t="inlineStr">
        <is>
          <t>határkeresztező</t>
        </is>
      </nc>
    </rcc>
    <rcc rId="0" sId="2">
      <nc r="C503">
        <v>4</v>
      </nc>
    </rcc>
    <rcc rId="0" sId="2">
      <nc r="F503">
        <v>4</v>
      </nc>
    </rcc>
    <rcc rId="0" sId="2">
      <nc r="G503">
        <f>M495</f>
      </nc>
    </rcc>
    <rcc rId="0" sId="2" dxf="1">
      <nc r="H503">
        <f>F503-C503</f>
      </nc>
      <ndxf>
        <border outline="0">
          <left style="medium">
            <color indexed="64"/>
          </left>
        </border>
      </ndxf>
    </rcc>
    <rfmt sheetId="2" sqref="I503" start="0" length="0">
      <dxf/>
    </rfmt>
    <rfmt sheetId="2" sqref="J503" start="0" length="0">
      <dxf/>
    </rfmt>
    <rfmt sheetId="2" sqref="K503" start="0" length="0">
      <dxf>
        <border outline="0">
          <right style="medium">
            <color indexed="64"/>
          </right>
        </border>
      </dxf>
    </rfmt>
    <rcc rId="0" sId="2">
      <nc r="M503">
        <v>2</v>
      </nc>
    </rcc>
    <rcc rId="0" sId="2">
      <nc r="N503" t="inlineStr">
        <is>
          <t>Kardoskút 2, ZRG</t>
        </is>
      </nc>
    </rcc>
    <rcc rId="0" sId="2">
      <nc r="X503" t="inlineStr">
        <is>
          <t>Kazincbarcika III-1 (BVK)</t>
        </is>
      </nc>
    </rcc>
    <rfmt sheetId="2" sqref="AD503" start="0" length="0">
      <dxf>
        <numFmt numFmtId="166" formatCode="0.0"/>
      </dxf>
    </rfmt>
    <rfmt sheetId="2" sqref="AE503" start="0" length="0">
      <dxf>
        <numFmt numFmtId="166" formatCode="0.0"/>
      </dxf>
    </rfmt>
    <rfmt sheetId="2" sqref="AF503" start="0" length="0">
      <dxf>
        <numFmt numFmtId="166" formatCode="0.0"/>
      </dxf>
    </rfmt>
    <rfmt sheetId="2" sqref="AG503" start="0" length="0">
      <dxf>
        <numFmt numFmtId="166" formatCode="0.0"/>
      </dxf>
    </rfmt>
  </rrc>
  <rrc rId="653" sId="2" ref="A503:XFD503" action="deleteRow">
    <undo index="0" exp="ref" v="1" dr="AA503" r="C516" sId="2"/>
    <undo index="1" exp="area" ref3D="1" dr="$V$1:$X$1048576" dn="Z_EC82EC42_76E0_4781_B877_13BB6D0777DF_.wvu.PrintTitles" sId="2"/>
    <undo index="1" exp="area" ref3D="1" dr="$V$1:$X$1048576" dn="Z_EAB0E31B_6637_4D4E_A1C4_84B123167B72_.wvu.PrintTitles" sId="2"/>
    <undo index="1" exp="area" ref3D="1" dr="$V$1:$X$1048576" dn="Z_E9FE6A6F_3618_4F0B_9595_2A4A0816C087_.wvu.PrintTitles" sId="2"/>
    <undo index="1" exp="area" ref3D="1" dr="$V$1:$X$1048576" dn="Z_E5AB5744_4C8A_40CE_9F0B_33627CEEF0B3_.wvu.PrintTitles" sId="2"/>
    <undo index="1" exp="area" ref3D="1" dr="$V$1:$X$1048576" dn="Z_D804A323_1934_42A5_ADE5_667998EEFD9B_.wvu.PrintTitles" sId="2"/>
    <undo index="2" exp="area" ref3D="1" dr="$AD$1:$AG$1048576" dn="Z_D804A323_1934_42A5_ADE5_667998EEFD9B_.wvu.Cols" sId="2"/>
    <undo index="1" exp="area" ref3D="1" dr="$Z$1:$Z$1048576" dn="Z_D804A323_1934_42A5_ADE5_667998EEFD9B_.wvu.Cols" sId="2"/>
    <undo index="1" exp="area" ref3D="1" dr="$V$1:$X$1048576" dn="Z_D6E84AB2_3371_40A9_86DA_A7CB0C4470C3_.wvu.PrintTitles" sId="2"/>
    <undo index="1" exp="area" ref3D="1" dr="$V$1:$X$1048576" dn="Z_D36219D0_A7BF_4FA8_8DD8_488F13E3673E_.wvu.PrintTitles" sId="2"/>
    <undo index="1" exp="area" ref3D="1" dr="$V$1:$X$1048576" dn="Z_C22417F1_0922_495C_826E_BDAEA7C2F5B1_.wvu.PrintTitles" sId="2"/>
    <undo index="1" exp="area" ref3D="1" dr="$V$1:$X$1048576" dn="Z_B7F6F808_C796_4841_A128_909C4D10553C_.wvu.PrintTitles" sId="2"/>
    <undo index="1" exp="area" ref3D="1" dr="$V$1:$X$1048576" dn="Z_9A544348_C62B_4C52_9881_7B81D8AABC20_.wvu.PrintTitles" sId="2"/>
    <undo index="1" exp="area" ref3D="1" dr="$V$1:$X$1048576" dn="Z_97310CF4_8226_4A1A_B74A_4157DE6ECEB4_.wvu.PrintTitles" sId="2"/>
    <undo index="1" exp="area" ref3D="1" dr="$V$1:$X$1048576" dn="Z_8DC3BF2D_804D_41E7_9D94_D62D5D3A81A6_.wvu.PrintTitles" sId="2"/>
    <undo index="1" exp="area" ref3D="1" dr="$V$1:$X$1048576" dn="Z_8CF23890_B80D_43CE_AC47_A5A077AE53A3_.wvu.PrintTitles" sId="2"/>
    <undo index="1" exp="area" ref3D="1" dr="$V$1:$X$1048576" dn="Z_70379542_B2D6_40D2_80AE_F1B0F6194280_.wvu.PrintTitles" sId="2"/>
    <undo index="4" exp="area" ref3D="1" dr="$AD$1:$AG$1048576" dn="Z_8CF23890_B80D_43CE_AC47_A5A077AE53A3_.wvu.Cols" sId="2"/>
    <undo index="2" exp="area" ref3D="1" dr="$AB$1:$AB$1048576" dn="Z_8CF23890_B80D_43CE_AC47_A5A077AE53A3_.wvu.Cols" sId="2"/>
    <undo index="1" exp="area" ref3D="1" dr="$Z$1:$AA$1048576" dn="Z_8CF23890_B80D_43CE_AC47_A5A077AE53A3_.wvu.Cols" sId="2"/>
    <undo index="6" exp="area" ref3D="1" dr="$AB$1:$AG$1048576" dn="Z_70379542_B2D6_40D2_80AE_F1B0F6194280_.wvu.Cols" sId="2"/>
    <undo index="2" exp="area" ref3D="1" dr="$W$1:$W$1048576" dn="Z_70379542_B2D6_40D2_80AE_F1B0F6194280_.wvu.Cols" sId="2"/>
    <undo index="1" exp="area" ref3D="1" dr="$B$1:$T$1048576" dn="Z_70379542_B2D6_40D2_80AE_F1B0F6194280_.wvu.Cols" sId="2"/>
    <undo index="1" exp="area" ref3D="1" dr="$V$1:$X$1048576" dn="Z_5EC924FF_8BC8_40AD_A319_4C9D91240D71_.wvu.PrintTitles" sId="2"/>
    <undo index="1" exp="area" ref3D="1" dr="$V$1:$X$1048576" dn="Z_5D3CE05E_E258_49BD_A56F_B41F6E2E1760_.wvu.PrintTitles" sId="2"/>
    <undo index="1" exp="area" ref3D="1" dr="$V$1:$X$1048576" dn="Z_50921383_7DBA_4510_9D4A_313E4C433247_.wvu.PrintTitles" sId="2"/>
    <undo index="1" exp="area" ref3D="1" dr="$AB$1:$AB$1048576" dn="Z_50921383_7DBA_4510_9D4A_313E4C433247_.wvu.Cols" sId="2"/>
    <undo index="1" exp="area" ref3D="1" dr="$V$1:$X$1048576" dn="Z_4AAFD51F_A55D_4BD7_8E8E_8ADC9828244C_.wvu.PrintTitles" sId="2"/>
    <undo index="1" exp="area" ref3D="1" dr="$V$1:$X$1048576" dn="Z_2A64C2BC_53ED_460F_8F73_8F31D0C747C5_.wvu.PrintTitles" sId="2"/>
    <undo index="1" exp="area" ref3D="1" dr="$V$1:$X$1048576" dn="Z_22DCB34F_2C24_4230_98F6_DAF7677861F8_.wvu.PrintTitles" sId="2"/>
    <undo index="6" exp="area" ref3D="1" dr="$AB$1:$AG$1048576" dn="Z_22DCB34F_2C24_4230_98F6_DAF7677861F8_.wvu.Cols" sId="2"/>
    <undo index="2" exp="area" ref3D="1" dr="$W$1:$W$1048576" dn="Z_22DCB34F_2C24_4230_98F6_DAF7677861F8_.wvu.Cols" sId="2"/>
    <undo index="1" exp="area" ref3D="1" dr="$B$1:$T$1048576" dn="Z_22DCB34F_2C24_4230_98F6_DAF7677861F8_.wvu.Cols" sId="2"/>
    <undo index="1" exp="area" ref3D="1" dr="$V$1:$X$1048576" dn="Nyomtatási_cím" sId="2"/>
    <rfmt sheetId="2" xfDxf="1" sqref="A503:XFD503" start="0" length="0">
      <dxf>
        <font>
          <sz val="11"/>
        </font>
        <alignment vertical="center" readingOrder="0"/>
      </dxf>
    </rfmt>
    <rcc rId="0" sId="2" dxf="1">
      <nc r="H503" t="inlineStr">
        <is>
          <t xml:space="preserve"> </t>
        </is>
      </nc>
      <ndxf>
        <border outline="0">
          <left style="medium">
            <color indexed="64"/>
          </left>
        </border>
      </ndxf>
    </rcc>
    <rfmt sheetId="2" sqref="I503" start="0" length="0">
      <dxf/>
    </rfmt>
    <rfmt sheetId="2" sqref="J503" start="0" length="0">
      <dxf/>
    </rfmt>
    <rfmt sheetId="2" sqref="K503" start="0" length="0">
      <dxf>
        <border outline="0">
          <right style="medium">
            <color indexed="64"/>
          </right>
        </border>
      </dxf>
    </rfmt>
    <rcc rId="0" sId="2">
      <nc r="X503" t="inlineStr">
        <is>
          <t>Kazincbarcika V (BVK)</t>
        </is>
      </nc>
    </rcc>
    <rcc rId="0" sId="2">
      <nc r="Z503">
        <v>1</v>
      </nc>
    </rcc>
    <rcc rId="0" sId="2">
      <nc r="AA503">
        <f>AA84</f>
      </nc>
    </rcc>
    <rfmt sheetId="2" sqref="AD503" start="0" length="0">
      <dxf>
        <numFmt numFmtId="166" formatCode="0.0"/>
      </dxf>
    </rfmt>
    <rfmt sheetId="2" sqref="AE503" start="0" length="0">
      <dxf>
        <numFmt numFmtId="166" formatCode="0.0"/>
      </dxf>
    </rfmt>
    <rfmt sheetId="2" sqref="AF503" start="0" length="0">
      <dxf>
        <numFmt numFmtId="166" formatCode="0.0"/>
      </dxf>
    </rfmt>
    <rfmt sheetId="2" sqref="AG503" start="0" length="0">
      <dxf>
        <numFmt numFmtId="166" formatCode="0.0"/>
      </dxf>
    </rfmt>
  </rrc>
  <rrc rId="654" sId="2" ref="A503:XFD503" action="deleteRow">
    <undo index="0" exp="ref" v="1" dr="AA503" r="C516" sId="2"/>
    <undo index="1" exp="ref" v="1" dr="G503" r="G507" sId="2"/>
    <undo index="1" exp="area" ref3D="1" dr="$V$1:$X$1048576" dn="Z_EC82EC42_76E0_4781_B877_13BB6D0777DF_.wvu.PrintTitles" sId="2"/>
    <undo index="1" exp="area" ref3D="1" dr="$V$1:$X$1048576" dn="Z_EAB0E31B_6637_4D4E_A1C4_84B123167B72_.wvu.PrintTitles" sId="2"/>
    <undo index="1" exp="area" ref3D="1" dr="$V$1:$X$1048576" dn="Z_E9FE6A6F_3618_4F0B_9595_2A4A0816C087_.wvu.PrintTitles" sId="2"/>
    <undo index="1" exp="area" ref3D="1" dr="$V$1:$X$1048576" dn="Z_E5AB5744_4C8A_40CE_9F0B_33627CEEF0B3_.wvu.PrintTitles" sId="2"/>
    <undo index="1" exp="area" ref3D="1" dr="$V$1:$X$1048576" dn="Z_D804A323_1934_42A5_ADE5_667998EEFD9B_.wvu.PrintTitles" sId="2"/>
    <undo index="0" exp="area" ref3D="1" dr="$V$2:$AG$503" dn="Z_D804A323_1934_42A5_ADE5_667998EEFD9B_.wvu.PrintArea" sId="2"/>
    <undo index="2" exp="area" ref3D="1" dr="$AD$1:$AG$1048576" dn="Z_D804A323_1934_42A5_ADE5_667998EEFD9B_.wvu.Cols" sId="2"/>
    <undo index="1" exp="area" ref3D="1" dr="$Z$1:$Z$1048576" dn="Z_D804A323_1934_42A5_ADE5_667998EEFD9B_.wvu.Cols" sId="2"/>
    <undo index="1" exp="area" ref3D="1" dr="$V$1:$X$1048576" dn="Z_D6E84AB2_3371_40A9_86DA_A7CB0C4470C3_.wvu.PrintTitles" sId="2"/>
    <undo index="1" exp="area" ref3D="1" dr="$V$1:$X$1048576" dn="Z_D36219D0_A7BF_4FA8_8DD8_488F13E3673E_.wvu.PrintTitles" sId="2"/>
    <undo index="1" exp="area" ref3D="1" dr="$V$1:$X$1048576" dn="Z_C22417F1_0922_495C_826E_BDAEA7C2F5B1_.wvu.PrintTitles" sId="2"/>
    <undo index="1" exp="area" ref3D="1" dr="$V$1:$X$1048576" dn="Z_B7F6F808_C796_4841_A128_909C4D10553C_.wvu.PrintTitles" sId="2"/>
    <undo index="1" exp="area" ref3D="1" dr="$V$1:$X$1048576" dn="Z_9A544348_C62B_4C52_9881_7B81D8AABC20_.wvu.PrintTitles" sId="2"/>
    <undo index="1" exp="area" ref3D="1" dr="$V$1:$X$1048576" dn="Z_97310CF4_8226_4A1A_B74A_4157DE6ECEB4_.wvu.PrintTitles" sId="2"/>
    <undo index="1" exp="area" ref3D="1" dr="$V$1:$X$1048576" dn="Z_8DC3BF2D_804D_41E7_9D94_D62D5D3A81A6_.wvu.PrintTitles" sId="2"/>
    <undo index="1" exp="area" ref3D="1" dr="$V$1:$X$1048576" dn="Z_8CF23890_B80D_43CE_AC47_A5A077AE53A3_.wvu.PrintTitles" sId="2"/>
    <undo index="0" exp="area" ref3D="1" dr="$V$2:$AG$503" dn="Z_8CF23890_B80D_43CE_AC47_A5A077AE53A3_.wvu.PrintArea" sId="2"/>
    <undo index="1" exp="area" ref3D="1" dr="$V$1:$X$1048576" dn="Z_70379542_B2D6_40D2_80AE_F1B0F6194280_.wvu.PrintTitles" sId="2"/>
    <undo index="4" exp="area" ref3D="1" dr="$AD$1:$AG$1048576" dn="Z_8CF23890_B80D_43CE_AC47_A5A077AE53A3_.wvu.Cols" sId="2"/>
    <undo index="2" exp="area" ref3D="1" dr="$AB$1:$AB$1048576" dn="Z_8CF23890_B80D_43CE_AC47_A5A077AE53A3_.wvu.Cols" sId="2"/>
    <undo index="1" exp="area" ref3D="1" dr="$Z$1:$AA$1048576" dn="Z_8CF23890_B80D_43CE_AC47_A5A077AE53A3_.wvu.Cols" sId="2"/>
    <undo index="6" exp="area" ref3D="1" dr="$AB$1:$AG$1048576" dn="Z_70379542_B2D6_40D2_80AE_F1B0F6194280_.wvu.Cols" sId="2"/>
    <undo index="2" exp="area" ref3D="1" dr="$W$1:$W$1048576" dn="Z_70379542_B2D6_40D2_80AE_F1B0F6194280_.wvu.Cols" sId="2"/>
    <undo index="1" exp="area" ref3D="1" dr="$B$1:$T$1048576" dn="Z_70379542_B2D6_40D2_80AE_F1B0F6194280_.wvu.Cols" sId="2"/>
    <undo index="1" exp="area" ref3D="1" dr="$V$1:$X$1048576" dn="Z_5EC924FF_8BC8_40AD_A319_4C9D91240D71_.wvu.PrintTitles" sId="2"/>
    <undo index="1" exp="area" ref3D="1" dr="$V$1:$X$1048576" dn="Z_5D3CE05E_E258_49BD_A56F_B41F6E2E1760_.wvu.PrintTitles" sId="2"/>
    <undo index="1" exp="area" ref3D="1" dr="$V$1:$X$1048576" dn="Z_50921383_7DBA_4510_9D4A_313E4C433247_.wvu.PrintTitles" sId="2"/>
    <undo index="1" exp="area" ref3D="1" dr="$AB$1:$AB$1048576" dn="Z_50921383_7DBA_4510_9D4A_313E4C433247_.wvu.Cols" sId="2"/>
    <undo index="1" exp="area" ref3D="1" dr="$V$1:$X$1048576" dn="Z_4AAFD51F_A55D_4BD7_8E8E_8ADC9828244C_.wvu.PrintTitles" sId="2"/>
    <undo index="0" exp="area" ref3D="1" dr="$V$2:$AG$503" dn="Z_4AAFD51F_A55D_4BD7_8E8E_8ADC9828244C_.wvu.PrintArea" sId="2"/>
    <undo index="1" exp="area" ref3D="1" dr="$V$1:$X$1048576" dn="Z_2A64C2BC_53ED_460F_8F73_8F31D0C747C5_.wvu.PrintTitles" sId="2"/>
    <undo index="1" exp="area" ref3D="1" dr="$V$1:$X$1048576" dn="Z_22DCB34F_2C24_4230_98F6_DAF7677861F8_.wvu.PrintTitles" sId="2"/>
    <undo index="6" exp="area" ref3D="1" dr="$AB$1:$AG$1048576" dn="Z_22DCB34F_2C24_4230_98F6_DAF7677861F8_.wvu.Cols" sId="2"/>
    <undo index="2" exp="area" ref3D="1" dr="$W$1:$W$1048576" dn="Z_22DCB34F_2C24_4230_98F6_DAF7677861F8_.wvu.Cols" sId="2"/>
    <undo index="1" exp="area" ref3D="1" dr="$B$1:$T$1048576" dn="Z_22DCB34F_2C24_4230_98F6_DAF7677861F8_.wvu.Cols" sId="2"/>
    <undo index="1" exp="area" ref3D="1" dr="$V$1:$X$1048576" dn="Nyomtatási_cím" sId="2"/>
    <rfmt sheetId="2" xfDxf="1" sqref="A503:XFD503" start="0" length="0">
      <dxf>
        <font>
          <sz val="11"/>
        </font>
        <alignment vertical="center" readingOrder="0"/>
      </dxf>
    </rfmt>
    <rcc rId="0" sId="2">
      <nc r="B503" t="inlineStr">
        <is>
          <t>Keverőkör</t>
        </is>
      </nc>
    </rcc>
    <rcc rId="0" sId="2">
      <nc r="C503">
        <v>5</v>
      </nc>
    </rcc>
    <rcc rId="0" sId="2">
      <nc r="F503">
        <v>5</v>
      </nc>
    </rcc>
    <rcc rId="0" sId="2">
      <nc r="G503">
        <f>#REF!</f>
      </nc>
    </rcc>
    <rcc rId="0" sId="2" dxf="1">
      <nc r="H503">
        <f>F503-C503</f>
      </nc>
      <ndxf>
        <border outline="0">
          <left style="medium">
            <color indexed="64"/>
          </left>
        </border>
      </ndxf>
    </rcc>
    <rfmt sheetId="2" sqref="I503" start="0" length="0">
      <dxf/>
    </rfmt>
    <rfmt sheetId="2" sqref="J503" start="0" length="0">
      <dxf/>
    </rfmt>
    <rfmt sheetId="2" sqref="K503" start="0" length="0">
      <dxf>
        <border outline="0">
          <right style="medium">
            <color indexed="64"/>
          </right>
        </border>
      </dxf>
    </rfmt>
    <rcc rId="0" sId="2">
      <nc r="X503" t="inlineStr">
        <is>
          <t>Center 2-1</t>
        </is>
      </nc>
    </rcc>
    <rcc rId="0" sId="2">
      <nc r="Z503">
        <v>2</v>
      </nc>
    </rcc>
    <rcc rId="0" sId="2">
      <nc r="AA503">
        <f>AA448</f>
      </nc>
    </rcc>
    <rfmt sheetId="2" sqref="AD503" start="0" length="0">
      <dxf>
        <numFmt numFmtId="166" formatCode="0.0"/>
      </dxf>
    </rfmt>
    <rfmt sheetId="2" sqref="AE503" start="0" length="0">
      <dxf>
        <numFmt numFmtId="166" formatCode="0.0"/>
      </dxf>
    </rfmt>
    <rfmt sheetId="2" sqref="AF503" start="0" length="0">
      <dxf>
        <numFmt numFmtId="166" formatCode="0.0"/>
      </dxf>
    </rfmt>
    <rfmt sheetId="2" sqref="AG503" start="0" length="0">
      <dxf>
        <numFmt numFmtId="166" formatCode="0.0"/>
      </dxf>
    </rfmt>
  </rrc>
  <rrc rId="655" sId="2" ref="A503:XFD503" action="deleteRow">
    <undo index="0" exp="ref" v="1" dr="AA503" r="C516" sId="2"/>
    <undo index="3" exp="ref" v="1" dr="G503" r="G506" sId="2"/>
    <undo index="1" exp="area" ref3D="1" dr="$V$1:$X$1048576" dn="Z_EC82EC42_76E0_4781_B877_13BB6D0777DF_.wvu.PrintTitles" sId="2"/>
    <undo index="1" exp="area" ref3D="1" dr="$V$1:$X$1048576" dn="Z_EAB0E31B_6637_4D4E_A1C4_84B123167B72_.wvu.PrintTitles" sId="2"/>
    <undo index="1" exp="area" ref3D="1" dr="$V$1:$X$1048576" dn="Z_E9FE6A6F_3618_4F0B_9595_2A4A0816C087_.wvu.PrintTitles" sId="2"/>
    <undo index="1" exp="area" ref3D="1" dr="$V$1:$X$1048576" dn="Z_E5AB5744_4C8A_40CE_9F0B_33627CEEF0B3_.wvu.PrintTitles" sId="2"/>
    <undo index="1" exp="area" ref3D="1" dr="$V$1:$X$1048576" dn="Z_D804A323_1934_42A5_ADE5_667998EEFD9B_.wvu.PrintTitles" sId="2"/>
    <undo index="2" exp="area" ref3D="1" dr="$AD$1:$AG$1048576" dn="Z_D804A323_1934_42A5_ADE5_667998EEFD9B_.wvu.Cols" sId="2"/>
    <undo index="1" exp="area" ref3D="1" dr="$Z$1:$Z$1048576" dn="Z_D804A323_1934_42A5_ADE5_667998EEFD9B_.wvu.Cols" sId="2"/>
    <undo index="1" exp="area" ref3D="1" dr="$V$1:$X$1048576" dn="Z_D6E84AB2_3371_40A9_86DA_A7CB0C4470C3_.wvu.PrintTitles" sId="2"/>
    <undo index="1" exp="area" ref3D="1" dr="$V$1:$X$1048576" dn="Z_D36219D0_A7BF_4FA8_8DD8_488F13E3673E_.wvu.PrintTitles" sId="2"/>
    <undo index="1" exp="area" ref3D="1" dr="$V$1:$X$1048576" dn="Z_C22417F1_0922_495C_826E_BDAEA7C2F5B1_.wvu.PrintTitles" sId="2"/>
    <undo index="1" exp="area" ref3D="1" dr="$V$1:$X$1048576" dn="Z_B7F6F808_C796_4841_A128_909C4D10553C_.wvu.PrintTitles" sId="2"/>
    <undo index="1" exp="area" ref3D="1" dr="$V$1:$X$1048576" dn="Z_9A544348_C62B_4C52_9881_7B81D8AABC20_.wvu.PrintTitles" sId="2"/>
    <undo index="1" exp="area" ref3D="1" dr="$V$1:$X$1048576" dn="Z_97310CF4_8226_4A1A_B74A_4157DE6ECEB4_.wvu.PrintTitles" sId="2"/>
    <undo index="1" exp="area" ref3D="1" dr="$V$1:$X$1048576" dn="Z_8DC3BF2D_804D_41E7_9D94_D62D5D3A81A6_.wvu.PrintTitles" sId="2"/>
    <undo index="1" exp="area" ref3D="1" dr="$V$1:$X$1048576" dn="Z_8CF23890_B80D_43CE_AC47_A5A077AE53A3_.wvu.PrintTitles" sId="2"/>
    <undo index="1" exp="area" ref3D="1" dr="$V$1:$X$1048576" dn="Z_70379542_B2D6_40D2_80AE_F1B0F6194280_.wvu.PrintTitles" sId="2"/>
    <undo index="4" exp="area" ref3D="1" dr="$AD$1:$AG$1048576" dn="Z_8CF23890_B80D_43CE_AC47_A5A077AE53A3_.wvu.Cols" sId="2"/>
    <undo index="2" exp="area" ref3D="1" dr="$AB$1:$AB$1048576" dn="Z_8CF23890_B80D_43CE_AC47_A5A077AE53A3_.wvu.Cols" sId="2"/>
    <undo index="1" exp="area" ref3D="1" dr="$Z$1:$AA$1048576" dn="Z_8CF23890_B80D_43CE_AC47_A5A077AE53A3_.wvu.Cols" sId="2"/>
    <undo index="6" exp="area" ref3D="1" dr="$AB$1:$AG$1048576" dn="Z_70379542_B2D6_40D2_80AE_F1B0F6194280_.wvu.Cols" sId="2"/>
    <undo index="2" exp="area" ref3D="1" dr="$W$1:$W$1048576" dn="Z_70379542_B2D6_40D2_80AE_F1B0F6194280_.wvu.Cols" sId="2"/>
    <undo index="1" exp="area" ref3D="1" dr="$B$1:$T$1048576" dn="Z_70379542_B2D6_40D2_80AE_F1B0F6194280_.wvu.Cols" sId="2"/>
    <undo index="1" exp="area" ref3D="1" dr="$V$1:$X$1048576" dn="Z_5EC924FF_8BC8_40AD_A319_4C9D91240D71_.wvu.PrintTitles" sId="2"/>
    <undo index="1" exp="area" ref3D="1" dr="$V$1:$X$1048576" dn="Z_5D3CE05E_E258_49BD_A56F_B41F6E2E1760_.wvu.PrintTitles" sId="2"/>
    <undo index="1" exp="area" ref3D="1" dr="$V$1:$X$1048576" dn="Z_50921383_7DBA_4510_9D4A_313E4C433247_.wvu.PrintTitles" sId="2"/>
    <undo index="1" exp="area" ref3D="1" dr="$AB$1:$AB$1048576" dn="Z_50921383_7DBA_4510_9D4A_313E4C433247_.wvu.Cols" sId="2"/>
    <undo index="1" exp="area" ref3D="1" dr="$V$1:$X$1048576" dn="Z_4AAFD51F_A55D_4BD7_8E8E_8ADC9828244C_.wvu.PrintTitles" sId="2"/>
    <undo index="1" exp="area" ref3D="1" dr="$V$1:$X$1048576" dn="Z_2A64C2BC_53ED_460F_8F73_8F31D0C747C5_.wvu.PrintTitles" sId="2"/>
    <undo index="1" exp="area" ref3D="1" dr="$V$1:$X$1048576" dn="Z_22DCB34F_2C24_4230_98F6_DAF7677861F8_.wvu.PrintTitles" sId="2"/>
    <undo index="6" exp="area" ref3D="1" dr="$AB$1:$AG$1048576" dn="Z_22DCB34F_2C24_4230_98F6_DAF7677861F8_.wvu.Cols" sId="2"/>
    <undo index="2" exp="area" ref3D="1" dr="$W$1:$W$1048576" dn="Z_22DCB34F_2C24_4230_98F6_DAF7677861F8_.wvu.Cols" sId="2"/>
    <undo index="1" exp="area" ref3D="1" dr="$B$1:$T$1048576" dn="Z_22DCB34F_2C24_4230_98F6_DAF7677861F8_.wvu.Cols" sId="2"/>
    <undo index="1" exp="area" ref3D="1" dr="$V$1:$X$1048576" dn="Nyomtatási_cím" sId="2"/>
    <rfmt sheetId="2" xfDxf="1" sqref="A503:XFD503" start="0" length="0">
      <dxf>
        <font>
          <sz val="11"/>
        </font>
        <alignment vertical="center" readingOrder="0"/>
      </dxf>
    </rfmt>
    <rcc rId="0" sId="2">
      <nc r="B503" t="inlineStr">
        <is>
          <t>Tároló</t>
        </is>
      </nc>
    </rcc>
    <rcc rId="0" sId="2">
      <nc r="C503">
        <v>5</v>
      </nc>
    </rcc>
    <rcc rId="0" sId="2">
      <nc r="F503">
        <v>5</v>
      </nc>
    </rcc>
    <rcc rId="0" sId="2">
      <nc r="G503">
        <f>J495</f>
      </nc>
    </rcc>
    <rcc rId="0" sId="2" dxf="1">
      <nc r="H503">
        <f>F503-C503</f>
      </nc>
      <ndxf>
        <border outline="0">
          <left style="medium">
            <color indexed="64"/>
          </left>
        </border>
      </ndxf>
    </rcc>
    <rfmt sheetId="2" sqref="I503" start="0" length="0">
      <dxf/>
    </rfmt>
    <rfmt sheetId="2" sqref="J503" start="0" length="0">
      <dxf/>
    </rfmt>
    <rfmt sheetId="2" sqref="K503" start="0" length="0">
      <dxf>
        <border outline="0">
          <right style="medium">
            <color indexed="64"/>
          </right>
        </border>
      </dxf>
    </rfmt>
    <rcc rId="0" sId="2">
      <nc r="X503" t="inlineStr">
        <is>
          <t>Dunaújváros 4</t>
        </is>
      </nc>
    </rcc>
    <rcc rId="0" sId="2">
      <nc r="Z503">
        <v>3</v>
      </nc>
    </rcc>
    <rcc rId="0" sId="2">
      <nc r="AA503">
        <f>AA466</f>
      </nc>
    </rcc>
    <rfmt sheetId="2" sqref="AC503" start="0" length="0">
      <dxf>
        <alignment horizontal="center" readingOrder="0"/>
      </dxf>
    </rfmt>
    <rfmt sheetId="2" sqref="AD503" start="0" length="0">
      <dxf>
        <numFmt numFmtId="166" formatCode="0.0"/>
      </dxf>
    </rfmt>
    <rfmt sheetId="2" sqref="AE503" start="0" length="0">
      <dxf>
        <numFmt numFmtId="166" formatCode="0.0"/>
      </dxf>
    </rfmt>
    <rfmt sheetId="2" sqref="AF503" start="0" length="0">
      <dxf>
        <numFmt numFmtId="166" formatCode="0.0"/>
      </dxf>
    </rfmt>
    <rfmt sheetId="2" sqref="AG503" start="0" length="0">
      <dxf>
        <numFmt numFmtId="166" formatCode="0.0"/>
      </dxf>
    </rfmt>
  </rrc>
  <rrc rId="656" sId="2" ref="A503:XFD503" action="deleteRow">
    <undo index="0" exp="ref" v="1" dr="AA503" r="C512" sId="2"/>
    <undo index="5" exp="ref" v="1" dr="G503" r="G505" sId="2"/>
    <undo index="1" exp="area" ref3D="1" dr="$V$1:$X$1048576" dn="Z_EC82EC42_76E0_4781_B877_13BB6D0777DF_.wvu.PrintTitles" sId="2"/>
    <undo index="1" exp="area" ref3D="1" dr="$V$1:$X$1048576" dn="Z_EAB0E31B_6637_4D4E_A1C4_84B123167B72_.wvu.PrintTitles" sId="2"/>
    <undo index="1" exp="area" ref3D="1" dr="$V$1:$X$1048576" dn="Z_E9FE6A6F_3618_4F0B_9595_2A4A0816C087_.wvu.PrintTitles" sId="2"/>
    <undo index="1" exp="area" ref3D="1" dr="$V$1:$X$1048576" dn="Z_E5AB5744_4C8A_40CE_9F0B_33627CEEF0B3_.wvu.PrintTitles" sId="2"/>
    <undo index="1" exp="area" ref3D="1" dr="$V$1:$X$1048576" dn="Z_D804A323_1934_42A5_ADE5_667998EEFD9B_.wvu.PrintTitles" sId="2"/>
    <undo index="2" exp="area" ref3D="1" dr="$AD$1:$AG$1048576" dn="Z_D804A323_1934_42A5_ADE5_667998EEFD9B_.wvu.Cols" sId="2"/>
    <undo index="1" exp="area" ref3D="1" dr="$Z$1:$Z$1048576" dn="Z_D804A323_1934_42A5_ADE5_667998EEFD9B_.wvu.Cols" sId="2"/>
    <undo index="1" exp="area" ref3D="1" dr="$V$1:$X$1048576" dn="Z_D6E84AB2_3371_40A9_86DA_A7CB0C4470C3_.wvu.PrintTitles" sId="2"/>
    <undo index="1" exp="area" ref3D="1" dr="$V$1:$X$1048576" dn="Z_D36219D0_A7BF_4FA8_8DD8_488F13E3673E_.wvu.PrintTitles" sId="2"/>
    <undo index="1" exp="area" ref3D="1" dr="$V$1:$X$1048576" dn="Z_C22417F1_0922_495C_826E_BDAEA7C2F5B1_.wvu.PrintTitles" sId="2"/>
    <undo index="1" exp="area" ref3D="1" dr="$V$1:$X$1048576" dn="Z_B7F6F808_C796_4841_A128_909C4D10553C_.wvu.PrintTitles" sId="2"/>
    <undo index="1" exp="area" ref3D="1" dr="$V$1:$X$1048576" dn="Z_9A544348_C62B_4C52_9881_7B81D8AABC20_.wvu.PrintTitles" sId="2"/>
    <undo index="1" exp="area" ref3D="1" dr="$V$1:$X$1048576" dn="Z_97310CF4_8226_4A1A_B74A_4157DE6ECEB4_.wvu.PrintTitles" sId="2"/>
    <undo index="1" exp="area" ref3D="1" dr="$V$1:$X$1048576" dn="Z_8DC3BF2D_804D_41E7_9D94_D62D5D3A81A6_.wvu.PrintTitles" sId="2"/>
    <undo index="1" exp="area" ref3D="1" dr="$V$1:$X$1048576" dn="Z_8CF23890_B80D_43CE_AC47_A5A077AE53A3_.wvu.PrintTitles" sId="2"/>
    <undo index="1" exp="area" ref3D="1" dr="$V$1:$X$1048576" dn="Z_70379542_B2D6_40D2_80AE_F1B0F6194280_.wvu.PrintTitles" sId="2"/>
    <undo index="4" exp="area" ref3D="1" dr="$AD$1:$AG$1048576" dn="Z_8CF23890_B80D_43CE_AC47_A5A077AE53A3_.wvu.Cols" sId="2"/>
    <undo index="2" exp="area" ref3D="1" dr="$AB$1:$AB$1048576" dn="Z_8CF23890_B80D_43CE_AC47_A5A077AE53A3_.wvu.Cols" sId="2"/>
    <undo index="1" exp="area" ref3D="1" dr="$Z$1:$AA$1048576" dn="Z_8CF23890_B80D_43CE_AC47_A5A077AE53A3_.wvu.Cols" sId="2"/>
    <undo index="6" exp="area" ref3D="1" dr="$AB$1:$AG$1048576" dn="Z_70379542_B2D6_40D2_80AE_F1B0F6194280_.wvu.Cols" sId="2"/>
    <undo index="2" exp="area" ref3D="1" dr="$W$1:$W$1048576" dn="Z_70379542_B2D6_40D2_80AE_F1B0F6194280_.wvu.Cols" sId="2"/>
    <undo index="1" exp="area" ref3D="1" dr="$B$1:$T$1048576" dn="Z_70379542_B2D6_40D2_80AE_F1B0F6194280_.wvu.Cols" sId="2"/>
    <undo index="1" exp="area" ref3D="1" dr="$V$1:$X$1048576" dn="Z_5EC924FF_8BC8_40AD_A319_4C9D91240D71_.wvu.PrintTitles" sId="2"/>
    <undo index="1" exp="area" ref3D="1" dr="$V$1:$X$1048576" dn="Z_5D3CE05E_E258_49BD_A56F_B41F6E2E1760_.wvu.PrintTitles" sId="2"/>
    <undo index="1" exp="area" ref3D="1" dr="$V$1:$X$1048576" dn="Z_50921383_7DBA_4510_9D4A_313E4C433247_.wvu.PrintTitles" sId="2"/>
    <undo index="1" exp="area" ref3D="1" dr="$AB$1:$AB$1048576" dn="Z_50921383_7DBA_4510_9D4A_313E4C433247_.wvu.Cols" sId="2"/>
    <undo index="1" exp="area" ref3D="1" dr="$V$1:$X$1048576" dn="Z_4AAFD51F_A55D_4BD7_8E8E_8ADC9828244C_.wvu.PrintTitles" sId="2"/>
    <undo index="1" exp="area" ref3D="1" dr="$V$1:$X$1048576" dn="Z_2A64C2BC_53ED_460F_8F73_8F31D0C747C5_.wvu.PrintTitles" sId="2"/>
    <undo index="1" exp="area" ref3D="1" dr="$V$1:$X$1048576" dn="Z_22DCB34F_2C24_4230_98F6_DAF7677861F8_.wvu.PrintTitles" sId="2"/>
    <undo index="6" exp="area" ref3D="1" dr="$AB$1:$AG$1048576" dn="Z_22DCB34F_2C24_4230_98F6_DAF7677861F8_.wvu.Cols" sId="2"/>
    <undo index="2" exp="area" ref3D="1" dr="$W$1:$W$1048576" dn="Z_22DCB34F_2C24_4230_98F6_DAF7677861F8_.wvu.Cols" sId="2"/>
    <undo index="1" exp="area" ref3D="1" dr="$B$1:$T$1048576" dn="Z_22DCB34F_2C24_4230_98F6_DAF7677861F8_.wvu.Cols" sId="2"/>
    <undo index="1" exp="area" ref3D="1" dr="$V$1:$X$1048576" dn="Nyomtatási_cím" sId="2"/>
    <rfmt sheetId="2" xfDxf="1" sqref="A503:XFD503" start="0" length="0">
      <dxf>
        <font>
          <sz val="11"/>
        </font>
        <alignment vertical="center" readingOrder="0"/>
      </dxf>
    </rfmt>
    <rcc rId="0" sId="2">
      <nc r="B503" t="inlineStr">
        <is>
          <t>Összekapcsolási pont</t>
        </is>
      </nc>
    </rcc>
    <rcc rId="0" sId="2">
      <nc r="F503">
        <v>1</v>
      </nc>
    </rcc>
    <rcc rId="0" sId="2">
      <nc r="G503">
        <f>N495</f>
      </nc>
    </rcc>
    <rcc rId="0" sId="2" dxf="1">
      <nc r="H503">
        <f>F503-C503</f>
      </nc>
      <ndxf>
        <border outline="0">
          <left style="medium">
            <color indexed="64"/>
          </left>
        </border>
      </ndxf>
    </rcc>
    <rfmt sheetId="2" sqref="I503" start="0" length="0">
      <dxf/>
    </rfmt>
    <rfmt sheetId="2" sqref="J503" start="0" length="0">
      <dxf/>
    </rfmt>
    <rfmt sheetId="2" sqref="K503" start="0" length="0">
      <dxf>
        <border outline="0">
          <right style="medium">
            <color indexed="64"/>
          </right>
        </border>
      </dxf>
    </rfmt>
    <rcc rId="0" sId="2">
      <nc r="X503" t="inlineStr">
        <is>
          <t xml:space="preserve">Fót </t>
        </is>
      </nc>
    </rcc>
    <rcc rId="0" sId="2">
      <nc r="Z503">
        <v>4</v>
      </nc>
    </rcc>
    <rcc rId="0" sId="2">
      <nc r="AA503">
        <f>AA391</f>
      </nc>
    </rcc>
    <rfmt sheetId="2" sqref="AC503" start="0" length="0">
      <dxf>
        <alignment horizontal="center" readingOrder="0"/>
      </dxf>
    </rfmt>
    <rfmt sheetId="2" sqref="AD503" start="0" length="0">
      <dxf>
        <numFmt numFmtId="166" formatCode="0.0"/>
      </dxf>
    </rfmt>
    <rfmt sheetId="2" sqref="AE503" start="0" length="0">
      <dxf>
        <numFmt numFmtId="166" formatCode="0.0"/>
      </dxf>
    </rfmt>
    <rfmt sheetId="2" sqref="AF503" start="0" length="0">
      <dxf>
        <numFmt numFmtId="166" formatCode="0.0"/>
      </dxf>
    </rfmt>
    <rfmt sheetId="2" sqref="AG503" start="0" length="0">
      <dxf>
        <numFmt numFmtId="166" formatCode="0.0"/>
      </dxf>
    </rfmt>
  </rrc>
  <rrc rId="657" sId="2" ref="A503:XFD503" action="deleteRow">
    <undo index="0" exp="ref" v="1" dr="AA503" r="C515" sId="2"/>
    <undo index="0" exp="area" dr="M503:M507" r="M508" sId="2"/>
    <undo index="1" exp="area" ref3D="1" dr="$V$1:$X$1048576" dn="Z_EC82EC42_76E0_4781_B877_13BB6D0777DF_.wvu.PrintTitles" sId="2"/>
    <undo index="1" exp="area" ref3D="1" dr="$V$1:$X$1048576" dn="Z_EAB0E31B_6637_4D4E_A1C4_84B123167B72_.wvu.PrintTitles" sId="2"/>
    <undo index="1" exp="area" ref3D="1" dr="$V$1:$X$1048576" dn="Z_E9FE6A6F_3618_4F0B_9595_2A4A0816C087_.wvu.PrintTitles" sId="2"/>
    <undo index="1" exp="area" ref3D="1" dr="$V$1:$X$1048576" dn="Z_E5AB5744_4C8A_40CE_9F0B_33627CEEF0B3_.wvu.PrintTitles" sId="2"/>
    <undo index="1" exp="area" ref3D="1" dr="$V$1:$X$1048576" dn="Z_D804A323_1934_42A5_ADE5_667998EEFD9B_.wvu.PrintTitles" sId="2"/>
    <undo index="2" exp="area" ref3D="1" dr="$AD$1:$AG$1048576" dn="Z_D804A323_1934_42A5_ADE5_667998EEFD9B_.wvu.Cols" sId="2"/>
    <undo index="1" exp="area" ref3D="1" dr="$Z$1:$Z$1048576" dn="Z_D804A323_1934_42A5_ADE5_667998EEFD9B_.wvu.Cols" sId="2"/>
    <undo index="1" exp="area" ref3D="1" dr="$V$1:$X$1048576" dn="Z_D6E84AB2_3371_40A9_86DA_A7CB0C4470C3_.wvu.PrintTitles" sId="2"/>
    <undo index="1" exp="area" ref3D="1" dr="$V$1:$X$1048576" dn="Z_D36219D0_A7BF_4FA8_8DD8_488F13E3673E_.wvu.PrintTitles" sId="2"/>
    <undo index="1" exp="area" ref3D="1" dr="$V$1:$X$1048576" dn="Z_C22417F1_0922_495C_826E_BDAEA7C2F5B1_.wvu.PrintTitles" sId="2"/>
    <undo index="1" exp="area" ref3D="1" dr="$V$1:$X$1048576" dn="Z_B7F6F808_C796_4841_A128_909C4D10553C_.wvu.PrintTitles" sId="2"/>
    <undo index="1" exp="area" ref3D="1" dr="$V$1:$X$1048576" dn="Z_9A544348_C62B_4C52_9881_7B81D8AABC20_.wvu.PrintTitles" sId="2"/>
    <undo index="1" exp="area" ref3D="1" dr="$V$1:$X$1048576" dn="Z_97310CF4_8226_4A1A_B74A_4157DE6ECEB4_.wvu.PrintTitles" sId="2"/>
    <undo index="1" exp="area" ref3D="1" dr="$V$1:$X$1048576" dn="Z_8DC3BF2D_804D_41E7_9D94_D62D5D3A81A6_.wvu.PrintTitles" sId="2"/>
    <undo index="1" exp="area" ref3D="1" dr="$V$1:$X$1048576" dn="Z_8CF23890_B80D_43CE_AC47_A5A077AE53A3_.wvu.PrintTitles" sId="2"/>
    <undo index="1" exp="area" ref3D="1" dr="$V$1:$X$1048576" dn="Z_70379542_B2D6_40D2_80AE_F1B0F6194280_.wvu.PrintTitles" sId="2"/>
    <undo index="4" exp="area" ref3D="1" dr="$AD$1:$AG$1048576" dn="Z_8CF23890_B80D_43CE_AC47_A5A077AE53A3_.wvu.Cols" sId="2"/>
    <undo index="2" exp="area" ref3D="1" dr="$AB$1:$AB$1048576" dn="Z_8CF23890_B80D_43CE_AC47_A5A077AE53A3_.wvu.Cols" sId="2"/>
    <undo index="1" exp="area" ref3D="1" dr="$Z$1:$AA$1048576" dn="Z_8CF23890_B80D_43CE_AC47_A5A077AE53A3_.wvu.Cols" sId="2"/>
    <undo index="6" exp="area" ref3D="1" dr="$AB$1:$AG$1048576" dn="Z_70379542_B2D6_40D2_80AE_F1B0F6194280_.wvu.Cols" sId="2"/>
    <undo index="2" exp="area" ref3D="1" dr="$W$1:$W$1048576" dn="Z_70379542_B2D6_40D2_80AE_F1B0F6194280_.wvu.Cols" sId="2"/>
    <undo index="1" exp="area" ref3D="1" dr="$B$1:$T$1048576" dn="Z_70379542_B2D6_40D2_80AE_F1B0F6194280_.wvu.Cols" sId="2"/>
    <undo index="1" exp="area" ref3D="1" dr="$V$1:$X$1048576" dn="Z_5EC924FF_8BC8_40AD_A319_4C9D91240D71_.wvu.PrintTitles" sId="2"/>
    <undo index="1" exp="area" ref3D="1" dr="$V$1:$X$1048576" dn="Z_5D3CE05E_E258_49BD_A56F_B41F6E2E1760_.wvu.PrintTitles" sId="2"/>
    <undo index="1" exp="area" ref3D="1" dr="$V$1:$X$1048576" dn="Z_50921383_7DBA_4510_9D4A_313E4C433247_.wvu.PrintTitles" sId="2"/>
    <undo index="1" exp="area" ref3D="1" dr="$AB$1:$AB$1048576" dn="Z_50921383_7DBA_4510_9D4A_313E4C433247_.wvu.Cols" sId="2"/>
    <undo index="1" exp="area" ref3D="1" dr="$V$1:$X$1048576" dn="Z_4AAFD51F_A55D_4BD7_8E8E_8ADC9828244C_.wvu.PrintTitles" sId="2"/>
    <undo index="1" exp="area" ref3D="1" dr="$V$1:$X$1048576" dn="Z_2A64C2BC_53ED_460F_8F73_8F31D0C747C5_.wvu.PrintTitles" sId="2"/>
    <undo index="1" exp="area" ref3D="1" dr="$V$1:$X$1048576" dn="Z_22DCB34F_2C24_4230_98F6_DAF7677861F8_.wvu.PrintTitles" sId="2"/>
    <undo index="6" exp="area" ref3D="1" dr="$AB$1:$AG$1048576" dn="Z_22DCB34F_2C24_4230_98F6_DAF7677861F8_.wvu.Cols" sId="2"/>
    <undo index="2" exp="area" ref3D="1" dr="$W$1:$W$1048576" dn="Z_22DCB34F_2C24_4230_98F6_DAF7677861F8_.wvu.Cols" sId="2"/>
    <undo index="1" exp="area" ref3D="1" dr="$B$1:$T$1048576" dn="Z_22DCB34F_2C24_4230_98F6_DAF7677861F8_.wvu.Cols" sId="2"/>
    <undo index="1" exp="area" ref3D="1" dr="$V$1:$X$1048576" dn="Nyomtatási_cím" sId="2"/>
    <rfmt sheetId="2" xfDxf="1" sqref="A503:XFD503" start="0" length="0">
      <dxf>
        <font>
          <sz val="11"/>
        </font>
        <alignment vertical="center" readingOrder="0"/>
      </dxf>
    </rfmt>
    <rfmt sheetId="2" sqref="H503" start="0" length="0">
      <dxf>
        <border outline="0">
          <left style="medium">
            <color indexed="64"/>
          </left>
        </border>
      </dxf>
    </rfmt>
    <rfmt sheetId="2" sqref="I503" start="0" length="0">
      <dxf/>
    </rfmt>
    <rfmt sheetId="2" sqref="J503" start="0" length="0">
      <dxf/>
    </rfmt>
    <rfmt sheetId="2" sqref="K503" start="0" length="0">
      <dxf>
        <border outline="0">
          <right style="medium">
            <color indexed="64"/>
          </right>
        </border>
      </dxf>
    </rfmt>
    <rcc rId="0" sId="2">
      <nc r="M503">
        <v>355</v>
      </nc>
    </rcc>
    <rcc rId="0" sId="2">
      <nc r="X503" t="inlineStr">
        <is>
          <t>Miskolc II-2</t>
        </is>
      </nc>
    </rcc>
    <rcc rId="0" sId="2">
      <nc r="Z503">
        <v>5</v>
      </nc>
    </rcc>
    <rcc rId="0" sId="2">
      <nc r="AA503">
        <f>AA451</f>
      </nc>
    </rcc>
    <rfmt sheetId="2" sqref="AC503" start="0" length="0">
      <dxf>
        <alignment horizontal="center" readingOrder="0"/>
      </dxf>
    </rfmt>
    <rfmt sheetId="2" sqref="AD503" start="0" length="0">
      <dxf>
        <numFmt numFmtId="166" formatCode="0.0"/>
      </dxf>
    </rfmt>
    <rfmt sheetId="2" sqref="AE503" start="0" length="0">
      <dxf>
        <numFmt numFmtId="166" formatCode="0.0"/>
      </dxf>
    </rfmt>
    <rfmt sheetId="2" sqref="AF503" start="0" length="0">
      <dxf>
        <numFmt numFmtId="166" formatCode="0.0"/>
      </dxf>
    </rfmt>
    <rfmt sheetId="2" sqref="AG503" start="0" length="0">
      <dxf>
        <numFmt numFmtId="166" formatCode="0.0"/>
      </dxf>
    </rfmt>
  </rrc>
  <rrc rId="658" sId="2" ref="A503:XFD503" action="deleteRow">
    <undo index="0" exp="ref" v="1" dr="AA503" r="C515" sId="2"/>
    <undo index="0" exp="area" dr="M503:M506" r="M507" sId="2"/>
    <undo index="1" exp="area" ref3D="1" dr="$V$1:$X$1048576" dn="Z_EC82EC42_76E0_4781_B877_13BB6D0777DF_.wvu.PrintTitles" sId="2"/>
    <undo index="1" exp="area" ref3D="1" dr="$V$1:$X$1048576" dn="Z_EAB0E31B_6637_4D4E_A1C4_84B123167B72_.wvu.PrintTitles" sId="2"/>
    <undo index="1" exp="area" ref3D="1" dr="$V$1:$X$1048576" dn="Z_E9FE6A6F_3618_4F0B_9595_2A4A0816C087_.wvu.PrintTitles" sId="2"/>
    <undo index="1" exp="area" ref3D="1" dr="$V$1:$X$1048576" dn="Z_E5AB5744_4C8A_40CE_9F0B_33627CEEF0B3_.wvu.PrintTitles" sId="2"/>
    <undo index="1" exp="area" ref3D="1" dr="$V$1:$X$1048576" dn="Z_D804A323_1934_42A5_ADE5_667998EEFD9B_.wvu.PrintTitles" sId="2"/>
    <undo index="2" exp="area" ref3D="1" dr="$AD$1:$AG$1048576" dn="Z_D804A323_1934_42A5_ADE5_667998EEFD9B_.wvu.Cols" sId="2"/>
    <undo index="1" exp="area" ref3D="1" dr="$Z$1:$Z$1048576" dn="Z_D804A323_1934_42A5_ADE5_667998EEFD9B_.wvu.Cols" sId="2"/>
    <undo index="1" exp="area" ref3D="1" dr="$V$1:$X$1048576" dn="Z_D6E84AB2_3371_40A9_86DA_A7CB0C4470C3_.wvu.PrintTitles" sId="2"/>
    <undo index="1" exp="area" ref3D="1" dr="$V$1:$X$1048576" dn="Z_D36219D0_A7BF_4FA8_8DD8_488F13E3673E_.wvu.PrintTitles" sId="2"/>
    <undo index="1" exp="area" ref3D="1" dr="$V$1:$X$1048576" dn="Z_C22417F1_0922_495C_826E_BDAEA7C2F5B1_.wvu.PrintTitles" sId="2"/>
    <undo index="1" exp="area" ref3D="1" dr="$V$1:$X$1048576" dn="Z_B7F6F808_C796_4841_A128_909C4D10553C_.wvu.PrintTitles" sId="2"/>
    <undo index="1" exp="area" ref3D="1" dr="$V$1:$X$1048576" dn="Z_9A544348_C62B_4C52_9881_7B81D8AABC20_.wvu.PrintTitles" sId="2"/>
    <undo index="1" exp="area" ref3D="1" dr="$V$1:$X$1048576" dn="Z_97310CF4_8226_4A1A_B74A_4157DE6ECEB4_.wvu.PrintTitles" sId="2"/>
    <undo index="1" exp="area" ref3D="1" dr="$V$1:$X$1048576" dn="Z_8DC3BF2D_804D_41E7_9D94_D62D5D3A81A6_.wvu.PrintTitles" sId="2"/>
    <undo index="1" exp="area" ref3D="1" dr="$V$1:$X$1048576" dn="Z_8CF23890_B80D_43CE_AC47_A5A077AE53A3_.wvu.PrintTitles" sId="2"/>
    <undo index="1" exp="area" ref3D="1" dr="$V$1:$X$1048576" dn="Z_70379542_B2D6_40D2_80AE_F1B0F6194280_.wvu.PrintTitles" sId="2"/>
    <undo index="4" exp="area" ref3D="1" dr="$AD$1:$AG$1048576" dn="Z_8CF23890_B80D_43CE_AC47_A5A077AE53A3_.wvu.Cols" sId="2"/>
    <undo index="2" exp="area" ref3D="1" dr="$AB$1:$AB$1048576" dn="Z_8CF23890_B80D_43CE_AC47_A5A077AE53A3_.wvu.Cols" sId="2"/>
    <undo index="1" exp="area" ref3D="1" dr="$Z$1:$AA$1048576" dn="Z_8CF23890_B80D_43CE_AC47_A5A077AE53A3_.wvu.Cols" sId="2"/>
    <undo index="6" exp="area" ref3D="1" dr="$AB$1:$AG$1048576" dn="Z_70379542_B2D6_40D2_80AE_F1B0F6194280_.wvu.Cols" sId="2"/>
    <undo index="2" exp="area" ref3D="1" dr="$W$1:$W$1048576" dn="Z_70379542_B2D6_40D2_80AE_F1B0F6194280_.wvu.Cols" sId="2"/>
    <undo index="1" exp="area" ref3D="1" dr="$B$1:$T$1048576" dn="Z_70379542_B2D6_40D2_80AE_F1B0F6194280_.wvu.Cols" sId="2"/>
    <undo index="1" exp="area" ref3D="1" dr="$V$1:$X$1048576" dn="Z_5EC924FF_8BC8_40AD_A319_4C9D91240D71_.wvu.PrintTitles" sId="2"/>
    <undo index="1" exp="area" ref3D="1" dr="$V$1:$X$1048576" dn="Z_5D3CE05E_E258_49BD_A56F_B41F6E2E1760_.wvu.PrintTitles" sId="2"/>
    <undo index="1" exp="area" ref3D="1" dr="$V$1:$X$1048576" dn="Z_50921383_7DBA_4510_9D4A_313E4C433247_.wvu.PrintTitles" sId="2"/>
    <undo index="1" exp="area" ref3D="1" dr="$AB$1:$AB$1048576" dn="Z_50921383_7DBA_4510_9D4A_313E4C433247_.wvu.Cols" sId="2"/>
    <undo index="1" exp="area" ref3D="1" dr="$V$1:$X$1048576" dn="Z_4AAFD51F_A55D_4BD7_8E8E_8ADC9828244C_.wvu.PrintTitles" sId="2"/>
    <undo index="1" exp="area" ref3D="1" dr="$V$1:$X$1048576" dn="Z_2A64C2BC_53ED_460F_8F73_8F31D0C747C5_.wvu.PrintTitles" sId="2"/>
    <undo index="1" exp="area" ref3D="1" dr="$V$1:$X$1048576" dn="Z_22DCB34F_2C24_4230_98F6_DAF7677861F8_.wvu.PrintTitles" sId="2"/>
    <undo index="6" exp="area" ref3D="1" dr="$AB$1:$AG$1048576" dn="Z_22DCB34F_2C24_4230_98F6_DAF7677861F8_.wvu.Cols" sId="2"/>
    <undo index="2" exp="area" ref3D="1" dr="$W$1:$W$1048576" dn="Z_22DCB34F_2C24_4230_98F6_DAF7677861F8_.wvu.Cols" sId="2"/>
    <undo index="1" exp="area" ref3D="1" dr="$B$1:$T$1048576" dn="Z_22DCB34F_2C24_4230_98F6_DAF7677861F8_.wvu.Cols" sId="2"/>
    <undo index="1" exp="area" ref3D="1" dr="$V$1:$X$1048576" dn="Nyomtatási_cím" sId="2"/>
    <rfmt sheetId="2" xfDxf="1" sqref="A503:XFD503" start="0" length="0">
      <dxf>
        <font>
          <sz val="11"/>
        </font>
        <alignment vertical="center" readingOrder="0"/>
      </dxf>
    </rfmt>
    <rcc rId="0" sId="2" dxf="1">
      <nc r="B503" t="inlineStr">
        <is>
          <t>Mindösszesen</t>
        </is>
      </nc>
      <ndxf>
        <font>
          <b/>
          <sz val="11"/>
        </font>
      </ndxf>
    </rcc>
    <rcc rId="0" sId="2" dxf="1">
      <nc r="C503">
        <v>407</v>
      </nc>
      <ndxf>
        <fill>
          <patternFill patternType="solid">
            <bgColor rgb="FF00B0F0"/>
          </patternFill>
        </fill>
      </ndxf>
    </rcc>
    <rfmt sheetId="2" sqref="D503" start="0" length="0">
      <dxf>
        <fill>
          <patternFill patternType="solid">
            <bgColor rgb="FF00B0F0"/>
          </patternFill>
        </fill>
      </dxf>
    </rfmt>
    <rfmt sheetId="2" sqref="E503" start="0" length="0">
      <dxf>
        <fill>
          <patternFill patternType="solid">
            <bgColor rgb="FF00B0F0"/>
          </patternFill>
        </fill>
      </dxf>
    </rfmt>
    <rcc rId="0" sId="2" dxf="1">
      <nc r="F503">
        <v>409</v>
      </nc>
      <ndxf>
        <fill>
          <patternFill patternType="solid">
            <bgColor rgb="FF00B0F0"/>
          </patternFill>
        </fill>
      </ndxf>
    </rcc>
    <rcc rId="0" sId="2" dxf="1">
      <nc r="G503">
        <f>#REF!+#REF!+#REF!+#REF!</f>
      </nc>
      <ndxf>
        <fill>
          <patternFill patternType="solid">
            <bgColor rgb="FF00B0F0"/>
          </patternFill>
        </fill>
      </ndxf>
    </rcc>
    <rcc rId="0" sId="2" dxf="1">
      <nc r="H503">
        <f>F503-C503</f>
      </nc>
      <ndxf>
        <border outline="0">
          <left style="medium">
            <color indexed="64"/>
          </left>
          <bottom style="medium">
            <color indexed="64"/>
          </bottom>
        </border>
      </ndxf>
    </rcc>
    <rcc rId="0" sId="2" dxf="1">
      <nc r="I503" t="inlineStr">
        <is>
          <t>Kenderes I-2 kétszer szepelt az egyik törölve</t>
        </is>
      </nc>
      <ndxf>
        <border outline="0">
          <bottom style="medium">
            <color indexed="64"/>
          </bottom>
        </border>
      </ndxf>
    </rcc>
    <rfmt sheetId="2" sqref="J503" start="0" length="0">
      <dxf>
        <border outline="0">
          <bottom style="medium">
            <color indexed="64"/>
          </bottom>
        </border>
      </dxf>
    </rfmt>
    <rfmt sheetId="2" sqref="K503" start="0" length="0">
      <dxf>
        <border outline="0">
          <right style="medium">
            <color indexed="64"/>
          </right>
          <bottom style="medium">
            <color indexed="64"/>
          </bottom>
        </border>
      </dxf>
    </rfmt>
    <rcc rId="0" sId="2">
      <nc r="M503">
        <v>2</v>
      </nc>
    </rcc>
    <rcc rId="0" sId="2">
      <nc r="X503" t="inlineStr">
        <is>
          <t>Miskolc III (HCM)</t>
        </is>
      </nc>
    </rcc>
    <rcc rId="0" sId="2">
      <nc r="Z503">
        <v>6</v>
      </nc>
    </rcc>
    <rcc rId="0" sId="2">
      <nc r="AA503">
        <f>AA109</f>
      </nc>
    </rcc>
    <rfmt sheetId="2" sqref="AC503" start="0" length="0">
      <dxf>
        <alignment horizontal="center" readingOrder="0"/>
      </dxf>
    </rfmt>
    <rfmt sheetId="2" sqref="AD503" start="0" length="0">
      <dxf>
        <numFmt numFmtId="166" formatCode="0.0"/>
      </dxf>
    </rfmt>
    <rfmt sheetId="2" sqref="AE503" start="0" length="0">
      <dxf>
        <numFmt numFmtId="166" formatCode="0.0"/>
      </dxf>
    </rfmt>
    <rfmt sheetId="2" sqref="AF503" start="0" length="0">
      <dxf>
        <numFmt numFmtId="166" formatCode="0.0"/>
      </dxf>
    </rfmt>
    <rfmt sheetId="2" sqref="AG503" start="0" length="0">
      <dxf>
        <numFmt numFmtId="166" formatCode="0.0"/>
      </dxf>
    </rfmt>
  </rrc>
  <rrc rId="659" sId="2" ref="A503:XFD503" action="deleteRow">
    <undo index="0" exp="ref" v="1" dr="AA503" r="C515" sId="2"/>
    <undo index="0" exp="area" dr="M503:M505" r="M506" sId="2"/>
    <undo index="1" exp="area" ref3D="1" dr="$V$1:$X$1048576" dn="Z_EC82EC42_76E0_4781_B877_13BB6D0777DF_.wvu.PrintTitles" sId="2"/>
    <undo index="1" exp="area" ref3D="1" dr="$V$1:$X$1048576" dn="Z_EAB0E31B_6637_4D4E_A1C4_84B123167B72_.wvu.PrintTitles" sId="2"/>
    <undo index="1" exp="area" ref3D="1" dr="$V$1:$X$1048576" dn="Z_E9FE6A6F_3618_4F0B_9595_2A4A0816C087_.wvu.PrintTitles" sId="2"/>
    <undo index="1" exp="area" ref3D="1" dr="$V$1:$X$1048576" dn="Z_E5AB5744_4C8A_40CE_9F0B_33627CEEF0B3_.wvu.PrintTitles" sId="2"/>
    <undo index="1" exp="area" ref3D="1" dr="$V$1:$X$1048576" dn="Z_D804A323_1934_42A5_ADE5_667998EEFD9B_.wvu.PrintTitles" sId="2"/>
    <undo index="2" exp="area" ref3D="1" dr="$AD$1:$AG$1048576" dn="Z_D804A323_1934_42A5_ADE5_667998EEFD9B_.wvu.Cols" sId="2"/>
    <undo index="1" exp="area" ref3D="1" dr="$Z$1:$Z$1048576" dn="Z_D804A323_1934_42A5_ADE5_667998EEFD9B_.wvu.Cols" sId="2"/>
    <undo index="1" exp="area" ref3D="1" dr="$V$1:$X$1048576" dn="Z_D6E84AB2_3371_40A9_86DA_A7CB0C4470C3_.wvu.PrintTitles" sId="2"/>
    <undo index="1" exp="area" ref3D="1" dr="$V$1:$X$1048576" dn="Z_D36219D0_A7BF_4FA8_8DD8_488F13E3673E_.wvu.PrintTitles" sId="2"/>
    <undo index="1" exp="area" ref3D="1" dr="$V$1:$X$1048576" dn="Z_C22417F1_0922_495C_826E_BDAEA7C2F5B1_.wvu.PrintTitles" sId="2"/>
    <undo index="1" exp="area" ref3D="1" dr="$V$1:$X$1048576" dn="Z_B7F6F808_C796_4841_A128_909C4D10553C_.wvu.PrintTitles" sId="2"/>
    <undo index="1" exp="area" ref3D="1" dr="$V$1:$X$1048576" dn="Z_9A544348_C62B_4C52_9881_7B81D8AABC20_.wvu.PrintTitles" sId="2"/>
    <undo index="1" exp="area" ref3D="1" dr="$V$1:$X$1048576" dn="Z_97310CF4_8226_4A1A_B74A_4157DE6ECEB4_.wvu.PrintTitles" sId="2"/>
    <undo index="1" exp="area" ref3D="1" dr="$V$1:$X$1048576" dn="Z_8DC3BF2D_804D_41E7_9D94_D62D5D3A81A6_.wvu.PrintTitles" sId="2"/>
    <undo index="1" exp="area" ref3D="1" dr="$V$1:$X$1048576" dn="Z_8CF23890_B80D_43CE_AC47_A5A077AE53A3_.wvu.PrintTitles" sId="2"/>
    <undo index="1" exp="area" ref3D="1" dr="$V$1:$X$1048576" dn="Z_70379542_B2D6_40D2_80AE_F1B0F6194280_.wvu.PrintTitles" sId="2"/>
    <undo index="4" exp="area" ref3D="1" dr="$AD$1:$AG$1048576" dn="Z_8CF23890_B80D_43CE_AC47_A5A077AE53A3_.wvu.Cols" sId="2"/>
    <undo index="2" exp="area" ref3D="1" dr="$AB$1:$AB$1048576" dn="Z_8CF23890_B80D_43CE_AC47_A5A077AE53A3_.wvu.Cols" sId="2"/>
    <undo index="1" exp="area" ref3D="1" dr="$Z$1:$AA$1048576" dn="Z_8CF23890_B80D_43CE_AC47_A5A077AE53A3_.wvu.Cols" sId="2"/>
    <undo index="6" exp="area" ref3D="1" dr="$AB$1:$AG$1048576" dn="Z_70379542_B2D6_40D2_80AE_F1B0F6194280_.wvu.Cols" sId="2"/>
    <undo index="2" exp="area" ref3D="1" dr="$W$1:$W$1048576" dn="Z_70379542_B2D6_40D2_80AE_F1B0F6194280_.wvu.Cols" sId="2"/>
    <undo index="1" exp="area" ref3D="1" dr="$B$1:$T$1048576" dn="Z_70379542_B2D6_40D2_80AE_F1B0F6194280_.wvu.Cols" sId="2"/>
    <undo index="1" exp="area" ref3D="1" dr="$V$1:$X$1048576" dn="Z_5EC924FF_8BC8_40AD_A319_4C9D91240D71_.wvu.PrintTitles" sId="2"/>
    <undo index="1" exp="area" ref3D="1" dr="$V$1:$X$1048576" dn="Z_5D3CE05E_E258_49BD_A56F_B41F6E2E1760_.wvu.PrintTitles" sId="2"/>
    <undo index="1" exp="area" ref3D="1" dr="$V$1:$X$1048576" dn="Z_50921383_7DBA_4510_9D4A_313E4C433247_.wvu.PrintTitles" sId="2"/>
    <undo index="1" exp="area" ref3D="1" dr="$AB$1:$AB$1048576" dn="Z_50921383_7DBA_4510_9D4A_313E4C433247_.wvu.Cols" sId="2"/>
    <undo index="1" exp="area" ref3D="1" dr="$V$1:$X$1048576" dn="Z_4AAFD51F_A55D_4BD7_8E8E_8ADC9828244C_.wvu.PrintTitles" sId="2"/>
    <undo index="1" exp="area" ref3D="1" dr="$V$1:$X$1048576" dn="Z_2A64C2BC_53ED_460F_8F73_8F31D0C747C5_.wvu.PrintTitles" sId="2"/>
    <undo index="1" exp="area" ref3D="1" dr="$V$1:$X$1048576" dn="Z_22DCB34F_2C24_4230_98F6_DAF7677861F8_.wvu.PrintTitles" sId="2"/>
    <undo index="6" exp="area" ref3D="1" dr="$AB$1:$AG$1048576" dn="Z_22DCB34F_2C24_4230_98F6_DAF7677861F8_.wvu.Cols" sId="2"/>
    <undo index="2" exp="area" ref3D="1" dr="$W$1:$W$1048576" dn="Z_22DCB34F_2C24_4230_98F6_DAF7677861F8_.wvu.Cols" sId="2"/>
    <undo index="1" exp="area" ref3D="1" dr="$B$1:$T$1048576" dn="Z_22DCB34F_2C24_4230_98F6_DAF7677861F8_.wvu.Cols" sId="2"/>
    <undo index="1" exp="area" ref3D="1" dr="$V$1:$X$1048576" dn="Nyomtatási_cím" sId="2"/>
    <rfmt sheetId="2" xfDxf="1" sqref="A503:XFD503" start="0" length="0">
      <dxf>
        <font>
          <sz val="11"/>
        </font>
        <alignment vertical="center" readingOrder="0"/>
      </dxf>
    </rfmt>
    <rcc rId="0" sId="2">
      <nc r="M503">
        <v>17</v>
      </nc>
    </rcc>
    <rcc rId="0" sId="2">
      <nc r="X503" t="inlineStr">
        <is>
          <t>Százhalombatta II-1 (DUFI)</t>
        </is>
      </nc>
    </rcc>
    <rcc rId="0" sId="2">
      <nc r="Z503">
        <v>7</v>
      </nc>
    </rcc>
    <rcc rId="0" sId="2">
      <nc r="AA503">
        <f>AA327</f>
      </nc>
    </rcc>
    <rfmt sheetId="2" sqref="AC503" start="0" length="0">
      <dxf>
        <alignment horizontal="center" readingOrder="0"/>
      </dxf>
    </rfmt>
    <rfmt sheetId="2" sqref="AD503" start="0" length="0">
      <dxf>
        <numFmt numFmtId="166" formatCode="0.0"/>
      </dxf>
    </rfmt>
    <rfmt sheetId="2" sqref="AE503" start="0" length="0">
      <dxf>
        <numFmt numFmtId="166" formatCode="0.0"/>
      </dxf>
    </rfmt>
    <rfmt sheetId="2" sqref="AF503" start="0" length="0">
      <dxf>
        <numFmt numFmtId="166" formatCode="0.0"/>
      </dxf>
    </rfmt>
    <rfmt sheetId="2" sqref="AG503" start="0" length="0">
      <dxf>
        <numFmt numFmtId="166" formatCode="0.0"/>
      </dxf>
    </rfmt>
  </rrc>
  <rrc rId="660" sId="2" ref="A503:XFD503" action="deleteRow">
    <undo index="0" exp="ref" v="1" dr="AA503" r="C515" sId="2"/>
    <undo index="0" exp="area" dr="M503:M504" r="M505" sId="2"/>
    <undo index="1" exp="area" ref3D="1" dr="$V$1:$X$1048576" dn="Z_EC82EC42_76E0_4781_B877_13BB6D0777DF_.wvu.PrintTitles" sId="2"/>
    <undo index="1" exp="area" ref3D="1" dr="$V$1:$X$1048576" dn="Z_EAB0E31B_6637_4D4E_A1C4_84B123167B72_.wvu.PrintTitles" sId="2"/>
    <undo index="1" exp="area" ref3D="1" dr="$V$1:$X$1048576" dn="Z_E9FE6A6F_3618_4F0B_9595_2A4A0816C087_.wvu.PrintTitles" sId="2"/>
    <undo index="1" exp="area" ref3D="1" dr="$V$1:$X$1048576" dn="Z_E5AB5744_4C8A_40CE_9F0B_33627CEEF0B3_.wvu.PrintTitles" sId="2"/>
    <undo index="1" exp="area" ref3D="1" dr="$V$1:$X$1048576" dn="Z_D804A323_1934_42A5_ADE5_667998EEFD9B_.wvu.PrintTitles" sId="2"/>
    <undo index="2" exp="area" ref3D="1" dr="$AD$1:$AG$1048576" dn="Z_D804A323_1934_42A5_ADE5_667998EEFD9B_.wvu.Cols" sId="2"/>
    <undo index="1" exp="area" ref3D="1" dr="$Z$1:$Z$1048576" dn="Z_D804A323_1934_42A5_ADE5_667998EEFD9B_.wvu.Cols" sId="2"/>
    <undo index="1" exp="area" ref3D="1" dr="$V$1:$X$1048576" dn="Z_D6E84AB2_3371_40A9_86DA_A7CB0C4470C3_.wvu.PrintTitles" sId="2"/>
    <undo index="1" exp="area" ref3D="1" dr="$V$1:$X$1048576" dn="Z_D36219D0_A7BF_4FA8_8DD8_488F13E3673E_.wvu.PrintTitles" sId="2"/>
    <undo index="1" exp="area" ref3D="1" dr="$V$1:$X$1048576" dn="Z_C22417F1_0922_495C_826E_BDAEA7C2F5B1_.wvu.PrintTitles" sId="2"/>
    <undo index="1" exp="area" ref3D="1" dr="$V$1:$X$1048576" dn="Z_B7F6F808_C796_4841_A128_909C4D10553C_.wvu.PrintTitles" sId="2"/>
    <undo index="1" exp="area" ref3D="1" dr="$V$1:$X$1048576" dn="Z_9A544348_C62B_4C52_9881_7B81D8AABC20_.wvu.PrintTitles" sId="2"/>
    <undo index="1" exp="area" ref3D="1" dr="$V$1:$X$1048576" dn="Z_97310CF4_8226_4A1A_B74A_4157DE6ECEB4_.wvu.PrintTitles" sId="2"/>
    <undo index="1" exp="area" ref3D="1" dr="$V$1:$X$1048576" dn="Z_8DC3BF2D_804D_41E7_9D94_D62D5D3A81A6_.wvu.PrintTitles" sId="2"/>
    <undo index="1" exp="area" ref3D="1" dr="$V$1:$X$1048576" dn="Z_8CF23890_B80D_43CE_AC47_A5A077AE53A3_.wvu.PrintTitles" sId="2"/>
    <undo index="1" exp="area" ref3D="1" dr="$V$1:$X$1048576" dn="Z_70379542_B2D6_40D2_80AE_F1B0F6194280_.wvu.PrintTitles" sId="2"/>
    <undo index="4" exp="area" ref3D="1" dr="$AD$1:$AG$1048576" dn="Z_8CF23890_B80D_43CE_AC47_A5A077AE53A3_.wvu.Cols" sId="2"/>
    <undo index="2" exp="area" ref3D="1" dr="$AB$1:$AB$1048576" dn="Z_8CF23890_B80D_43CE_AC47_A5A077AE53A3_.wvu.Cols" sId="2"/>
    <undo index="1" exp="area" ref3D="1" dr="$Z$1:$AA$1048576" dn="Z_8CF23890_B80D_43CE_AC47_A5A077AE53A3_.wvu.Cols" sId="2"/>
    <undo index="6" exp="area" ref3D="1" dr="$AB$1:$AG$1048576" dn="Z_70379542_B2D6_40D2_80AE_F1B0F6194280_.wvu.Cols" sId="2"/>
    <undo index="2" exp="area" ref3D="1" dr="$W$1:$W$1048576" dn="Z_70379542_B2D6_40D2_80AE_F1B0F6194280_.wvu.Cols" sId="2"/>
    <undo index="1" exp="area" ref3D="1" dr="$B$1:$T$1048576" dn="Z_70379542_B2D6_40D2_80AE_F1B0F6194280_.wvu.Cols" sId="2"/>
    <undo index="1" exp="area" ref3D="1" dr="$V$1:$X$1048576" dn="Z_5EC924FF_8BC8_40AD_A319_4C9D91240D71_.wvu.PrintTitles" sId="2"/>
    <undo index="1" exp="area" ref3D="1" dr="$V$1:$X$1048576" dn="Z_5D3CE05E_E258_49BD_A56F_B41F6E2E1760_.wvu.PrintTitles" sId="2"/>
    <undo index="1" exp="area" ref3D="1" dr="$V$1:$X$1048576" dn="Z_50921383_7DBA_4510_9D4A_313E4C433247_.wvu.PrintTitles" sId="2"/>
    <undo index="1" exp="area" ref3D="1" dr="$AB$1:$AB$1048576" dn="Z_50921383_7DBA_4510_9D4A_313E4C433247_.wvu.Cols" sId="2"/>
    <undo index="1" exp="area" ref3D="1" dr="$V$1:$X$1048576" dn="Z_4AAFD51F_A55D_4BD7_8E8E_8ADC9828244C_.wvu.PrintTitles" sId="2"/>
    <undo index="1" exp="area" ref3D="1" dr="$V$1:$X$1048576" dn="Z_2A64C2BC_53ED_460F_8F73_8F31D0C747C5_.wvu.PrintTitles" sId="2"/>
    <undo index="1" exp="area" ref3D="1" dr="$V$1:$X$1048576" dn="Z_22DCB34F_2C24_4230_98F6_DAF7677861F8_.wvu.PrintTitles" sId="2"/>
    <undo index="6" exp="area" ref3D="1" dr="$AB$1:$AG$1048576" dn="Z_22DCB34F_2C24_4230_98F6_DAF7677861F8_.wvu.Cols" sId="2"/>
    <undo index="2" exp="area" ref3D="1" dr="$W$1:$W$1048576" dn="Z_22DCB34F_2C24_4230_98F6_DAF7677861F8_.wvu.Cols" sId="2"/>
    <undo index="1" exp="area" ref3D="1" dr="$B$1:$T$1048576" dn="Z_22DCB34F_2C24_4230_98F6_DAF7677861F8_.wvu.Cols" sId="2"/>
    <undo index="1" exp="area" ref3D="1" dr="$V$1:$X$1048576" dn="Nyomtatási_cím" sId="2"/>
    <rfmt sheetId="2" xfDxf="1" sqref="A503:XFD503" start="0" length="0">
      <dxf>
        <font>
          <sz val="11"/>
        </font>
        <alignment vertical="center" readingOrder="0"/>
      </dxf>
    </rfmt>
    <rcc rId="0" sId="2">
      <nc r="B503" t="inlineStr">
        <is>
          <t>Virtuális</t>
        </is>
      </nc>
    </rcc>
    <rcc rId="0" sId="2">
      <nc r="M503">
        <v>15</v>
      </nc>
    </rcc>
    <rcc rId="0" sId="2">
      <nc r="X503" t="inlineStr">
        <is>
          <t>Százhalombatta II-2 (DUFI)</t>
        </is>
      </nc>
    </rcc>
    <rcc rId="0" sId="2">
      <nc r="Z503">
        <v>8</v>
      </nc>
    </rcc>
    <rcc rId="0" sId="2">
      <nc r="AA503">
        <f>AA291</f>
      </nc>
    </rcc>
    <rfmt sheetId="2" sqref="AC503" start="0" length="0">
      <dxf>
        <alignment horizontal="center" readingOrder="0"/>
      </dxf>
    </rfmt>
    <rfmt sheetId="2" sqref="AD503" start="0" length="0">
      <dxf>
        <numFmt numFmtId="166" formatCode="0.0"/>
      </dxf>
    </rfmt>
    <rfmt sheetId="2" sqref="AE503" start="0" length="0">
      <dxf>
        <numFmt numFmtId="166" formatCode="0.0"/>
      </dxf>
    </rfmt>
    <rfmt sheetId="2" sqref="AF503" start="0" length="0">
      <dxf>
        <numFmt numFmtId="166" formatCode="0.0"/>
      </dxf>
    </rfmt>
    <rfmt sheetId="2" sqref="AG503" start="0" length="0">
      <dxf>
        <numFmt numFmtId="166" formatCode="0.0"/>
      </dxf>
    </rfmt>
  </rrc>
  <rrc rId="661" sId="2" ref="A503:XFD503" action="deleteRow">
    <undo index="0" exp="ref" v="1" dr="AA503" r="C515" sId="2"/>
    <undo index="0" exp="area" dr="M503" r="M504" sId="2"/>
    <undo index="1" exp="area" ref3D="1" dr="$V$1:$X$1048576" dn="Z_EC82EC42_76E0_4781_B877_13BB6D0777DF_.wvu.PrintTitles" sId="2"/>
    <undo index="1" exp="area" ref3D="1" dr="$V$1:$X$1048576" dn="Z_EAB0E31B_6637_4D4E_A1C4_84B123167B72_.wvu.PrintTitles" sId="2"/>
    <undo index="1" exp="area" ref3D="1" dr="$V$1:$X$1048576" dn="Z_E9FE6A6F_3618_4F0B_9595_2A4A0816C087_.wvu.PrintTitles" sId="2"/>
    <undo index="1" exp="area" ref3D="1" dr="$V$1:$X$1048576" dn="Z_E5AB5744_4C8A_40CE_9F0B_33627CEEF0B3_.wvu.PrintTitles" sId="2"/>
    <undo index="1" exp="area" ref3D="1" dr="$V$1:$X$1048576" dn="Z_D804A323_1934_42A5_ADE5_667998EEFD9B_.wvu.PrintTitles" sId="2"/>
    <undo index="2" exp="area" ref3D="1" dr="$AD$1:$AG$1048576" dn="Z_D804A323_1934_42A5_ADE5_667998EEFD9B_.wvu.Cols" sId="2"/>
    <undo index="1" exp="area" ref3D="1" dr="$Z$1:$Z$1048576" dn="Z_D804A323_1934_42A5_ADE5_667998EEFD9B_.wvu.Cols" sId="2"/>
    <undo index="1" exp="area" ref3D="1" dr="$V$1:$X$1048576" dn="Z_D6E84AB2_3371_40A9_86DA_A7CB0C4470C3_.wvu.PrintTitles" sId="2"/>
    <undo index="1" exp="area" ref3D="1" dr="$V$1:$X$1048576" dn="Z_D36219D0_A7BF_4FA8_8DD8_488F13E3673E_.wvu.PrintTitles" sId="2"/>
    <undo index="1" exp="area" ref3D="1" dr="$V$1:$X$1048576" dn="Z_C22417F1_0922_495C_826E_BDAEA7C2F5B1_.wvu.PrintTitles" sId="2"/>
    <undo index="1" exp="area" ref3D="1" dr="$V$1:$X$1048576" dn="Z_B7F6F808_C796_4841_A128_909C4D10553C_.wvu.PrintTitles" sId="2"/>
    <undo index="1" exp="area" ref3D="1" dr="$V$1:$X$1048576" dn="Z_9A544348_C62B_4C52_9881_7B81D8AABC20_.wvu.PrintTitles" sId="2"/>
    <undo index="1" exp="area" ref3D="1" dr="$V$1:$X$1048576" dn="Z_97310CF4_8226_4A1A_B74A_4157DE6ECEB4_.wvu.PrintTitles" sId="2"/>
    <undo index="1" exp="area" ref3D="1" dr="$V$1:$X$1048576" dn="Z_8DC3BF2D_804D_41E7_9D94_D62D5D3A81A6_.wvu.PrintTitles" sId="2"/>
    <undo index="1" exp="area" ref3D="1" dr="$V$1:$X$1048576" dn="Z_8CF23890_B80D_43CE_AC47_A5A077AE53A3_.wvu.PrintTitles" sId="2"/>
    <undo index="1" exp="area" ref3D="1" dr="$V$1:$X$1048576" dn="Z_70379542_B2D6_40D2_80AE_F1B0F6194280_.wvu.PrintTitles" sId="2"/>
    <undo index="4" exp="area" ref3D="1" dr="$AD$1:$AG$1048576" dn="Z_8CF23890_B80D_43CE_AC47_A5A077AE53A3_.wvu.Cols" sId="2"/>
    <undo index="2" exp="area" ref3D="1" dr="$AB$1:$AB$1048576" dn="Z_8CF23890_B80D_43CE_AC47_A5A077AE53A3_.wvu.Cols" sId="2"/>
    <undo index="1" exp="area" ref3D="1" dr="$Z$1:$AA$1048576" dn="Z_8CF23890_B80D_43CE_AC47_A5A077AE53A3_.wvu.Cols" sId="2"/>
    <undo index="6" exp="area" ref3D="1" dr="$AB$1:$AG$1048576" dn="Z_70379542_B2D6_40D2_80AE_F1B0F6194280_.wvu.Cols" sId="2"/>
    <undo index="2" exp="area" ref3D="1" dr="$W$1:$W$1048576" dn="Z_70379542_B2D6_40D2_80AE_F1B0F6194280_.wvu.Cols" sId="2"/>
    <undo index="1" exp="area" ref3D="1" dr="$B$1:$T$1048576" dn="Z_70379542_B2D6_40D2_80AE_F1B0F6194280_.wvu.Cols" sId="2"/>
    <undo index="1" exp="area" ref3D="1" dr="$V$1:$X$1048576" dn="Z_5EC924FF_8BC8_40AD_A319_4C9D91240D71_.wvu.PrintTitles" sId="2"/>
    <undo index="1" exp="area" ref3D="1" dr="$V$1:$X$1048576" dn="Z_5D3CE05E_E258_49BD_A56F_B41F6E2E1760_.wvu.PrintTitles" sId="2"/>
    <undo index="1" exp="area" ref3D="1" dr="$V$1:$X$1048576" dn="Z_50921383_7DBA_4510_9D4A_313E4C433247_.wvu.PrintTitles" sId="2"/>
    <undo index="1" exp="area" ref3D="1" dr="$AB$1:$AB$1048576" dn="Z_50921383_7DBA_4510_9D4A_313E4C433247_.wvu.Cols" sId="2"/>
    <undo index="1" exp="area" ref3D="1" dr="$V$1:$X$1048576" dn="Z_4AAFD51F_A55D_4BD7_8E8E_8ADC9828244C_.wvu.PrintTitles" sId="2"/>
    <undo index="1" exp="area" ref3D="1" dr="$V$1:$X$1048576" dn="Z_2A64C2BC_53ED_460F_8F73_8F31D0C747C5_.wvu.PrintTitles" sId="2"/>
    <undo index="1" exp="area" ref3D="1" dr="$V$1:$X$1048576" dn="Z_22DCB34F_2C24_4230_98F6_DAF7677861F8_.wvu.PrintTitles" sId="2"/>
    <undo index="6" exp="area" ref3D="1" dr="$AB$1:$AG$1048576" dn="Z_22DCB34F_2C24_4230_98F6_DAF7677861F8_.wvu.Cols" sId="2"/>
    <undo index="2" exp="area" ref3D="1" dr="$W$1:$W$1048576" dn="Z_22DCB34F_2C24_4230_98F6_DAF7677861F8_.wvu.Cols" sId="2"/>
    <undo index="1" exp="area" ref3D="1" dr="$B$1:$T$1048576" dn="Z_22DCB34F_2C24_4230_98F6_DAF7677861F8_.wvu.Cols" sId="2"/>
    <undo index="1" exp="area" ref3D="1" dr="$V$1:$X$1048576" dn="Nyomtatási_cím" sId="2"/>
    <rfmt sheetId="2" xfDxf="1" sqref="A503:XFD503" start="0" length="0">
      <dxf>
        <font>
          <sz val="11"/>
        </font>
        <alignment vertical="center" readingOrder="0"/>
      </dxf>
    </rfmt>
    <rcc rId="0" sId="2">
      <nc r="G503" t="inlineStr">
        <is>
          <t>400 gázátadó 2016.12.31-én- Törökszentmiklós III+D5-Cegléd 1</t>
        </is>
      </nc>
    </rcc>
    <rcc rId="0" sId="2">
      <nc r="M503">
        <v>3</v>
      </nc>
    </rcc>
    <rcc rId="0" sId="2">
      <nc r="X503" t="inlineStr">
        <is>
          <t>Orosháza II-2                        **</t>
        </is>
      </nc>
    </rcc>
    <rcc rId="0" sId="2">
      <nc r="Z503">
        <v>9</v>
      </nc>
    </rcc>
    <rcc rId="0" sId="2" dxf="1">
      <nc r="AA503">
        <f>AA441</f>
      </nc>
      <ndxf>
        <numFmt numFmtId="30" formatCode="@"/>
      </ndxf>
    </rcc>
    <rfmt sheetId="2" sqref="AC503" start="0" length="0">
      <dxf>
        <alignment horizontal="center" readingOrder="0"/>
      </dxf>
    </rfmt>
    <rfmt sheetId="2" sqref="AD503" start="0" length="0">
      <dxf>
        <numFmt numFmtId="166" formatCode="0.0"/>
      </dxf>
    </rfmt>
    <rfmt sheetId="2" sqref="AE503" start="0" length="0">
      <dxf>
        <numFmt numFmtId="166" formatCode="0.0"/>
      </dxf>
    </rfmt>
    <rfmt sheetId="2" sqref="AF503" start="0" length="0">
      <dxf>
        <numFmt numFmtId="166" formatCode="0.0"/>
      </dxf>
    </rfmt>
    <rfmt sheetId="2" sqref="AG503" start="0" length="0">
      <dxf>
        <numFmt numFmtId="166" formatCode="0.0"/>
      </dxf>
    </rfmt>
  </rrc>
  <rrc rId="662" sId="2" ref="A503:XFD503" action="deleteRow">
    <undo index="1" exp="area" ref3D="1" dr="$V$1:$X$1048576" dn="Z_EC82EC42_76E0_4781_B877_13BB6D0777DF_.wvu.PrintTitles" sId="2"/>
    <undo index="1" exp="area" ref3D="1" dr="$V$1:$X$1048576" dn="Z_EAB0E31B_6637_4D4E_A1C4_84B123167B72_.wvu.PrintTitles" sId="2"/>
    <undo index="1" exp="area" ref3D="1" dr="$V$1:$X$1048576" dn="Z_E9FE6A6F_3618_4F0B_9595_2A4A0816C087_.wvu.PrintTitles" sId="2"/>
    <undo index="1" exp="area" ref3D="1" dr="$V$1:$X$1048576" dn="Z_E5AB5744_4C8A_40CE_9F0B_33627CEEF0B3_.wvu.PrintTitles" sId="2"/>
    <undo index="1" exp="area" ref3D="1" dr="$V$1:$X$1048576" dn="Z_D804A323_1934_42A5_ADE5_667998EEFD9B_.wvu.PrintTitles" sId="2"/>
    <undo index="2" exp="area" ref3D="1" dr="$AD$1:$AG$1048576" dn="Z_D804A323_1934_42A5_ADE5_667998EEFD9B_.wvu.Cols" sId="2"/>
    <undo index="1" exp="area" ref3D="1" dr="$Z$1:$Z$1048576" dn="Z_D804A323_1934_42A5_ADE5_667998EEFD9B_.wvu.Cols" sId="2"/>
    <undo index="1" exp="area" ref3D="1" dr="$V$1:$X$1048576" dn="Z_D6E84AB2_3371_40A9_86DA_A7CB0C4470C3_.wvu.PrintTitles" sId="2"/>
    <undo index="1" exp="area" ref3D="1" dr="$V$1:$X$1048576" dn="Z_D36219D0_A7BF_4FA8_8DD8_488F13E3673E_.wvu.PrintTitles" sId="2"/>
    <undo index="1" exp="area" ref3D="1" dr="$V$1:$X$1048576" dn="Z_C22417F1_0922_495C_826E_BDAEA7C2F5B1_.wvu.PrintTitles" sId="2"/>
    <undo index="1" exp="area" ref3D="1" dr="$V$1:$X$1048576" dn="Z_B7F6F808_C796_4841_A128_909C4D10553C_.wvu.PrintTitles" sId="2"/>
    <undo index="1" exp="area" ref3D="1" dr="$V$1:$X$1048576" dn="Z_9A544348_C62B_4C52_9881_7B81D8AABC20_.wvu.PrintTitles" sId="2"/>
    <undo index="1" exp="area" ref3D="1" dr="$V$1:$X$1048576" dn="Z_97310CF4_8226_4A1A_B74A_4157DE6ECEB4_.wvu.PrintTitles" sId="2"/>
    <undo index="1" exp="area" ref3D="1" dr="$V$1:$X$1048576" dn="Z_8DC3BF2D_804D_41E7_9D94_D62D5D3A81A6_.wvu.PrintTitles" sId="2"/>
    <undo index="1" exp="area" ref3D="1" dr="$V$1:$X$1048576" dn="Z_8CF23890_B80D_43CE_AC47_A5A077AE53A3_.wvu.PrintTitles" sId="2"/>
    <undo index="1" exp="area" ref3D="1" dr="$V$1:$X$1048576" dn="Z_70379542_B2D6_40D2_80AE_F1B0F6194280_.wvu.PrintTitles" sId="2"/>
    <undo index="4" exp="area" ref3D="1" dr="$AD$1:$AG$1048576" dn="Z_8CF23890_B80D_43CE_AC47_A5A077AE53A3_.wvu.Cols" sId="2"/>
    <undo index="2" exp="area" ref3D="1" dr="$AB$1:$AB$1048576" dn="Z_8CF23890_B80D_43CE_AC47_A5A077AE53A3_.wvu.Cols" sId="2"/>
    <undo index="1" exp="area" ref3D="1" dr="$Z$1:$AA$1048576" dn="Z_8CF23890_B80D_43CE_AC47_A5A077AE53A3_.wvu.Cols" sId="2"/>
    <undo index="6" exp="area" ref3D="1" dr="$AB$1:$AG$1048576" dn="Z_70379542_B2D6_40D2_80AE_F1B0F6194280_.wvu.Cols" sId="2"/>
    <undo index="2" exp="area" ref3D="1" dr="$W$1:$W$1048576" dn="Z_70379542_B2D6_40D2_80AE_F1B0F6194280_.wvu.Cols" sId="2"/>
    <undo index="1" exp="area" ref3D="1" dr="$B$1:$T$1048576" dn="Z_70379542_B2D6_40D2_80AE_F1B0F6194280_.wvu.Cols" sId="2"/>
    <undo index="1" exp="area" ref3D="1" dr="$V$1:$X$1048576" dn="Z_5EC924FF_8BC8_40AD_A319_4C9D91240D71_.wvu.PrintTitles" sId="2"/>
    <undo index="1" exp="area" ref3D="1" dr="$V$1:$X$1048576" dn="Z_5D3CE05E_E258_49BD_A56F_B41F6E2E1760_.wvu.PrintTitles" sId="2"/>
    <undo index="1" exp="area" ref3D="1" dr="$V$1:$X$1048576" dn="Z_50921383_7DBA_4510_9D4A_313E4C433247_.wvu.PrintTitles" sId="2"/>
    <undo index="1" exp="area" ref3D="1" dr="$AB$1:$AB$1048576" dn="Z_50921383_7DBA_4510_9D4A_313E4C433247_.wvu.Cols" sId="2"/>
    <undo index="1" exp="area" ref3D="1" dr="$V$1:$X$1048576" dn="Z_4AAFD51F_A55D_4BD7_8E8E_8ADC9828244C_.wvu.PrintTitles" sId="2"/>
    <undo index="1" exp="area" ref3D="1" dr="$V$1:$X$1048576" dn="Z_2A64C2BC_53ED_460F_8F73_8F31D0C747C5_.wvu.PrintTitles" sId="2"/>
    <undo index="1" exp="area" ref3D="1" dr="$V$1:$X$1048576" dn="Z_22DCB34F_2C24_4230_98F6_DAF7677861F8_.wvu.PrintTitles" sId="2"/>
    <undo index="6" exp="area" ref3D="1" dr="$AB$1:$AG$1048576" dn="Z_22DCB34F_2C24_4230_98F6_DAF7677861F8_.wvu.Cols" sId="2"/>
    <undo index="2" exp="area" ref3D="1" dr="$W$1:$W$1048576" dn="Z_22DCB34F_2C24_4230_98F6_DAF7677861F8_.wvu.Cols" sId="2"/>
    <undo index="1" exp="area" ref3D="1" dr="$B$1:$T$1048576" dn="Z_22DCB34F_2C24_4230_98F6_DAF7677861F8_.wvu.Cols" sId="2"/>
    <undo index="1" exp="area" ref3D="1" dr="$V$1:$X$1048576" dn="Nyomtatási_cím" sId="2"/>
    <rfmt sheetId="2" xfDxf="1" sqref="A503:XFD503" start="0" length="0">
      <dxf>
        <font>
          <sz val="11"/>
        </font>
        <alignment vertical="center" readingOrder="0"/>
      </dxf>
    </rfmt>
    <rcc rId="0" sId="2" dxf="1">
      <nc r="M503">
        <f>SUM(#REF!)</f>
      </nc>
      <ndxf>
        <font>
          <b/>
          <sz val="11"/>
        </font>
      </ndxf>
    </rcc>
    <rcc rId="0" sId="2">
      <nc r="X503" t="inlineStr">
        <is>
          <t>Orosháza II-3</t>
        </is>
      </nc>
    </rcc>
    <rcc rId="0" sId="2">
      <nc r="Z503">
        <v>10</v>
      </nc>
    </rcc>
    <rcc rId="0" sId="2">
      <nc r="AA503">
        <f>AA434</f>
      </nc>
    </rcc>
    <rfmt sheetId="2" sqref="AC503" start="0" length="0">
      <dxf>
        <alignment horizontal="center" readingOrder="0"/>
      </dxf>
    </rfmt>
    <rfmt sheetId="2" sqref="AD503" start="0" length="0">
      <dxf>
        <numFmt numFmtId="166" formatCode="0.0"/>
      </dxf>
    </rfmt>
    <rfmt sheetId="2" sqref="AE503" start="0" length="0">
      <dxf>
        <numFmt numFmtId="166" formatCode="0.0"/>
      </dxf>
    </rfmt>
    <rfmt sheetId="2" sqref="AF503" start="0" length="0">
      <dxf>
        <numFmt numFmtId="166" formatCode="0.0"/>
      </dxf>
    </rfmt>
    <rfmt sheetId="2" sqref="AG503" start="0" length="0">
      <dxf>
        <numFmt numFmtId="166" formatCode="0.0"/>
      </dxf>
    </rfmt>
  </rrc>
  <rrc rId="663" sId="2" ref="A503:XFD503" action="deleteRow">
    <undo index="0" exp="ref" v="1" dr="D503" r="D520" sId="2"/>
    <undo index="1" exp="area" ref3D="1" dr="$V$1:$X$1048576" dn="Z_EC82EC42_76E0_4781_B877_13BB6D0777DF_.wvu.PrintTitles" sId="2"/>
    <undo index="1" exp="area" ref3D="1" dr="$V$1:$X$1048576" dn="Z_EAB0E31B_6637_4D4E_A1C4_84B123167B72_.wvu.PrintTitles" sId="2"/>
    <undo index="1" exp="area" ref3D="1" dr="$V$1:$X$1048576" dn="Z_E9FE6A6F_3618_4F0B_9595_2A4A0816C087_.wvu.PrintTitles" sId="2"/>
    <undo index="1" exp="area" ref3D="1" dr="$V$1:$X$1048576" dn="Z_E5AB5744_4C8A_40CE_9F0B_33627CEEF0B3_.wvu.PrintTitles" sId="2"/>
    <undo index="1" exp="area" ref3D="1" dr="$V$1:$X$1048576" dn="Z_D804A323_1934_42A5_ADE5_667998EEFD9B_.wvu.PrintTitles" sId="2"/>
    <undo index="2" exp="area" ref3D="1" dr="$AD$1:$AG$1048576" dn="Z_D804A323_1934_42A5_ADE5_667998EEFD9B_.wvu.Cols" sId="2"/>
    <undo index="1" exp="area" ref3D="1" dr="$Z$1:$Z$1048576" dn="Z_D804A323_1934_42A5_ADE5_667998EEFD9B_.wvu.Cols" sId="2"/>
    <undo index="1" exp="area" ref3D="1" dr="$V$1:$X$1048576" dn="Z_D6E84AB2_3371_40A9_86DA_A7CB0C4470C3_.wvu.PrintTitles" sId="2"/>
    <undo index="1" exp="area" ref3D="1" dr="$V$1:$X$1048576" dn="Z_D36219D0_A7BF_4FA8_8DD8_488F13E3673E_.wvu.PrintTitles" sId="2"/>
    <undo index="1" exp="area" ref3D="1" dr="$V$1:$X$1048576" dn="Z_C22417F1_0922_495C_826E_BDAEA7C2F5B1_.wvu.PrintTitles" sId="2"/>
    <undo index="1" exp="area" ref3D="1" dr="$V$1:$X$1048576" dn="Z_B7F6F808_C796_4841_A128_909C4D10553C_.wvu.PrintTitles" sId="2"/>
    <undo index="1" exp="area" ref3D="1" dr="$V$1:$X$1048576" dn="Z_9A544348_C62B_4C52_9881_7B81D8AABC20_.wvu.PrintTitles" sId="2"/>
    <undo index="1" exp="area" ref3D="1" dr="$V$1:$X$1048576" dn="Z_97310CF4_8226_4A1A_B74A_4157DE6ECEB4_.wvu.PrintTitles" sId="2"/>
    <undo index="1" exp="area" ref3D="1" dr="$V$1:$X$1048576" dn="Z_8DC3BF2D_804D_41E7_9D94_D62D5D3A81A6_.wvu.PrintTitles" sId="2"/>
    <undo index="1" exp="area" ref3D="1" dr="$V$1:$X$1048576" dn="Z_8CF23890_B80D_43CE_AC47_A5A077AE53A3_.wvu.PrintTitles" sId="2"/>
    <undo index="1" exp="area" ref3D="1" dr="$V$1:$X$1048576" dn="Z_70379542_B2D6_40D2_80AE_F1B0F6194280_.wvu.PrintTitles" sId="2"/>
    <undo index="4" exp="area" ref3D="1" dr="$AD$1:$AG$1048576" dn="Z_8CF23890_B80D_43CE_AC47_A5A077AE53A3_.wvu.Cols" sId="2"/>
    <undo index="2" exp="area" ref3D="1" dr="$AB$1:$AB$1048576" dn="Z_8CF23890_B80D_43CE_AC47_A5A077AE53A3_.wvu.Cols" sId="2"/>
    <undo index="1" exp="area" ref3D="1" dr="$Z$1:$AA$1048576" dn="Z_8CF23890_B80D_43CE_AC47_A5A077AE53A3_.wvu.Cols" sId="2"/>
    <undo index="6" exp="area" ref3D="1" dr="$AB$1:$AG$1048576" dn="Z_70379542_B2D6_40D2_80AE_F1B0F6194280_.wvu.Cols" sId="2"/>
    <undo index="2" exp="area" ref3D="1" dr="$W$1:$W$1048576" dn="Z_70379542_B2D6_40D2_80AE_F1B0F6194280_.wvu.Cols" sId="2"/>
    <undo index="1" exp="area" ref3D="1" dr="$B$1:$T$1048576" dn="Z_70379542_B2D6_40D2_80AE_F1B0F6194280_.wvu.Cols" sId="2"/>
    <undo index="1" exp="area" ref3D="1" dr="$V$1:$X$1048576" dn="Z_5EC924FF_8BC8_40AD_A319_4C9D91240D71_.wvu.PrintTitles" sId="2"/>
    <undo index="1" exp="area" ref3D="1" dr="$V$1:$X$1048576" dn="Z_5D3CE05E_E258_49BD_A56F_B41F6E2E1760_.wvu.PrintTitles" sId="2"/>
    <undo index="1" exp="area" ref3D="1" dr="$V$1:$X$1048576" dn="Z_50921383_7DBA_4510_9D4A_313E4C433247_.wvu.PrintTitles" sId="2"/>
    <undo index="1" exp="area" ref3D="1" dr="$AB$1:$AB$1048576" dn="Z_50921383_7DBA_4510_9D4A_313E4C433247_.wvu.Cols" sId="2"/>
    <undo index="1" exp="area" ref3D="1" dr="$V$1:$X$1048576" dn="Z_4AAFD51F_A55D_4BD7_8E8E_8ADC9828244C_.wvu.PrintTitles" sId="2"/>
    <undo index="1" exp="area" ref3D="1" dr="$V$1:$X$1048576" dn="Z_2A64C2BC_53ED_460F_8F73_8F31D0C747C5_.wvu.PrintTitles" sId="2"/>
    <undo index="1" exp="area" ref3D="1" dr="$V$1:$X$1048576" dn="Z_22DCB34F_2C24_4230_98F6_DAF7677861F8_.wvu.PrintTitles" sId="2"/>
    <undo index="6" exp="area" ref3D="1" dr="$AB$1:$AG$1048576" dn="Z_22DCB34F_2C24_4230_98F6_DAF7677861F8_.wvu.Cols" sId="2"/>
    <undo index="2" exp="area" ref3D="1" dr="$W$1:$W$1048576" dn="Z_22DCB34F_2C24_4230_98F6_DAF7677861F8_.wvu.Cols" sId="2"/>
    <undo index="1" exp="area" ref3D="1" dr="$B$1:$T$1048576" dn="Z_22DCB34F_2C24_4230_98F6_DAF7677861F8_.wvu.Cols" sId="2"/>
    <undo index="1" exp="area" ref3D="1" dr="$V$1:$X$1048576" dn="Nyomtatási_cím" sId="2"/>
    <rfmt sheetId="2" xfDxf="1" sqref="A503:XFD503" start="0" length="0">
      <dxf>
        <font>
          <sz val="11"/>
        </font>
        <alignment vertical="center" readingOrder="0"/>
      </dxf>
    </rfmt>
    <rcc rId="0" sId="2" dxf="1">
      <nc r="C503" t="inlineStr">
        <is>
          <t>Elosztó</t>
        </is>
      </nc>
      <ndxf>
        <font>
          <b/>
          <sz val="11"/>
        </font>
        <fill>
          <patternFill patternType="solid">
            <bgColor rgb="FF92D050"/>
          </patternFill>
        </fill>
      </ndxf>
    </rcc>
    <rcc rId="0" sId="2" dxf="1">
      <nc r="D503">
        <f>SUBTOTAL(9,D504:D513)</f>
      </nc>
      <ndxf>
        <font>
          <b/>
          <sz val="11"/>
        </font>
        <fill>
          <patternFill patternType="solid">
            <bgColor rgb="FF92D050"/>
          </patternFill>
        </fill>
      </ndxf>
    </rcc>
    <rfmt sheetId="2" sqref="R503" start="0" length="0">
      <dxf>
        <numFmt numFmtId="30" formatCode="@"/>
      </dxf>
    </rfmt>
    <rfmt sheetId="2" sqref="S503" start="0" length="0">
      <dxf>
        <numFmt numFmtId="30" formatCode="@"/>
      </dxf>
    </rfmt>
    <rfmt sheetId="2" sqref="T503" start="0" length="0">
      <dxf>
        <numFmt numFmtId="30" formatCode="@"/>
      </dxf>
    </rfmt>
    <rfmt sheetId="2" sqref="U503" start="0" length="0">
      <dxf>
        <numFmt numFmtId="30" formatCode="@"/>
      </dxf>
    </rfmt>
    <rcc rId="0" sId="2">
      <nc r="X503" t="inlineStr">
        <is>
          <t xml:space="preserve">Ősi </t>
        </is>
      </nc>
    </rcc>
    <rcc rId="0" sId="2" dxf="1">
      <nc r="AA503" t="inlineStr">
        <is>
          <t>Elosztók összesen</t>
        </is>
      </nc>
      <ndxf>
        <fill>
          <patternFill patternType="solid">
            <bgColor rgb="FFFFC000"/>
          </patternFill>
        </fill>
      </ndxf>
    </rcc>
    <rfmt sheetId="2" sqref="AC503" start="0" length="0">
      <dxf>
        <alignment horizontal="center" readingOrder="0"/>
      </dxf>
    </rfmt>
    <rfmt sheetId="2" sqref="AD503" start="0" length="0">
      <dxf>
        <numFmt numFmtId="166" formatCode="0.0"/>
      </dxf>
    </rfmt>
    <rfmt sheetId="2" sqref="AE503" start="0" length="0">
      <dxf>
        <numFmt numFmtId="166" formatCode="0.0"/>
      </dxf>
    </rfmt>
    <rfmt sheetId="2" sqref="AF503" start="0" length="0">
      <dxf>
        <numFmt numFmtId="166" formatCode="0.0"/>
      </dxf>
    </rfmt>
    <rfmt sheetId="2" sqref="AG503" start="0" length="0">
      <dxf>
        <numFmt numFmtId="166" formatCode="0.0"/>
      </dxf>
    </rfmt>
  </rrc>
  <rrc rId="664" sId="2" ref="A503:XFD503" action="deleteRow">
    <undo index="1" exp="area" ref3D="1" dr="$V$1:$X$1048576" dn="Z_EC82EC42_76E0_4781_B877_13BB6D0777DF_.wvu.PrintTitles" sId="2"/>
    <undo index="1" exp="area" ref3D="1" dr="$V$1:$X$1048576" dn="Z_EAB0E31B_6637_4D4E_A1C4_84B123167B72_.wvu.PrintTitles" sId="2"/>
    <undo index="1" exp="area" ref3D="1" dr="$V$1:$X$1048576" dn="Z_E9FE6A6F_3618_4F0B_9595_2A4A0816C087_.wvu.PrintTitles" sId="2"/>
    <undo index="1" exp="area" ref3D="1" dr="$V$1:$X$1048576" dn="Z_E5AB5744_4C8A_40CE_9F0B_33627CEEF0B3_.wvu.PrintTitles" sId="2"/>
    <undo index="1" exp="area" ref3D="1" dr="$V$1:$X$1048576" dn="Z_D804A323_1934_42A5_ADE5_667998EEFD9B_.wvu.PrintTitles" sId="2"/>
    <undo index="2" exp="area" ref3D="1" dr="$AD$1:$AG$1048576" dn="Z_D804A323_1934_42A5_ADE5_667998EEFD9B_.wvu.Cols" sId="2"/>
    <undo index="1" exp="area" ref3D="1" dr="$Z$1:$Z$1048576" dn="Z_D804A323_1934_42A5_ADE5_667998EEFD9B_.wvu.Cols" sId="2"/>
    <undo index="1" exp="area" ref3D="1" dr="$V$1:$X$1048576" dn="Z_D6E84AB2_3371_40A9_86DA_A7CB0C4470C3_.wvu.PrintTitles" sId="2"/>
    <undo index="1" exp="area" ref3D="1" dr="$V$1:$X$1048576" dn="Z_D36219D0_A7BF_4FA8_8DD8_488F13E3673E_.wvu.PrintTitles" sId="2"/>
    <undo index="1" exp="area" ref3D="1" dr="$V$1:$X$1048576" dn="Z_C22417F1_0922_495C_826E_BDAEA7C2F5B1_.wvu.PrintTitles" sId="2"/>
    <undo index="1" exp="area" ref3D="1" dr="$V$1:$X$1048576" dn="Z_B7F6F808_C796_4841_A128_909C4D10553C_.wvu.PrintTitles" sId="2"/>
    <undo index="1" exp="area" ref3D="1" dr="$V$1:$X$1048576" dn="Z_9A544348_C62B_4C52_9881_7B81D8AABC20_.wvu.PrintTitles" sId="2"/>
    <undo index="1" exp="area" ref3D="1" dr="$V$1:$X$1048576" dn="Z_97310CF4_8226_4A1A_B74A_4157DE6ECEB4_.wvu.PrintTitles" sId="2"/>
    <undo index="1" exp="area" ref3D="1" dr="$V$1:$X$1048576" dn="Z_8DC3BF2D_804D_41E7_9D94_D62D5D3A81A6_.wvu.PrintTitles" sId="2"/>
    <undo index="1" exp="area" ref3D="1" dr="$V$1:$X$1048576" dn="Z_8CF23890_B80D_43CE_AC47_A5A077AE53A3_.wvu.PrintTitles" sId="2"/>
    <undo index="1" exp="area" ref3D="1" dr="$V$1:$X$1048576" dn="Z_70379542_B2D6_40D2_80AE_F1B0F6194280_.wvu.PrintTitles" sId="2"/>
    <undo index="4" exp="area" ref3D="1" dr="$AD$1:$AG$1048576" dn="Z_8CF23890_B80D_43CE_AC47_A5A077AE53A3_.wvu.Cols" sId="2"/>
    <undo index="2" exp="area" ref3D="1" dr="$AB$1:$AB$1048576" dn="Z_8CF23890_B80D_43CE_AC47_A5A077AE53A3_.wvu.Cols" sId="2"/>
    <undo index="1" exp="area" ref3D="1" dr="$Z$1:$AA$1048576" dn="Z_8CF23890_B80D_43CE_AC47_A5A077AE53A3_.wvu.Cols" sId="2"/>
    <undo index="6" exp="area" ref3D="1" dr="$AB$1:$AG$1048576" dn="Z_70379542_B2D6_40D2_80AE_F1B0F6194280_.wvu.Cols" sId="2"/>
    <undo index="2" exp="area" ref3D="1" dr="$W$1:$W$1048576" dn="Z_70379542_B2D6_40D2_80AE_F1B0F6194280_.wvu.Cols" sId="2"/>
    <undo index="1" exp="area" ref3D="1" dr="$B$1:$T$1048576" dn="Z_70379542_B2D6_40D2_80AE_F1B0F6194280_.wvu.Cols" sId="2"/>
    <undo index="1" exp="area" ref3D="1" dr="$V$1:$X$1048576" dn="Z_5EC924FF_8BC8_40AD_A319_4C9D91240D71_.wvu.PrintTitles" sId="2"/>
    <undo index="1" exp="area" ref3D="1" dr="$V$1:$X$1048576" dn="Z_5D3CE05E_E258_49BD_A56F_B41F6E2E1760_.wvu.PrintTitles" sId="2"/>
    <undo index="1" exp="area" ref3D="1" dr="$V$1:$X$1048576" dn="Z_50921383_7DBA_4510_9D4A_313E4C433247_.wvu.PrintTitles" sId="2"/>
    <undo index="1" exp="area" ref3D="1" dr="$AB$1:$AB$1048576" dn="Z_50921383_7DBA_4510_9D4A_313E4C433247_.wvu.Cols" sId="2"/>
    <undo index="1" exp="area" ref3D="1" dr="$V$1:$X$1048576" dn="Z_4AAFD51F_A55D_4BD7_8E8E_8ADC9828244C_.wvu.PrintTitles" sId="2"/>
    <undo index="1" exp="area" ref3D="1" dr="$V$1:$X$1048576" dn="Z_2A64C2BC_53ED_460F_8F73_8F31D0C747C5_.wvu.PrintTitles" sId="2"/>
    <undo index="1" exp="area" ref3D="1" dr="$V$1:$X$1048576" dn="Z_22DCB34F_2C24_4230_98F6_DAF7677861F8_.wvu.PrintTitles" sId="2"/>
    <undo index="6" exp="area" ref3D="1" dr="$AB$1:$AG$1048576" dn="Z_22DCB34F_2C24_4230_98F6_DAF7677861F8_.wvu.Cols" sId="2"/>
    <undo index="2" exp="area" ref3D="1" dr="$W$1:$W$1048576" dn="Z_22DCB34F_2C24_4230_98F6_DAF7677861F8_.wvu.Cols" sId="2"/>
    <undo index="1" exp="area" ref3D="1" dr="$B$1:$T$1048576" dn="Z_22DCB34F_2C24_4230_98F6_DAF7677861F8_.wvu.Cols" sId="2"/>
    <undo index="1" exp="area" ref3D="1" dr="$V$1:$X$1048576" dn="Nyomtatási_cím" sId="2"/>
    <rfmt sheetId="2" xfDxf="1" sqref="A503:XFD503" start="0" length="0">
      <dxf>
        <font>
          <sz val="11"/>
        </font>
        <alignment vertical="center" readingOrder="0"/>
      </dxf>
    </rfmt>
    <rcc rId="0" sId="2">
      <nc r="C503" t="inlineStr">
        <is>
          <t>TIGÁZ</t>
        </is>
      </nc>
    </rcc>
    <rcc rId="0" sId="2">
      <nc r="D503">
        <f>D6+D7+D11+D12+D13+D17+D23+D25+D26+D31+D41+D42+D45+D47+D55+D59+D60+D61+D75+D76+D79+D83+D93+D94+D95+D96+D108+D119+D123+D124+D125+D126+D127+D135+D136+D139+D141+D142+D149+D150+D152+D153+D154+D156+D159+D164+D165+D166+D167+D169+D180+D184+D185+D186+D193+D203+D205+D206+D215+D228+D230+D233+D234+D235+D236+D237+D240+D242+D243+D244+D246+D247+D249+D250+D259+D267+D268+D270+D275+D283+D284+D286+D288+D289+D290+D292+D300+D301+D303+D304+D312+D313+D319+D322+D324+D325+D330+D331+D335+D336+D337+D338+D339+D340+D342+D343+D345+D349+D359+D366+D375+D387+D392+D393+D395+D396+D398+D399+D400+D406+D412+D413+D414+D419+D422+D423+D424+D428+D430+D431+D432+D434+D443+D444+D445+D447+D449+D453+D454+D455+D463+D464+D468+D469</f>
      </nc>
    </rcc>
    <rcc rId="0" sId="2">
      <nc r="X503" t="inlineStr">
        <is>
          <t>Pétfürdő 2</t>
        </is>
      </nc>
    </rcc>
    <rcc rId="0" sId="2">
      <nc r="AA503" t="inlineStr">
        <is>
          <t>Ipar</t>
        </is>
      </nc>
    </rcc>
    <rfmt sheetId="2" sqref="AC503" start="0" length="0">
      <dxf>
        <alignment horizontal="center" readingOrder="0"/>
      </dxf>
    </rfmt>
    <rfmt sheetId="2" sqref="AD503" start="0" length="0">
      <dxf>
        <numFmt numFmtId="166" formatCode="0.0"/>
      </dxf>
    </rfmt>
    <rfmt sheetId="2" sqref="AE503" start="0" length="0">
      <dxf>
        <numFmt numFmtId="166" formatCode="0.0"/>
      </dxf>
    </rfmt>
    <rfmt sheetId="2" sqref="AF503" start="0" length="0">
      <dxf>
        <numFmt numFmtId="166" formatCode="0.0"/>
      </dxf>
    </rfmt>
    <rfmt sheetId="2" sqref="AG503" start="0" length="0">
      <dxf>
        <numFmt numFmtId="166" formatCode="0.0"/>
      </dxf>
    </rfmt>
  </rrc>
  <rrc rId="665" sId="2" ref="A503:XFD503" action="deleteRow">
    <undo index="1" exp="area" ref3D="1" dr="$V$1:$X$1048576" dn="Z_EC82EC42_76E0_4781_B877_13BB6D0777DF_.wvu.PrintTitles" sId="2"/>
    <undo index="1" exp="area" ref3D="1" dr="$V$1:$X$1048576" dn="Z_EAB0E31B_6637_4D4E_A1C4_84B123167B72_.wvu.PrintTitles" sId="2"/>
    <undo index="1" exp="area" ref3D="1" dr="$V$1:$X$1048576" dn="Z_E9FE6A6F_3618_4F0B_9595_2A4A0816C087_.wvu.PrintTitles" sId="2"/>
    <undo index="1" exp="area" ref3D="1" dr="$V$1:$X$1048576" dn="Z_E5AB5744_4C8A_40CE_9F0B_33627CEEF0B3_.wvu.PrintTitles" sId="2"/>
    <undo index="1" exp="area" ref3D="1" dr="$V$1:$X$1048576" dn="Z_D804A323_1934_42A5_ADE5_667998EEFD9B_.wvu.PrintTitles" sId="2"/>
    <undo index="2" exp="area" ref3D="1" dr="$AD$1:$AG$1048576" dn="Z_D804A323_1934_42A5_ADE5_667998EEFD9B_.wvu.Cols" sId="2"/>
    <undo index="1" exp="area" ref3D="1" dr="$Z$1:$Z$1048576" dn="Z_D804A323_1934_42A5_ADE5_667998EEFD9B_.wvu.Cols" sId="2"/>
    <undo index="1" exp="area" ref3D="1" dr="$V$1:$X$1048576" dn="Z_D6E84AB2_3371_40A9_86DA_A7CB0C4470C3_.wvu.PrintTitles" sId="2"/>
    <undo index="1" exp="area" ref3D="1" dr="$V$1:$X$1048576" dn="Z_D36219D0_A7BF_4FA8_8DD8_488F13E3673E_.wvu.PrintTitles" sId="2"/>
    <undo index="1" exp="area" ref3D="1" dr="$V$1:$X$1048576" dn="Z_C22417F1_0922_495C_826E_BDAEA7C2F5B1_.wvu.PrintTitles" sId="2"/>
    <undo index="1" exp="area" ref3D="1" dr="$V$1:$X$1048576" dn="Z_B7F6F808_C796_4841_A128_909C4D10553C_.wvu.PrintTitles" sId="2"/>
    <undo index="1" exp="area" ref3D="1" dr="$V$1:$X$1048576" dn="Z_9A544348_C62B_4C52_9881_7B81D8AABC20_.wvu.PrintTitles" sId="2"/>
    <undo index="1" exp="area" ref3D="1" dr="$V$1:$X$1048576" dn="Z_97310CF4_8226_4A1A_B74A_4157DE6ECEB4_.wvu.PrintTitles" sId="2"/>
    <undo index="1" exp="area" ref3D="1" dr="$V$1:$X$1048576" dn="Z_8DC3BF2D_804D_41E7_9D94_D62D5D3A81A6_.wvu.PrintTitles" sId="2"/>
    <undo index="1" exp="area" ref3D="1" dr="$V$1:$X$1048576" dn="Z_8CF23890_B80D_43CE_AC47_A5A077AE53A3_.wvu.PrintTitles" sId="2"/>
    <undo index="1" exp="area" ref3D="1" dr="$V$1:$X$1048576" dn="Z_70379542_B2D6_40D2_80AE_F1B0F6194280_.wvu.PrintTitles" sId="2"/>
    <undo index="4" exp="area" ref3D="1" dr="$AD$1:$AG$1048576" dn="Z_8CF23890_B80D_43CE_AC47_A5A077AE53A3_.wvu.Cols" sId="2"/>
    <undo index="2" exp="area" ref3D="1" dr="$AB$1:$AB$1048576" dn="Z_8CF23890_B80D_43CE_AC47_A5A077AE53A3_.wvu.Cols" sId="2"/>
    <undo index="1" exp="area" ref3D="1" dr="$Z$1:$AA$1048576" dn="Z_8CF23890_B80D_43CE_AC47_A5A077AE53A3_.wvu.Cols" sId="2"/>
    <undo index="6" exp="area" ref3D="1" dr="$AB$1:$AG$1048576" dn="Z_70379542_B2D6_40D2_80AE_F1B0F6194280_.wvu.Cols" sId="2"/>
    <undo index="2" exp="area" ref3D="1" dr="$W$1:$W$1048576" dn="Z_70379542_B2D6_40D2_80AE_F1B0F6194280_.wvu.Cols" sId="2"/>
    <undo index="1" exp="area" ref3D="1" dr="$B$1:$T$1048576" dn="Z_70379542_B2D6_40D2_80AE_F1B0F6194280_.wvu.Cols" sId="2"/>
    <undo index="1" exp="area" ref3D="1" dr="$V$1:$X$1048576" dn="Z_5EC924FF_8BC8_40AD_A319_4C9D91240D71_.wvu.PrintTitles" sId="2"/>
    <undo index="1" exp="area" ref3D="1" dr="$V$1:$X$1048576" dn="Z_5D3CE05E_E258_49BD_A56F_B41F6E2E1760_.wvu.PrintTitles" sId="2"/>
    <undo index="1" exp="area" ref3D="1" dr="$V$1:$X$1048576" dn="Z_50921383_7DBA_4510_9D4A_313E4C433247_.wvu.PrintTitles" sId="2"/>
    <undo index="1" exp="area" ref3D="1" dr="$AB$1:$AB$1048576" dn="Z_50921383_7DBA_4510_9D4A_313E4C433247_.wvu.Cols" sId="2"/>
    <undo index="1" exp="area" ref3D="1" dr="$V$1:$X$1048576" dn="Z_4AAFD51F_A55D_4BD7_8E8E_8ADC9828244C_.wvu.PrintTitles" sId="2"/>
    <undo index="1" exp="area" ref3D="1" dr="$V$1:$X$1048576" dn="Z_2A64C2BC_53ED_460F_8F73_8F31D0C747C5_.wvu.PrintTitles" sId="2"/>
    <undo index="1" exp="area" ref3D="1" dr="$V$1:$X$1048576" dn="Z_22DCB34F_2C24_4230_98F6_DAF7677861F8_.wvu.PrintTitles" sId="2"/>
    <undo index="6" exp="area" ref3D="1" dr="$AB$1:$AG$1048576" dn="Z_22DCB34F_2C24_4230_98F6_DAF7677861F8_.wvu.Cols" sId="2"/>
    <undo index="2" exp="area" ref3D="1" dr="$W$1:$W$1048576" dn="Z_22DCB34F_2C24_4230_98F6_DAF7677861F8_.wvu.Cols" sId="2"/>
    <undo index="1" exp="area" ref3D="1" dr="$B$1:$T$1048576" dn="Z_22DCB34F_2C24_4230_98F6_DAF7677861F8_.wvu.Cols" sId="2"/>
    <undo index="1" exp="area" ref3D="1" dr="$V$1:$X$1048576" dn="Nyomtatási_cím" sId="2"/>
    <rfmt sheetId="2" xfDxf="1" sqref="A503:XFD503" start="0" length="0">
      <dxf>
        <font>
          <sz val="11"/>
        </font>
        <alignment vertical="center" readingOrder="0"/>
      </dxf>
    </rfmt>
    <rcc rId="0" sId="2">
      <nc r="C503">
        <f>#REF!</f>
      </nc>
    </rcc>
    <rcc rId="0" sId="2">
      <nc r="D503">
        <f>D14+D15+D16+D19+D21+D22+D29+D33+D34+D36+D38+D39+D40+D57+D74+D77+D82+D87+D88+D89+D90+D105+D106+D120+D128+D129+D132+D133+D144+D145+D146+D151+D158+D161+D162+D163+D170+D171+D179+D181+D189+D190+D191+D192+D197+D198+D200+D201+D202+D207+D208+D209+D212+D213+D214+D216+D224+D229+D238+D239+D241+D260+D261+D262+D281+D282+D285+D293+D295+D296+D308+D326+D328+D329+D334+D347+D348+D350+D351+D356+D357+D368+D370+D371+D377+D378+D379+D389+D390+D391+D402+D403+D404+D407+D408+D409+D411+D429+D435+D436+D438+D439+D450+D457</f>
      </nc>
    </rcc>
    <rcc rId="0" sId="2">
      <nc r="X503" t="inlineStr">
        <is>
          <t>Szajol 1-2</t>
        </is>
      </nc>
    </rcc>
    <rcc rId="0" sId="2">
      <nc r="AA503" t="inlineStr">
        <is>
          <t>Erőmű</t>
        </is>
      </nc>
    </rcc>
    <rfmt sheetId="2" sqref="AC503" start="0" length="0">
      <dxf>
        <alignment horizontal="center" readingOrder="0"/>
      </dxf>
    </rfmt>
    <rfmt sheetId="2" sqref="AD503" start="0" length="0">
      <dxf>
        <numFmt numFmtId="166" formatCode="0.0"/>
      </dxf>
    </rfmt>
    <rfmt sheetId="2" sqref="AE503" start="0" length="0">
      <dxf>
        <numFmt numFmtId="166" formatCode="0.0"/>
      </dxf>
    </rfmt>
    <rfmt sheetId="2" sqref="AF503" start="0" length="0">
      <dxf>
        <numFmt numFmtId="166" formatCode="0.0"/>
      </dxf>
    </rfmt>
    <rfmt sheetId="2" sqref="AG503" start="0" length="0">
      <dxf>
        <numFmt numFmtId="166" formatCode="0.0"/>
      </dxf>
    </rfmt>
  </rrc>
  <rrc rId="666" sId="2" ref="A503:XFD503" action="deleteRow">
    <undo index="1" exp="area" ref3D="1" dr="$V$1:$X$1048576" dn="Z_EC82EC42_76E0_4781_B877_13BB6D0777DF_.wvu.PrintTitles" sId="2"/>
    <undo index="1" exp="area" ref3D="1" dr="$V$1:$X$1048576" dn="Z_EAB0E31B_6637_4D4E_A1C4_84B123167B72_.wvu.PrintTitles" sId="2"/>
    <undo index="1" exp="area" ref3D="1" dr="$V$1:$X$1048576" dn="Z_E9FE6A6F_3618_4F0B_9595_2A4A0816C087_.wvu.PrintTitles" sId="2"/>
    <undo index="1" exp="area" ref3D="1" dr="$V$1:$X$1048576" dn="Z_E5AB5744_4C8A_40CE_9F0B_33627CEEF0B3_.wvu.PrintTitles" sId="2"/>
    <undo index="1" exp="area" ref3D="1" dr="$V$1:$X$1048576" dn="Z_D804A323_1934_42A5_ADE5_667998EEFD9B_.wvu.PrintTitles" sId="2"/>
    <undo index="2" exp="area" ref3D="1" dr="$AD$1:$AG$1048576" dn="Z_D804A323_1934_42A5_ADE5_667998EEFD9B_.wvu.Cols" sId="2"/>
    <undo index="1" exp="area" ref3D="1" dr="$Z$1:$Z$1048576" dn="Z_D804A323_1934_42A5_ADE5_667998EEFD9B_.wvu.Cols" sId="2"/>
    <undo index="1" exp="area" ref3D="1" dr="$V$1:$X$1048576" dn="Z_D6E84AB2_3371_40A9_86DA_A7CB0C4470C3_.wvu.PrintTitles" sId="2"/>
    <undo index="1" exp="area" ref3D="1" dr="$V$1:$X$1048576" dn="Z_D36219D0_A7BF_4FA8_8DD8_488F13E3673E_.wvu.PrintTitles" sId="2"/>
    <undo index="1" exp="area" ref3D="1" dr="$V$1:$X$1048576" dn="Z_C22417F1_0922_495C_826E_BDAEA7C2F5B1_.wvu.PrintTitles" sId="2"/>
    <undo index="1" exp="area" ref3D="1" dr="$V$1:$X$1048576" dn="Z_B7F6F808_C796_4841_A128_909C4D10553C_.wvu.PrintTitles" sId="2"/>
    <undo index="1" exp="area" ref3D="1" dr="$V$1:$X$1048576" dn="Z_9A544348_C62B_4C52_9881_7B81D8AABC20_.wvu.PrintTitles" sId="2"/>
    <undo index="1" exp="area" ref3D="1" dr="$V$1:$X$1048576" dn="Z_97310CF4_8226_4A1A_B74A_4157DE6ECEB4_.wvu.PrintTitles" sId="2"/>
    <undo index="1" exp="area" ref3D="1" dr="$V$1:$X$1048576" dn="Z_8DC3BF2D_804D_41E7_9D94_D62D5D3A81A6_.wvu.PrintTitles" sId="2"/>
    <undo index="1" exp="area" ref3D="1" dr="$V$1:$X$1048576" dn="Z_8CF23890_B80D_43CE_AC47_A5A077AE53A3_.wvu.PrintTitles" sId="2"/>
    <undo index="1" exp="area" ref3D="1" dr="$V$1:$X$1048576" dn="Z_70379542_B2D6_40D2_80AE_F1B0F6194280_.wvu.PrintTitles" sId="2"/>
    <undo index="4" exp="area" ref3D="1" dr="$AD$1:$AG$1048576" dn="Z_8CF23890_B80D_43CE_AC47_A5A077AE53A3_.wvu.Cols" sId="2"/>
    <undo index="2" exp="area" ref3D="1" dr="$AB$1:$AB$1048576" dn="Z_8CF23890_B80D_43CE_AC47_A5A077AE53A3_.wvu.Cols" sId="2"/>
    <undo index="1" exp="area" ref3D="1" dr="$Z$1:$AA$1048576" dn="Z_8CF23890_B80D_43CE_AC47_A5A077AE53A3_.wvu.Cols" sId="2"/>
    <undo index="6" exp="area" ref3D="1" dr="$AB$1:$AG$1048576" dn="Z_70379542_B2D6_40D2_80AE_F1B0F6194280_.wvu.Cols" sId="2"/>
    <undo index="2" exp="area" ref3D="1" dr="$W$1:$W$1048576" dn="Z_70379542_B2D6_40D2_80AE_F1B0F6194280_.wvu.Cols" sId="2"/>
    <undo index="1" exp="area" ref3D="1" dr="$B$1:$T$1048576" dn="Z_70379542_B2D6_40D2_80AE_F1B0F6194280_.wvu.Cols" sId="2"/>
    <undo index="1" exp="area" ref3D="1" dr="$V$1:$X$1048576" dn="Z_5EC924FF_8BC8_40AD_A319_4C9D91240D71_.wvu.PrintTitles" sId="2"/>
    <undo index="1" exp="area" ref3D="1" dr="$V$1:$X$1048576" dn="Z_5D3CE05E_E258_49BD_A56F_B41F6E2E1760_.wvu.PrintTitles" sId="2"/>
    <undo index="1" exp="area" ref3D="1" dr="$V$1:$X$1048576" dn="Z_50921383_7DBA_4510_9D4A_313E4C433247_.wvu.PrintTitles" sId="2"/>
    <undo index="1" exp="area" ref3D="1" dr="$AB$1:$AB$1048576" dn="Z_50921383_7DBA_4510_9D4A_313E4C433247_.wvu.Cols" sId="2"/>
    <undo index="1" exp="area" ref3D="1" dr="$V$1:$X$1048576" dn="Z_4AAFD51F_A55D_4BD7_8E8E_8ADC9828244C_.wvu.PrintTitles" sId="2"/>
    <undo index="1" exp="area" ref3D="1" dr="$V$1:$X$1048576" dn="Z_2A64C2BC_53ED_460F_8F73_8F31D0C747C5_.wvu.PrintTitles" sId="2"/>
    <undo index="1" exp="area" ref3D="1" dr="$V$1:$X$1048576" dn="Z_22DCB34F_2C24_4230_98F6_DAF7677861F8_.wvu.PrintTitles" sId="2"/>
    <undo index="6" exp="area" ref3D="1" dr="$AB$1:$AG$1048576" dn="Z_22DCB34F_2C24_4230_98F6_DAF7677861F8_.wvu.Cols" sId="2"/>
    <undo index="2" exp="area" ref3D="1" dr="$W$1:$W$1048576" dn="Z_22DCB34F_2C24_4230_98F6_DAF7677861F8_.wvu.Cols" sId="2"/>
    <undo index="1" exp="area" ref3D="1" dr="$B$1:$T$1048576" dn="Z_22DCB34F_2C24_4230_98F6_DAF7677861F8_.wvu.Cols" sId="2"/>
    <undo index="1" exp="area" ref3D="1" dr="$V$1:$X$1048576" dn="Nyomtatási_cím" sId="2"/>
    <rfmt sheetId="2" xfDxf="1" sqref="A503:XFD503" start="0" length="0">
      <dxf>
        <font>
          <sz val="11"/>
        </font>
        <alignment vertical="center" readingOrder="0"/>
      </dxf>
    </rfmt>
    <rcc rId="0" sId="2">
      <nc r="C503">
        <f>#REF!</f>
      </nc>
    </rcc>
    <rcc rId="0" sId="2">
      <nc r="D503">
        <f>D85+D86</f>
      </nc>
    </rcc>
    <rcc rId="0" sId="2">
      <nc r="X503" t="inlineStr">
        <is>
          <t>Tiszaújváros I-1-2 (TIFO)</t>
        </is>
      </nc>
    </rcc>
    <rcc rId="0" sId="2">
      <nc r="AA503" t="inlineStr">
        <is>
          <t>FGSZ</t>
        </is>
      </nc>
    </rcc>
    <rfmt sheetId="2" sqref="AC503" start="0" length="0">
      <dxf>
        <alignment horizontal="center" readingOrder="0"/>
      </dxf>
    </rfmt>
    <rfmt sheetId="2" sqref="AD503" start="0" length="0">
      <dxf>
        <numFmt numFmtId="166" formatCode="0.0"/>
      </dxf>
    </rfmt>
    <rfmt sheetId="2" sqref="AE503" start="0" length="0">
      <dxf>
        <numFmt numFmtId="166" formatCode="0.0"/>
      </dxf>
    </rfmt>
    <rfmt sheetId="2" sqref="AF503" start="0" length="0">
      <dxf>
        <numFmt numFmtId="166" formatCode="0.0"/>
      </dxf>
    </rfmt>
    <rfmt sheetId="2" sqref="AG503" start="0" length="0">
      <dxf>
        <numFmt numFmtId="166" formatCode="0.0"/>
      </dxf>
    </rfmt>
  </rrc>
  <rrc rId="667" sId="2" ref="A503:XFD503" action="deleteRow">
    <undo index="1" exp="area" ref3D="1" dr="$V$1:$X$1048576" dn="Z_EC82EC42_76E0_4781_B877_13BB6D0777DF_.wvu.PrintTitles" sId="2"/>
    <undo index="1" exp="area" ref3D="1" dr="$V$1:$X$1048576" dn="Z_EAB0E31B_6637_4D4E_A1C4_84B123167B72_.wvu.PrintTitles" sId="2"/>
    <undo index="1" exp="area" ref3D="1" dr="$V$1:$X$1048576" dn="Z_E9FE6A6F_3618_4F0B_9595_2A4A0816C087_.wvu.PrintTitles" sId="2"/>
    <undo index="1" exp="area" ref3D="1" dr="$V$1:$X$1048576" dn="Z_E5AB5744_4C8A_40CE_9F0B_33627CEEF0B3_.wvu.PrintTitles" sId="2"/>
    <undo index="1" exp="area" ref3D="1" dr="$V$1:$X$1048576" dn="Z_D804A323_1934_42A5_ADE5_667998EEFD9B_.wvu.PrintTitles" sId="2"/>
    <undo index="2" exp="area" ref3D="1" dr="$AD$1:$AG$1048576" dn="Z_D804A323_1934_42A5_ADE5_667998EEFD9B_.wvu.Cols" sId="2"/>
    <undo index="1" exp="area" ref3D="1" dr="$Z$1:$Z$1048576" dn="Z_D804A323_1934_42A5_ADE5_667998EEFD9B_.wvu.Cols" sId="2"/>
    <undo index="1" exp="area" ref3D="1" dr="$V$1:$X$1048576" dn="Z_D6E84AB2_3371_40A9_86DA_A7CB0C4470C3_.wvu.PrintTitles" sId="2"/>
    <undo index="1" exp="area" ref3D="1" dr="$V$1:$X$1048576" dn="Z_D36219D0_A7BF_4FA8_8DD8_488F13E3673E_.wvu.PrintTitles" sId="2"/>
    <undo index="1" exp="area" ref3D="1" dr="$V$1:$X$1048576" dn="Z_C22417F1_0922_495C_826E_BDAEA7C2F5B1_.wvu.PrintTitles" sId="2"/>
    <undo index="1" exp="area" ref3D="1" dr="$V$1:$X$1048576" dn="Z_B7F6F808_C796_4841_A128_909C4D10553C_.wvu.PrintTitles" sId="2"/>
    <undo index="1" exp="area" ref3D="1" dr="$V$1:$X$1048576" dn="Z_9A544348_C62B_4C52_9881_7B81D8AABC20_.wvu.PrintTitles" sId="2"/>
    <undo index="1" exp="area" ref3D="1" dr="$V$1:$X$1048576" dn="Z_97310CF4_8226_4A1A_B74A_4157DE6ECEB4_.wvu.PrintTitles" sId="2"/>
    <undo index="1" exp="area" ref3D="1" dr="$V$1:$X$1048576" dn="Z_8DC3BF2D_804D_41E7_9D94_D62D5D3A81A6_.wvu.PrintTitles" sId="2"/>
    <undo index="1" exp="area" ref3D="1" dr="$V$1:$X$1048576" dn="Z_8CF23890_B80D_43CE_AC47_A5A077AE53A3_.wvu.PrintTitles" sId="2"/>
    <undo index="1" exp="area" ref3D="1" dr="$V$1:$X$1048576" dn="Z_70379542_B2D6_40D2_80AE_F1B0F6194280_.wvu.PrintTitles" sId="2"/>
    <undo index="4" exp="area" ref3D="1" dr="$AD$1:$AG$1048576" dn="Z_8CF23890_B80D_43CE_AC47_A5A077AE53A3_.wvu.Cols" sId="2"/>
    <undo index="2" exp="area" ref3D="1" dr="$AB$1:$AB$1048576" dn="Z_8CF23890_B80D_43CE_AC47_A5A077AE53A3_.wvu.Cols" sId="2"/>
    <undo index="1" exp="area" ref3D="1" dr="$Z$1:$AA$1048576" dn="Z_8CF23890_B80D_43CE_AC47_A5A077AE53A3_.wvu.Cols" sId="2"/>
    <undo index="6" exp="area" ref3D="1" dr="$AB$1:$AG$1048576" dn="Z_70379542_B2D6_40D2_80AE_F1B0F6194280_.wvu.Cols" sId="2"/>
    <undo index="2" exp="area" ref3D="1" dr="$W$1:$W$1048576" dn="Z_70379542_B2D6_40D2_80AE_F1B0F6194280_.wvu.Cols" sId="2"/>
    <undo index="1" exp="area" ref3D="1" dr="$B$1:$T$1048576" dn="Z_70379542_B2D6_40D2_80AE_F1B0F6194280_.wvu.Cols" sId="2"/>
    <undo index="1" exp="area" ref3D="1" dr="$V$1:$X$1048576" dn="Z_5EC924FF_8BC8_40AD_A319_4C9D91240D71_.wvu.PrintTitles" sId="2"/>
    <undo index="1" exp="area" ref3D="1" dr="$V$1:$X$1048576" dn="Z_5D3CE05E_E258_49BD_A56F_B41F6E2E1760_.wvu.PrintTitles" sId="2"/>
    <undo index="1" exp="area" ref3D="1" dr="$V$1:$X$1048576" dn="Z_50921383_7DBA_4510_9D4A_313E4C433247_.wvu.PrintTitles" sId="2"/>
    <undo index="1" exp="area" ref3D="1" dr="$AB$1:$AB$1048576" dn="Z_50921383_7DBA_4510_9D4A_313E4C433247_.wvu.Cols" sId="2"/>
    <undo index="1" exp="area" ref3D="1" dr="$V$1:$X$1048576" dn="Z_4AAFD51F_A55D_4BD7_8E8E_8ADC9828244C_.wvu.PrintTitles" sId="2"/>
    <undo index="1" exp="area" ref3D="1" dr="$V$1:$X$1048576" dn="Z_2A64C2BC_53ED_460F_8F73_8F31D0C747C5_.wvu.PrintTitles" sId="2"/>
    <undo index="1" exp="area" ref3D="1" dr="$V$1:$X$1048576" dn="Z_22DCB34F_2C24_4230_98F6_DAF7677861F8_.wvu.PrintTitles" sId="2"/>
    <undo index="6" exp="area" ref3D="1" dr="$AB$1:$AG$1048576" dn="Z_22DCB34F_2C24_4230_98F6_DAF7677861F8_.wvu.Cols" sId="2"/>
    <undo index="2" exp="area" ref3D="1" dr="$W$1:$W$1048576" dn="Z_22DCB34F_2C24_4230_98F6_DAF7677861F8_.wvu.Cols" sId="2"/>
    <undo index="1" exp="area" ref3D="1" dr="$B$1:$T$1048576" dn="Z_22DCB34F_2C24_4230_98F6_DAF7677861F8_.wvu.Cols" sId="2"/>
    <undo index="1" exp="area" ref3D="1" dr="$V$1:$X$1048576" dn="Nyomtatási_cím" sId="2"/>
    <rfmt sheetId="2" xfDxf="1" sqref="A503:XFD503" start="0" length="0">
      <dxf>
        <font>
          <sz val="11"/>
        </font>
        <alignment vertical="center" readingOrder="0"/>
      </dxf>
    </rfmt>
    <rcc rId="0" sId="2">
      <nc r="C503">
        <f>#REF!</f>
      </nc>
    </rcc>
    <rcc rId="0" sId="2">
      <nc r="D503">
        <f>D5+D27+D28+D30+D50+D51+D111+D112+D114+D115+D116+D117+D173+D174+D231+D255+D265+D266+D309+D315+D316+D317+D364+D365+D381+D382+D383+D385+D386+D448</f>
      </nc>
    </rcc>
    <rcc rId="0" sId="2">
      <nc r="X503" t="inlineStr">
        <is>
          <t xml:space="preserve">Tiszaújváros I-4 (INERT)    </t>
        </is>
      </nc>
    </rcc>
    <rfmt sheetId="2" sqref="AA503" start="0" length="0">
      <dxf>
        <numFmt numFmtId="30" formatCode="@"/>
      </dxf>
    </rfmt>
    <rfmt sheetId="2" sqref="AC503" start="0" length="0">
      <dxf>
        <alignment horizontal="center" readingOrder="0"/>
      </dxf>
    </rfmt>
    <rfmt sheetId="2" sqref="AD503" start="0" length="0">
      <dxf>
        <numFmt numFmtId="166" formatCode="0.0"/>
      </dxf>
    </rfmt>
    <rfmt sheetId="2" sqref="AE503" start="0" length="0">
      <dxf>
        <numFmt numFmtId="166" formatCode="0.0"/>
      </dxf>
    </rfmt>
    <rfmt sheetId="2" sqref="AF503" start="0" length="0">
      <dxf>
        <numFmt numFmtId="166" formatCode="0.0"/>
      </dxf>
    </rfmt>
    <rfmt sheetId="2" sqref="AG503" start="0" length="0">
      <dxf>
        <numFmt numFmtId="166" formatCode="0.0"/>
      </dxf>
    </rfmt>
  </rrc>
  <rrc rId="668" sId="2" ref="A503:XFD503" action="deleteRow">
    <undo index="1" exp="area" ref3D="1" dr="$V$1:$X$1048576" dn="Z_EC82EC42_76E0_4781_B877_13BB6D0777DF_.wvu.PrintTitles" sId="2"/>
    <undo index="1" exp="area" ref3D="1" dr="$V$1:$X$1048576" dn="Z_EAB0E31B_6637_4D4E_A1C4_84B123167B72_.wvu.PrintTitles" sId="2"/>
    <undo index="1" exp="area" ref3D="1" dr="$V$1:$X$1048576" dn="Z_E9FE6A6F_3618_4F0B_9595_2A4A0816C087_.wvu.PrintTitles" sId="2"/>
    <undo index="1" exp="area" ref3D="1" dr="$V$1:$X$1048576" dn="Z_E5AB5744_4C8A_40CE_9F0B_33627CEEF0B3_.wvu.PrintTitles" sId="2"/>
    <undo index="1" exp="area" ref3D="1" dr="$V$1:$X$1048576" dn="Z_D804A323_1934_42A5_ADE5_667998EEFD9B_.wvu.PrintTitles" sId="2"/>
    <undo index="2" exp="area" ref3D="1" dr="$AD$1:$AG$1048576" dn="Z_D804A323_1934_42A5_ADE5_667998EEFD9B_.wvu.Cols" sId="2"/>
    <undo index="1" exp="area" ref3D="1" dr="$Z$1:$Z$1048576" dn="Z_D804A323_1934_42A5_ADE5_667998EEFD9B_.wvu.Cols" sId="2"/>
    <undo index="1" exp="area" ref3D="1" dr="$V$1:$X$1048576" dn="Z_D6E84AB2_3371_40A9_86DA_A7CB0C4470C3_.wvu.PrintTitles" sId="2"/>
    <undo index="1" exp="area" ref3D="1" dr="$V$1:$X$1048576" dn="Z_D36219D0_A7BF_4FA8_8DD8_488F13E3673E_.wvu.PrintTitles" sId="2"/>
    <undo index="1" exp="area" ref3D="1" dr="$V$1:$X$1048576" dn="Z_C22417F1_0922_495C_826E_BDAEA7C2F5B1_.wvu.PrintTitles" sId="2"/>
    <undo index="1" exp="area" ref3D="1" dr="$V$1:$X$1048576" dn="Z_B7F6F808_C796_4841_A128_909C4D10553C_.wvu.PrintTitles" sId="2"/>
    <undo index="1" exp="area" ref3D="1" dr="$V$1:$X$1048576" dn="Z_9A544348_C62B_4C52_9881_7B81D8AABC20_.wvu.PrintTitles" sId="2"/>
    <undo index="1" exp="area" ref3D="1" dr="$V$1:$X$1048576" dn="Z_97310CF4_8226_4A1A_B74A_4157DE6ECEB4_.wvu.PrintTitles" sId="2"/>
    <undo index="1" exp="area" ref3D="1" dr="$V$1:$X$1048576" dn="Z_8DC3BF2D_804D_41E7_9D94_D62D5D3A81A6_.wvu.PrintTitles" sId="2"/>
    <undo index="1" exp="area" ref3D="1" dr="$V$1:$X$1048576" dn="Z_8CF23890_B80D_43CE_AC47_A5A077AE53A3_.wvu.PrintTitles" sId="2"/>
    <undo index="1" exp="area" ref3D="1" dr="$V$1:$X$1048576" dn="Z_70379542_B2D6_40D2_80AE_F1B0F6194280_.wvu.PrintTitles" sId="2"/>
    <undo index="4" exp="area" ref3D="1" dr="$AD$1:$AG$1048576" dn="Z_8CF23890_B80D_43CE_AC47_A5A077AE53A3_.wvu.Cols" sId="2"/>
    <undo index="2" exp="area" ref3D="1" dr="$AB$1:$AB$1048576" dn="Z_8CF23890_B80D_43CE_AC47_A5A077AE53A3_.wvu.Cols" sId="2"/>
    <undo index="1" exp="area" ref3D="1" dr="$Z$1:$AA$1048576" dn="Z_8CF23890_B80D_43CE_AC47_A5A077AE53A3_.wvu.Cols" sId="2"/>
    <undo index="6" exp="area" ref3D="1" dr="$AB$1:$AG$1048576" dn="Z_70379542_B2D6_40D2_80AE_F1B0F6194280_.wvu.Cols" sId="2"/>
    <undo index="2" exp="area" ref3D="1" dr="$W$1:$W$1048576" dn="Z_70379542_B2D6_40D2_80AE_F1B0F6194280_.wvu.Cols" sId="2"/>
    <undo index="1" exp="area" ref3D="1" dr="$B$1:$T$1048576" dn="Z_70379542_B2D6_40D2_80AE_F1B0F6194280_.wvu.Cols" sId="2"/>
    <undo index="1" exp="area" ref3D="1" dr="$V$1:$X$1048576" dn="Z_5EC924FF_8BC8_40AD_A319_4C9D91240D71_.wvu.PrintTitles" sId="2"/>
    <undo index="1" exp="area" ref3D="1" dr="$V$1:$X$1048576" dn="Z_5D3CE05E_E258_49BD_A56F_B41F6E2E1760_.wvu.PrintTitles" sId="2"/>
    <undo index="1" exp="area" ref3D="1" dr="$V$1:$X$1048576" dn="Z_50921383_7DBA_4510_9D4A_313E4C433247_.wvu.PrintTitles" sId="2"/>
    <undo index="1" exp="area" ref3D="1" dr="$AB$1:$AB$1048576" dn="Z_50921383_7DBA_4510_9D4A_313E4C433247_.wvu.Cols" sId="2"/>
    <undo index="1" exp="area" ref3D="1" dr="$V$1:$X$1048576" dn="Z_4AAFD51F_A55D_4BD7_8E8E_8ADC9828244C_.wvu.PrintTitles" sId="2"/>
    <undo index="1" exp="area" ref3D="1" dr="$V$1:$X$1048576" dn="Z_2A64C2BC_53ED_460F_8F73_8F31D0C747C5_.wvu.PrintTitles" sId="2"/>
    <undo index="1" exp="area" ref3D="1" dr="$V$1:$X$1048576" dn="Z_22DCB34F_2C24_4230_98F6_DAF7677861F8_.wvu.PrintTitles" sId="2"/>
    <undo index="6" exp="area" ref3D="1" dr="$AB$1:$AG$1048576" dn="Z_22DCB34F_2C24_4230_98F6_DAF7677861F8_.wvu.Cols" sId="2"/>
    <undo index="2" exp="area" ref3D="1" dr="$W$1:$W$1048576" dn="Z_22DCB34F_2C24_4230_98F6_DAF7677861F8_.wvu.Cols" sId="2"/>
    <undo index="1" exp="area" ref3D="1" dr="$B$1:$T$1048576" dn="Z_22DCB34F_2C24_4230_98F6_DAF7677861F8_.wvu.Cols" sId="2"/>
    <undo index="1" exp="area" ref3D="1" dr="$V$1:$X$1048576" dn="Nyomtatási_cím" sId="2"/>
    <rfmt sheetId="2" xfDxf="1" sqref="A503:XFD503" start="0" length="0">
      <dxf>
        <font>
          <sz val="11"/>
        </font>
        <alignment vertical="center" readingOrder="0"/>
      </dxf>
    </rfmt>
    <rcc rId="0" sId="2">
      <nc r="C503">
        <f>#REF!</f>
      </nc>
    </rcc>
    <rcc rId="0" sId="2">
      <nc r="D503">
        <f>D8+D9+D18+D24+D35+D48+D91+D98+D99+D100+D102+D103+D138+D155+D157+D176+D177+D195+D211+D217+D218+D221+D226+D263+D269+D272+D277+D306+D310+D311+D320+D353+D354+D360+D405+D459+D460+D461+D466+D467</f>
      </nc>
    </rcc>
    <rcc rId="0" sId="2">
      <nc r="X503" t="inlineStr">
        <is>
          <t>Tiszaújváros II-1 (TVK)</t>
        </is>
      </nc>
    </rcc>
    <rcc rId="0" sId="2">
      <nc r="AA503" t="inlineStr">
        <is>
          <t>összesen</t>
        </is>
      </nc>
    </rcc>
    <rfmt sheetId="2" sqref="AC503" start="0" length="0">
      <dxf>
        <alignment horizontal="center" readingOrder="0"/>
      </dxf>
    </rfmt>
    <rfmt sheetId="2" sqref="AD503" start="0" length="0">
      <dxf>
        <numFmt numFmtId="166" formatCode="0.0"/>
      </dxf>
    </rfmt>
    <rfmt sheetId="2" sqref="AE503" start="0" length="0">
      <dxf>
        <numFmt numFmtId="166" formatCode="0.0"/>
      </dxf>
    </rfmt>
    <rfmt sheetId="2" sqref="AF503" start="0" length="0">
      <dxf>
        <numFmt numFmtId="166" formatCode="0.0"/>
      </dxf>
    </rfmt>
    <rfmt sheetId="2" sqref="AG503" start="0" length="0">
      <dxf>
        <numFmt numFmtId="166" formatCode="0.0"/>
      </dxf>
    </rfmt>
  </rrc>
  <rrc rId="669" sId="2" ref="A503:XFD503" action="deleteRow">
    <undo index="1" exp="area" ref3D="1" dr="$V$1:$X$1048576" dn="Z_EC82EC42_76E0_4781_B877_13BB6D0777DF_.wvu.PrintTitles" sId="2"/>
    <undo index="1" exp="area" ref3D="1" dr="$V$1:$X$1048576" dn="Z_EAB0E31B_6637_4D4E_A1C4_84B123167B72_.wvu.PrintTitles" sId="2"/>
    <undo index="1" exp="area" ref3D="1" dr="$V$1:$X$1048576" dn="Z_E9FE6A6F_3618_4F0B_9595_2A4A0816C087_.wvu.PrintTitles" sId="2"/>
    <undo index="1" exp="area" ref3D="1" dr="$V$1:$X$1048576" dn="Z_E5AB5744_4C8A_40CE_9F0B_33627CEEF0B3_.wvu.PrintTitles" sId="2"/>
    <undo index="1" exp="area" ref3D="1" dr="$V$1:$X$1048576" dn="Z_D804A323_1934_42A5_ADE5_667998EEFD9B_.wvu.PrintTitles" sId="2"/>
    <undo index="2" exp="area" ref3D="1" dr="$AD$1:$AG$1048576" dn="Z_D804A323_1934_42A5_ADE5_667998EEFD9B_.wvu.Cols" sId="2"/>
    <undo index="1" exp="area" ref3D="1" dr="$Z$1:$Z$1048576" dn="Z_D804A323_1934_42A5_ADE5_667998EEFD9B_.wvu.Cols" sId="2"/>
    <undo index="1" exp="area" ref3D="1" dr="$V$1:$X$1048576" dn="Z_D6E84AB2_3371_40A9_86DA_A7CB0C4470C3_.wvu.PrintTitles" sId="2"/>
    <undo index="1" exp="area" ref3D="1" dr="$V$1:$X$1048576" dn="Z_D36219D0_A7BF_4FA8_8DD8_488F13E3673E_.wvu.PrintTitles" sId="2"/>
    <undo index="1" exp="area" ref3D="1" dr="$V$1:$X$1048576" dn="Z_C22417F1_0922_495C_826E_BDAEA7C2F5B1_.wvu.PrintTitles" sId="2"/>
    <undo index="1" exp="area" ref3D="1" dr="$V$1:$X$1048576" dn="Z_B7F6F808_C796_4841_A128_909C4D10553C_.wvu.PrintTitles" sId="2"/>
    <undo index="1" exp="area" ref3D="1" dr="$V$1:$X$1048576" dn="Z_9A544348_C62B_4C52_9881_7B81D8AABC20_.wvu.PrintTitles" sId="2"/>
    <undo index="1" exp="area" ref3D="1" dr="$V$1:$X$1048576" dn="Z_97310CF4_8226_4A1A_B74A_4157DE6ECEB4_.wvu.PrintTitles" sId="2"/>
    <undo index="1" exp="area" ref3D="1" dr="$V$1:$X$1048576" dn="Z_8DC3BF2D_804D_41E7_9D94_D62D5D3A81A6_.wvu.PrintTitles" sId="2"/>
    <undo index="1" exp="area" ref3D="1" dr="$V$1:$X$1048576" dn="Z_8CF23890_B80D_43CE_AC47_A5A077AE53A3_.wvu.PrintTitles" sId="2"/>
    <undo index="1" exp="area" ref3D="1" dr="$V$1:$X$1048576" dn="Z_70379542_B2D6_40D2_80AE_F1B0F6194280_.wvu.PrintTitles" sId="2"/>
    <undo index="4" exp="area" ref3D="1" dr="$AD$1:$AG$1048576" dn="Z_8CF23890_B80D_43CE_AC47_A5A077AE53A3_.wvu.Cols" sId="2"/>
    <undo index="2" exp="area" ref3D="1" dr="$AB$1:$AB$1048576" dn="Z_8CF23890_B80D_43CE_AC47_A5A077AE53A3_.wvu.Cols" sId="2"/>
    <undo index="1" exp="area" ref3D="1" dr="$Z$1:$AA$1048576" dn="Z_8CF23890_B80D_43CE_AC47_A5A077AE53A3_.wvu.Cols" sId="2"/>
    <undo index="6" exp="area" ref3D="1" dr="$AB$1:$AG$1048576" dn="Z_70379542_B2D6_40D2_80AE_F1B0F6194280_.wvu.Cols" sId="2"/>
    <undo index="2" exp="area" ref3D="1" dr="$W$1:$W$1048576" dn="Z_70379542_B2D6_40D2_80AE_F1B0F6194280_.wvu.Cols" sId="2"/>
    <undo index="1" exp="area" ref3D="1" dr="$B$1:$T$1048576" dn="Z_70379542_B2D6_40D2_80AE_F1B0F6194280_.wvu.Cols" sId="2"/>
    <undo index="1" exp="area" ref3D="1" dr="$V$1:$X$1048576" dn="Z_5EC924FF_8BC8_40AD_A319_4C9D91240D71_.wvu.PrintTitles" sId="2"/>
    <undo index="1" exp="area" ref3D="1" dr="$V$1:$X$1048576" dn="Z_5D3CE05E_E258_49BD_A56F_B41F6E2E1760_.wvu.PrintTitles" sId="2"/>
    <undo index="1" exp="area" ref3D="1" dr="$V$1:$X$1048576" dn="Z_50921383_7DBA_4510_9D4A_313E4C433247_.wvu.PrintTitles" sId="2"/>
    <undo index="1" exp="area" ref3D="1" dr="$AB$1:$AB$1048576" dn="Z_50921383_7DBA_4510_9D4A_313E4C433247_.wvu.Cols" sId="2"/>
    <undo index="1" exp="area" ref3D="1" dr="$V$1:$X$1048576" dn="Z_4AAFD51F_A55D_4BD7_8E8E_8ADC9828244C_.wvu.PrintTitles" sId="2"/>
    <undo index="1" exp="area" ref3D="1" dr="$V$1:$X$1048576" dn="Z_2A64C2BC_53ED_460F_8F73_8F31D0C747C5_.wvu.PrintTitles" sId="2"/>
    <undo index="1" exp="area" ref3D="1" dr="$V$1:$X$1048576" dn="Z_22DCB34F_2C24_4230_98F6_DAF7677861F8_.wvu.PrintTitles" sId="2"/>
    <undo index="6" exp="area" ref3D="1" dr="$AB$1:$AG$1048576" dn="Z_22DCB34F_2C24_4230_98F6_DAF7677861F8_.wvu.Cols" sId="2"/>
    <undo index="2" exp="area" ref3D="1" dr="$W$1:$W$1048576" dn="Z_22DCB34F_2C24_4230_98F6_DAF7677861F8_.wvu.Cols" sId="2"/>
    <undo index="1" exp="area" ref3D="1" dr="$B$1:$T$1048576" dn="Z_22DCB34F_2C24_4230_98F6_DAF7677861F8_.wvu.Cols" sId="2"/>
    <undo index="1" exp="area" ref3D="1" dr="$V$1:$X$1048576" dn="Nyomtatási_cím" sId="2"/>
    <rfmt sheetId="2" xfDxf="1" sqref="A503:XFD503" start="0" length="0">
      <dxf>
        <font>
          <sz val="11"/>
        </font>
        <alignment vertical="center" readingOrder="0"/>
      </dxf>
    </rfmt>
    <rcc rId="0" sId="2">
      <nc r="C503">
        <f>#REF!</f>
      </nc>
    </rcc>
    <rcc rId="0" sId="2">
      <nc r="D503">
        <f>D63+D64+D65+D66+D67+D68+D69+D70+D71+D72+D73+D210+D332+D352+D451+D470</f>
      </nc>
    </rcc>
    <rcc rId="0" sId="2">
      <nc r="X503" t="inlineStr">
        <is>
          <t>Vác III-1-1 (DCM)</t>
        </is>
      </nc>
    </rcc>
    <rfmt sheetId="2" sqref="AC503" start="0" length="0">
      <dxf>
        <alignment horizontal="center" readingOrder="0"/>
      </dxf>
    </rfmt>
    <rfmt sheetId="2" sqref="AD503" start="0" length="0">
      <dxf>
        <numFmt numFmtId="166" formatCode="0.0"/>
      </dxf>
    </rfmt>
    <rfmt sheetId="2" sqref="AE503" start="0" length="0">
      <dxf>
        <numFmt numFmtId="166" formatCode="0.0"/>
      </dxf>
    </rfmt>
    <rfmt sheetId="2" sqref="AF503" start="0" length="0">
      <dxf>
        <numFmt numFmtId="166" formatCode="0.0"/>
      </dxf>
    </rfmt>
    <rfmt sheetId="2" sqref="AG503" start="0" length="0">
      <dxf>
        <numFmt numFmtId="166" formatCode="0.0"/>
      </dxf>
    </rfmt>
  </rrc>
  <rrc rId="670" sId="2" ref="A503:XFD503" action="deleteRow">
    <undo index="1" exp="area" ref3D="1" dr="$V$1:$X$1048576" dn="Z_EC82EC42_76E0_4781_B877_13BB6D0777DF_.wvu.PrintTitles" sId="2"/>
    <undo index="1" exp="area" ref3D="1" dr="$V$1:$X$1048576" dn="Z_EAB0E31B_6637_4D4E_A1C4_84B123167B72_.wvu.PrintTitles" sId="2"/>
    <undo index="1" exp="area" ref3D="1" dr="$V$1:$X$1048576" dn="Z_E9FE6A6F_3618_4F0B_9595_2A4A0816C087_.wvu.PrintTitles" sId="2"/>
    <undo index="1" exp="area" ref3D="1" dr="$V$1:$X$1048576" dn="Z_E5AB5744_4C8A_40CE_9F0B_33627CEEF0B3_.wvu.PrintTitles" sId="2"/>
    <undo index="1" exp="area" ref3D="1" dr="$V$1:$X$1048576" dn="Z_D804A323_1934_42A5_ADE5_667998EEFD9B_.wvu.PrintTitles" sId="2"/>
    <undo index="2" exp="area" ref3D="1" dr="$AD$1:$AG$1048576" dn="Z_D804A323_1934_42A5_ADE5_667998EEFD9B_.wvu.Cols" sId="2"/>
    <undo index="1" exp="area" ref3D="1" dr="$Z$1:$Z$1048576" dn="Z_D804A323_1934_42A5_ADE5_667998EEFD9B_.wvu.Cols" sId="2"/>
    <undo index="1" exp="area" ref3D="1" dr="$V$1:$X$1048576" dn="Z_D6E84AB2_3371_40A9_86DA_A7CB0C4470C3_.wvu.PrintTitles" sId="2"/>
    <undo index="1" exp="area" ref3D="1" dr="$V$1:$X$1048576" dn="Z_D36219D0_A7BF_4FA8_8DD8_488F13E3673E_.wvu.PrintTitles" sId="2"/>
    <undo index="1" exp="area" ref3D="1" dr="$V$1:$X$1048576" dn="Z_C22417F1_0922_495C_826E_BDAEA7C2F5B1_.wvu.PrintTitles" sId="2"/>
    <undo index="1" exp="area" ref3D="1" dr="$V$1:$X$1048576" dn="Z_B7F6F808_C796_4841_A128_909C4D10553C_.wvu.PrintTitles" sId="2"/>
    <undo index="1" exp="area" ref3D="1" dr="$V$1:$X$1048576" dn="Z_9A544348_C62B_4C52_9881_7B81D8AABC20_.wvu.PrintTitles" sId="2"/>
    <undo index="1" exp="area" ref3D="1" dr="$V$1:$X$1048576" dn="Z_97310CF4_8226_4A1A_B74A_4157DE6ECEB4_.wvu.PrintTitles" sId="2"/>
    <undo index="1" exp="area" ref3D="1" dr="$V$1:$X$1048576" dn="Z_8DC3BF2D_804D_41E7_9D94_D62D5D3A81A6_.wvu.PrintTitles" sId="2"/>
    <undo index="1" exp="area" ref3D="1" dr="$V$1:$X$1048576" dn="Z_8CF23890_B80D_43CE_AC47_A5A077AE53A3_.wvu.PrintTitles" sId="2"/>
    <undo index="1" exp="area" ref3D="1" dr="$V$1:$X$1048576" dn="Z_70379542_B2D6_40D2_80AE_F1B0F6194280_.wvu.PrintTitles" sId="2"/>
    <undo index="4" exp="area" ref3D="1" dr="$AD$1:$AG$1048576" dn="Z_8CF23890_B80D_43CE_AC47_A5A077AE53A3_.wvu.Cols" sId="2"/>
    <undo index="2" exp="area" ref3D="1" dr="$AB$1:$AB$1048576" dn="Z_8CF23890_B80D_43CE_AC47_A5A077AE53A3_.wvu.Cols" sId="2"/>
    <undo index="1" exp="area" ref3D="1" dr="$Z$1:$AA$1048576" dn="Z_8CF23890_B80D_43CE_AC47_A5A077AE53A3_.wvu.Cols" sId="2"/>
    <undo index="6" exp="area" ref3D="1" dr="$AB$1:$AG$1048576" dn="Z_70379542_B2D6_40D2_80AE_F1B0F6194280_.wvu.Cols" sId="2"/>
    <undo index="2" exp="area" ref3D="1" dr="$W$1:$W$1048576" dn="Z_70379542_B2D6_40D2_80AE_F1B0F6194280_.wvu.Cols" sId="2"/>
    <undo index="1" exp="area" ref3D="1" dr="$B$1:$T$1048576" dn="Z_70379542_B2D6_40D2_80AE_F1B0F6194280_.wvu.Cols" sId="2"/>
    <undo index="1" exp="area" ref3D="1" dr="$V$1:$X$1048576" dn="Z_5EC924FF_8BC8_40AD_A319_4C9D91240D71_.wvu.PrintTitles" sId="2"/>
    <undo index="1" exp="area" ref3D="1" dr="$V$1:$X$1048576" dn="Z_5D3CE05E_E258_49BD_A56F_B41F6E2E1760_.wvu.PrintTitles" sId="2"/>
    <undo index="1" exp="area" ref3D="1" dr="$V$1:$X$1048576" dn="Z_50921383_7DBA_4510_9D4A_313E4C433247_.wvu.PrintTitles" sId="2"/>
    <undo index="1" exp="area" ref3D="1" dr="$AB$1:$AB$1048576" dn="Z_50921383_7DBA_4510_9D4A_313E4C433247_.wvu.Cols" sId="2"/>
    <undo index="1" exp="area" ref3D="1" dr="$V$1:$X$1048576" dn="Z_4AAFD51F_A55D_4BD7_8E8E_8ADC9828244C_.wvu.PrintTitles" sId="2"/>
    <undo index="1" exp="area" ref3D="1" dr="$V$1:$X$1048576" dn="Z_2A64C2BC_53ED_460F_8F73_8F31D0C747C5_.wvu.PrintTitles" sId="2"/>
    <undo index="1" exp="area" ref3D="1" dr="$V$1:$X$1048576" dn="Z_22DCB34F_2C24_4230_98F6_DAF7677861F8_.wvu.PrintTitles" sId="2"/>
    <undo index="6" exp="area" ref3D="1" dr="$AB$1:$AG$1048576" dn="Z_22DCB34F_2C24_4230_98F6_DAF7677861F8_.wvu.Cols" sId="2"/>
    <undo index="2" exp="area" ref3D="1" dr="$W$1:$W$1048576" dn="Z_22DCB34F_2C24_4230_98F6_DAF7677861F8_.wvu.Cols" sId="2"/>
    <undo index="1" exp="area" ref3D="1" dr="$B$1:$T$1048576" dn="Z_22DCB34F_2C24_4230_98F6_DAF7677861F8_.wvu.Cols" sId="2"/>
    <undo index="1" exp="area" ref3D="1" dr="$V$1:$X$1048576" dn="Nyomtatási_cím" sId="2"/>
    <rfmt sheetId="2" xfDxf="1" sqref="A503:XFD503" start="0" length="0">
      <dxf>
        <font>
          <sz val="11"/>
        </font>
        <alignment vertical="center" readingOrder="0"/>
      </dxf>
    </rfmt>
    <rcc rId="0" sId="2">
      <nc r="C503">
        <f>#REF!</f>
      </nc>
    </rcc>
    <rcc rId="0" sId="2">
      <nc r="D503">
        <f>D109</f>
      </nc>
    </rcc>
    <rfmt sheetId="2" sqref="AC503" start="0" length="0">
      <dxf>
        <alignment horizontal="center" readingOrder="0"/>
      </dxf>
    </rfmt>
    <rfmt sheetId="2" sqref="AD503" start="0" length="0">
      <dxf>
        <numFmt numFmtId="166" formatCode="0.0"/>
      </dxf>
    </rfmt>
    <rfmt sheetId="2" sqref="AE503" start="0" length="0">
      <dxf>
        <numFmt numFmtId="166" formatCode="0.0"/>
      </dxf>
    </rfmt>
    <rfmt sheetId="2" sqref="AF503" start="0" length="0">
      <dxf>
        <numFmt numFmtId="166" formatCode="0.0"/>
      </dxf>
    </rfmt>
    <rfmt sheetId="2" sqref="AG503" start="0" length="0">
      <dxf>
        <numFmt numFmtId="166" formatCode="0.0"/>
      </dxf>
    </rfmt>
  </rrc>
  <rrc rId="671" sId="2" ref="A503:XFD503" action="deleteRow">
    <undo index="1" exp="area" ref3D="1" dr="$V$1:$X$1048576" dn="Z_EC82EC42_76E0_4781_B877_13BB6D0777DF_.wvu.PrintTitles" sId="2"/>
    <undo index="1" exp="area" ref3D="1" dr="$V$1:$X$1048576" dn="Z_EAB0E31B_6637_4D4E_A1C4_84B123167B72_.wvu.PrintTitles" sId="2"/>
    <undo index="1" exp="area" ref3D="1" dr="$V$1:$X$1048576" dn="Z_E9FE6A6F_3618_4F0B_9595_2A4A0816C087_.wvu.PrintTitles" sId="2"/>
    <undo index="1" exp="area" ref3D="1" dr="$V$1:$X$1048576" dn="Z_E5AB5744_4C8A_40CE_9F0B_33627CEEF0B3_.wvu.PrintTitles" sId="2"/>
    <undo index="1" exp="area" ref3D="1" dr="$V$1:$X$1048576" dn="Z_D804A323_1934_42A5_ADE5_667998EEFD9B_.wvu.PrintTitles" sId="2"/>
    <undo index="2" exp="area" ref3D="1" dr="$AD$1:$AG$1048576" dn="Z_D804A323_1934_42A5_ADE5_667998EEFD9B_.wvu.Cols" sId="2"/>
    <undo index="1" exp="area" ref3D="1" dr="$Z$1:$Z$1048576" dn="Z_D804A323_1934_42A5_ADE5_667998EEFD9B_.wvu.Cols" sId="2"/>
    <undo index="1" exp="area" ref3D="1" dr="$V$1:$X$1048576" dn="Z_D6E84AB2_3371_40A9_86DA_A7CB0C4470C3_.wvu.PrintTitles" sId="2"/>
    <undo index="1" exp="area" ref3D="1" dr="$V$1:$X$1048576" dn="Z_D36219D0_A7BF_4FA8_8DD8_488F13E3673E_.wvu.PrintTitles" sId="2"/>
    <undo index="1" exp="area" ref3D="1" dr="$V$1:$X$1048576" dn="Z_C22417F1_0922_495C_826E_BDAEA7C2F5B1_.wvu.PrintTitles" sId="2"/>
    <undo index="1" exp="area" ref3D="1" dr="$V$1:$X$1048576" dn="Z_B7F6F808_C796_4841_A128_909C4D10553C_.wvu.PrintTitles" sId="2"/>
    <undo index="1" exp="area" ref3D="1" dr="$V$1:$X$1048576" dn="Z_9A544348_C62B_4C52_9881_7B81D8AABC20_.wvu.PrintTitles" sId="2"/>
    <undo index="1" exp="area" ref3D="1" dr="$V$1:$X$1048576" dn="Z_97310CF4_8226_4A1A_B74A_4157DE6ECEB4_.wvu.PrintTitles" sId="2"/>
    <undo index="1" exp="area" ref3D="1" dr="$V$1:$X$1048576" dn="Z_8DC3BF2D_804D_41E7_9D94_D62D5D3A81A6_.wvu.PrintTitles" sId="2"/>
    <undo index="1" exp="area" ref3D="1" dr="$V$1:$X$1048576" dn="Z_8CF23890_B80D_43CE_AC47_A5A077AE53A3_.wvu.PrintTitles" sId="2"/>
    <undo index="1" exp="area" ref3D="1" dr="$V$1:$X$1048576" dn="Z_70379542_B2D6_40D2_80AE_F1B0F6194280_.wvu.PrintTitles" sId="2"/>
    <undo index="4" exp="area" ref3D="1" dr="$AD$1:$AG$1048576" dn="Z_8CF23890_B80D_43CE_AC47_A5A077AE53A3_.wvu.Cols" sId="2"/>
    <undo index="2" exp="area" ref3D="1" dr="$AB$1:$AB$1048576" dn="Z_8CF23890_B80D_43CE_AC47_A5A077AE53A3_.wvu.Cols" sId="2"/>
    <undo index="1" exp="area" ref3D="1" dr="$Z$1:$AA$1048576" dn="Z_8CF23890_B80D_43CE_AC47_A5A077AE53A3_.wvu.Cols" sId="2"/>
    <undo index="6" exp="area" ref3D="1" dr="$AB$1:$AG$1048576" dn="Z_70379542_B2D6_40D2_80AE_F1B0F6194280_.wvu.Cols" sId="2"/>
    <undo index="2" exp="area" ref3D="1" dr="$W$1:$W$1048576" dn="Z_70379542_B2D6_40D2_80AE_F1B0F6194280_.wvu.Cols" sId="2"/>
    <undo index="1" exp="area" ref3D="1" dr="$B$1:$T$1048576" dn="Z_70379542_B2D6_40D2_80AE_F1B0F6194280_.wvu.Cols" sId="2"/>
    <undo index="1" exp="area" ref3D="1" dr="$V$1:$X$1048576" dn="Z_5EC924FF_8BC8_40AD_A319_4C9D91240D71_.wvu.PrintTitles" sId="2"/>
    <undo index="1" exp="area" ref3D="1" dr="$V$1:$X$1048576" dn="Z_5D3CE05E_E258_49BD_A56F_B41F6E2E1760_.wvu.PrintTitles" sId="2"/>
    <undo index="1" exp="area" ref3D="1" dr="$V$1:$X$1048576" dn="Z_50921383_7DBA_4510_9D4A_313E4C433247_.wvu.PrintTitles" sId="2"/>
    <undo index="1" exp="area" ref3D="1" dr="$AB$1:$AB$1048576" dn="Z_50921383_7DBA_4510_9D4A_313E4C433247_.wvu.Cols" sId="2"/>
    <undo index="1" exp="area" ref3D="1" dr="$V$1:$X$1048576" dn="Z_4AAFD51F_A55D_4BD7_8E8E_8ADC9828244C_.wvu.PrintTitles" sId="2"/>
    <undo index="1" exp="area" ref3D="1" dr="$V$1:$X$1048576" dn="Z_2A64C2BC_53ED_460F_8F73_8F31D0C747C5_.wvu.PrintTitles" sId="2"/>
    <undo index="1" exp="area" ref3D="1" dr="$V$1:$X$1048576" dn="Z_22DCB34F_2C24_4230_98F6_DAF7677861F8_.wvu.PrintTitles" sId="2"/>
    <undo index="6" exp="area" ref3D="1" dr="$AB$1:$AG$1048576" dn="Z_22DCB34F_2C24_4230_98F6_DAF7677861F8_.wvu.Cols" sId="2"/>
    <undo index="2" exp="area" ref3D="1" dr="$W$1:$W$1048576" dn="Z_22DCB34F_2C24_4230_98F6_DAF7677861F8_.wvu.Cols" sId="2"/>
    <undo index="1" exp="area" ref3D="1" dr="$B$1:$T$1048576" dn="Z_22DCB34F_2C24_4230_98F6_DAF7677861F8_.wvu.Cols" sId="2"/>
    <undo index="1" exp="area" ref3D="1" dr="$V$1:$X$1048576" dn="Nyomtatási_cím" sId="2"/>
    <rfmt sheetId="2" xfDxf="1" sqref="A503:XFD503" start="0" length="0">
      <dxf>
        <font>
          <sz val="11"/>
        </font>
        <alignment vertical="center" readingOrder="0"/>
      </dxf>
    </rfmt>
    <rcc rId="0" sId="2">
      <nc r="C503">
        <f>#REF!</f>
      </nc>
    </rcc>
    <rcc rId="0" sId="2">
      <nc r="D503">
        <f>D56+D160+D168+D219+D227+D251+D274+D276+D305+D327+D333+D344+D361+D362</f>
      </nc>
    </rcc>
    <rfmt sheetId="2" sqref="AC503" start="0" length="0">
      <dxf>
        <alignment horizontal="center" readingOrder="0"/>
      </dxf>
    </rfmt>
    <rfmt sheetId="2" sqref="AD503" start="0" length="0">
      <dxf>
        <numFmt numFmtId="166" formatCode="0.0"/>
      </dxf>
    </rfmt>
    <rfmt sheetId="2" sqref="AE503" start="0" length="0">
      <dxf>
        <numFmt numFmtId="166" formatCode="0.0"/>
      </dxf>
    </rfmt>
    <rfmt sheetId="2" sqref="AF503" start="0" length="0">
      <dxf>
        <numFmt numFmtId="166" formatCode="0.0"/>
      </dxf>
    </rfmt>
    <rfmt sheetId="2" sqref="AG503" start="0" length="0">
      <dxf>
        <numFmt numFmtId="166" formatCode="0.0"/>
      </dxf>
    </rfmt>
  </rrc>
  <rrc rId="672" sId="2" ref="A503:XFD503" action="deleteRow">
    <undo index="1" exp="area" ref3D="1" dr="$V$1:$X$1048576" dn="Z_EC82EC42_76E0_4781_B877_13BB6D0777DF_.wvu.PrintTitles" sId="2"/>
    <undo index="1" exp="area" ref3D="1" dr="$V$1:$X$1048576" dn="Z_EAB0E31B_6637_4D4E_A1C4_84B123167B72_.wvu.PrintTitles" sId="2"/>
    <undo index="1" exp="area" ref3D="1" dr="$V$1:$X$1048576" dn="Z_E9FE6A6F_3618_4F0B_9595_2A4A0816C087_.wvu.PrintTitles" sId="2"/>
    <undo index="1" exp="area" ref3D="1" dr="$V$1:$X$1048576" dn="Z_E5AB5744_4C8A_40CE_9F0B_33627CEEF0B3_.wvu.PrintTitles" sId="2"/>
    <undo index="1" exp="area" ref3D="1" dr="$V$1:$X$1048576" dn="Z_D804A323_1934_42A5_ADE5_667998EEFD9B_.wvu.PrintTitles" sId="2"/>
    <undo index="2" exp="area" ref3D="1" dr="$AD$1:$AG$1048576" dn="Z_D804A323_1934_42A5_ADE5_667998EEFD9B_.wvu.Cols" sId="2"/>
    <undo index="1" exp="area" ref3D="1" dr="$Z$1:$Z$1048576" dn="Z_D804A323_1934_42A5_ADE5_667998EEFD9B_.wvu.Cols" sId="2"/>
    <undo index="1" exp="area" ref3D="1" dr="$V$1:$X$1048576" dn="Z_D6E84AB2_3371_40A9_86DA_A7CB0C4470C3_.wvu.PrintTitles" sId="2"/>
    <undo index="1" exp="area" ref3D="1" dr="$V$1:$X$1048576" dn="Z_D36219D0_A7BF_4FA8_8DD8_488F13E3673E_.wvu.PrintTitles" sId="2"/>
    <undo index="1" exp="area" ref3D="1" dr="$V$1:$X$1048576" dn="Z_C22417F1_0922_495C_826E_BDAEA7C2F5B1_.wvu.PrintTitles" sId="2"/>
    <undo index="1" exp="area" ref3D="1" dr="$V$1:$X$1048576" dn="Z_B7F6F808_C796_4841_A128_909C4D10553C_.wvu.PrintTitles" sId="2"/>
    <undo index="1" exp="area" ref3D="1" dr="$V$1:$X$1048576" dn="Z_9A544348_C62B_4C52_9881_7B81D8AABC20_.wvu.PrintTitles" sId="2"/>
    <undo index="1" exp="area" ref3D="1" dr="$V$1:$X$1048576" dn="Z_97310CF4_8226_4A1A_B74A_4157DE6ECEB4_.wvu.PrintTitles" sId="2"/>
    <undo index="1" exp="area" ref3D="1" dr="$V$1:$X$1048576" dn="Z_8DC3BF2D_804D_41E7_9D94_D62D5D3A81A6_.wvu.PrintTitles" sId="2"/>
    <undo index="1" exp="area" ref3D="1" dr="$V$1:$X$1048576" dn="Z_8CF23890_B80D_43CE_AC47_A5A077AE53A3_.wvu.PrintTitles" sId="2"/>
    <undo index="1" exp="area" ref3D="1" dr="$V$1:$X$1048576" dn="Z_70379542_B2D6_40D2_80AE_F1B0F6194280_.wvu.PrintTitles" sId="2"/>
    <undo index="4" exp="area" ref3D="1" dr="$AD$1:$AG$1048576" dn="Z_8CF23890_B80D_43CE_AC47_A5A077AE53A3_.wvu.Cols" sId="2"/>
    <undo index="2" exp="area" ref3D="1" dr="$AB$1:$AB$1048576" dn="Z_8CF23890_B80D_43CE_AC47_A5A077AE53A3_.wvu.Cols" sId="2"/>
    <undo index="1" exp="area" ref3D="1" dr="$Z$1:$AA$1048576" dn="Z_8CF23890_B80D_43CE_AC47_A5A077AE53A3_.wvu.Cols" sId="2"/>
    <undo index="6" exp="area" ref3D="1" dr="$AB$1:$AG$1048576" dn="Z_70379542_B2D6_40D2_80AE_F1B0F6194280_.wvu.Cols" sId="2"/>
    <undo index="2" exp="area" ref3D="1" dr="$W$1:$W$1048576" dn="Z_70379542_B2D6_40D2_80AE_F1B0F6194280_.wvu.Cols" sId="2"/>
    <undo index="1" exp="area" ref3D="1" dr="$B$1:$T$1048576" dn="Z_70379542_B2D6_40D2_80AE_F1B0F6194280_.wvu.Cols" sId="2"/>
    <undo index="1" exp="area" ref3D="1" dr="$V$1:$X$1048576" dn="Z_5EC924FF_8BC8_40AD_A319_4C9D91240D71_.wvu.PrintTitles" sId="2"/>
    <undo index="1" exp="area" ref3D="1" dr="$V$1:$X$1048576" dn="Z_5D3CE05E_E258_49BD_A56F_B41F6E2E1760_.wvu.PrintTitles" sId="2"/>
    <undo index="1" exp="area" ref3D="1" dr="$V$1:$X$1048576" dn="Z_50921383_7DBA_4510_9D4A_313E4C433247_.wvu.PrintTitles" sId="2"/>
    <undo index="1" exp="area" ref3D="1" dr="$AB$1:$AB$1048576" dn="Z_50921383_7DBA_4510_9D4A_313E4C433247_.wvu.Cols" sId="2"/>
    <undo index="1" exp="area" ref3D="1" dr="$V$1:$X$1048576" dn="Z_4AAFD51F_A55D_4BD7_8E8E_8ADC9828244C_.wvu.PrintTitles" sId="2"/>
    <undo index="1" exp="area" ref3D="1" dr="$V$1:$X$1048576" dn="Z_2A64C2BC_53ED_460F_8F73_8F31D0C747C5_.wvu.PrintTitles" sId="2"/>
    <undo index="1" exp="area" ref3D="1" dr="$V$1:$X$1048576" dn="Z_22DCB34F_2C24_4230_98F6_DAF7677861F8_.wvu.PrintTitles" sId="2"/>
    <undo index="6" exp="area" ref3D="1" dr="$AB$1:$AG$1048576" dn="Z_22DCB34F_2C24_4230_98F6_DAF7677861F8_.wvu.Cols" sId="2"/>
    <undo index="2" exp="area" ref3D="1" dr="$W$1:$W$1048576" dn="Z_22DCB34F_2C24_4230_98F6_DAF7677861F8_.wvu.Cols" sId="2"/>
    <undo index="1" exp="area" ref3D="1" dr="$B$1:$T$1048576" dn="Z_22DCB34F_2C24_4230_98F6_DAF7677861F8_.wvu.Cols" sId="2"/>
    <undo index="1" exp="area" ref3D="1" dr="$V$1:$X$1048576" dn="Nyomtatási_cím" sId="2"/>
    <rfmt sheetId="2" xfDxf="1" sqref="A503:XFD503" start="0" length="0">
      <dxf>
        <font>
          <sz val="11"/>
        </font>
        <alignment vertical="center" readingOrder="0"/>
      </dxf>
    </rfmt>
    <rcc rId="0" sId="2">
      <nc r="C503">
        <f>#REF!</f>
      </nc>
    </rcc>
    <rcc rId="0" sId="2">
      <nc r="D503">
        <f>D291</f>
      </nc>
    </rcc>
    <rcc rId="0" sId="2">
      <nc r="AA503" t="inlineStr">
        <is>
          <t>Srbijagas</t>
        </is>
      </nc>
    </rcc>
    <rfmt sheetId="2" sqref="AC503" start="0" length="0">
      <dxf>
        <alignment horizontal="center" readingOrder="0"/>
      </dxf>
    </rfmt>
    <rfmt sheetId="2" sqref="AD503" start="0" length="0">
      <dxf>
        <numFmt numFmtId="166" formatCode="0.0"/>
      </dxf>
    </rfmt>
    <rfmt sheetId="2" sqref="AE503" start="0" length="0">
      <dxf>
        <numFmt numFmtId="166" formatCode="0.0"/>
      </dxf>
    </rfmt>
    <rfmt sheetId="2" sqref="AF503" start="0" length="0">
      <dxf>
        <numFmt numFmtId="166" formatCode="0.0"/>
      </dxf>
    </rfmt>
    <rfmt sheetId="2" sqref="AG503" start="0" length="0">
      <dxf>
        <numFmt numFmtId="166" formatCode="0.0"/>
      </dxf>
    </rfmt>
  </rrc>
  <rrc rId="673" sId="2" ref="A503:XFD503" action="deleteRow">
    <undo index="1" exp="area" ref3D="1" dr="$V$1:$X$1048576" dn="Z_EC82EC42_76E0_4781_B877_13BB6D0777DF_.wvu.PrintTitles" sId="2"/>
    <undo index="1" exp="area" ref3D="1" dr="$V$1:$X$1048576" dn="Z_EAB0E31B_6637_4D4E_A1C4_84B123167B72_.wvu.PrintTitles" sId="2"/>
    <undo index="1" exp="area" ref3D="1" dr="$V$1:$X$1048576" dn="Z_E9FE6A6F_3618_4F0B_9595_2A4A0816C087_.wvu.PrintTitles" sId="2"/>
    <undo index="1" exp="area" ref3D="1" dr="$V$1:$X$1048576" dn="Z_E5AB5744_4C8A_40CE_9F0B_33627CEEF0B3_.wvu.PrintTitles" sId="2"/>
    <undo index="1" exp="area" ref3D="1" dr="$V$1:$X$1048576" dn="Z_D804A323_1934_42A5_ADE5_667998EEFD9B_.wvu.PrintTitles" sId="2"/>
    <undo index="2" exp="area" ref3D="1" dr="$AD$1:$AG$1048576" dn="Z_D804A323_1934_42A5_ADE5_667998EEFD9B_.wvu.Cols" sId="2"/>
    <undo index="1" exp="area" ref3D="1" dr="$Z$1:$Z$1048576" dn="Z_D804A323_1934_42A5_ADE5_667998EEFD9B_.wvu.Cols" sId="2"/>
    <undo index="1" exp="area" ref3D="1" dr="$V$1:$X$1048576" dn="Z_D6E84AB2_3371_40A9_86DA_A7CB0C4470C3_.wvu.PrintTitles" sId="2"/>
    <undo index="1" exp="area" ref3D="1" dr="$V$1:$X$1048576" dn="Z_D36219D0_A7BF_4FA8_8DD8_488F13E3673E_.wvu.PrintTitles" sId="2"/>
    <undo index="1" exp="area" ref3D="1" dr="$V$1:$X$1048576" dn="Z_C22417F1_0922_495C_826E_BDAEA7C2F5B1_.wvu.PrintTitles" sId="2"/>
    <undo index="1" exp="area" ref3D="1" dr="$V$1:$X$1048576" dn="Z_B7F6F808_C796_4841_A128_909C4D10553C_.wvu.PrintTitles" sId="2"/>
    <undo index="1" exp="area" ref3D="1" dr="$V$1:$X$1048576" dn="Z_9A544348_C62B_4C52_9881_7B81D8AABC20_.wvu.PrintTitles" sId="2"/>
    <undo index="1" exp="area" ref3D="1" dr="$V$1:$X$1048576" dn="Z_97310CF4_8226_4A1A_B74A_4157DE6ECEB4_.wvu.PrintTitles" sId="2"/>
    <undo index="1" exp="area" ref3D="1" dr="$V$1:$X$1048576" dn="Z_8DC3BF2D_804D_41E7_9D94_D62D5D3A81A6_.wvu.PrintTitles" sId="2"/>
    <undo index="1" exp="area" ref3D="1" dr="$V$1:$X$1048576" dn="Z_8CF23890_B80D_43CE_AC47_A5A077AE53A3_.wvu.PrintTitles" sId="2"/>
    <undo index="1" exp="area" ref3D="1" dr="$V$1:$X$1048576" dn="Z_70379542_B2D6_40D2_80AE_F1B0F6194280_.wvu.PrintTitles" sId="2"/>
    <undo index="4" exp="area" ref3D="1" dr="$AD$1:$AG$1048576" dn="Z_8CF23890_B80D_43CE_AC47_A5A077AE53A3_.wvu.Cols" sId="2"/>
    <undo index="2" exp="area" ref3D="1" dr="$AB$1:$AB$1048576" dn="Z_8CF23890_B80D_43CE_AC47_A5A077AE53A3_.wvu.Cols" sId="2"/>
    <undo index="1" exp="area" ref3D="1" dr="$Z$1:$AA$1048576" dn="Z_8CF23890_B80D_43CE_AC47_A5A077AE53A3_.wvu.Cols" sId="2"/>
    <undo index="6" exp="area" ref3D="1" dr="$AB$1:$AG$1048576" dn="Z_70379542_B2D6_40D2_80AE_F1B0F6194280_.wvu.Cols" sId="2"/>
    <undo index="2" exp="area" ref3D="1" dr="$W$1:$W$1048576" dn="Z_70379542_B2D6_40D2_80AE_F1B0F6194280_.wvu.Cols" sId="2"/>
    <undo index="1" exp="area" ref3D="1" dr="$B$1:$T$1048576" dn="Z_70379542_B2D6_40D2_80AE_F1B0F6194280_.wvu.Cols" sId="2"/>
    <undo index="1" exp="area" ref3D="1" dr="$V$1:$X$1048576" dn="Z_5EC924FF_8BC8_40AD_A319_4C9D91240D71_.wvu.PrintTitles" sId="2"/>
    <undo index="1" exp="area" ref3D="1" dr="$V$1:$X$1048576" dn="Z_5D3CE05E_E258_49BD_A56F_B41F6E2E1760_.wvu.PrintTitles" sId="2"/>
    <undo index="1" exp="area" ref3D="1" dr="$V$1:$X$1048576" dn="Z_50921383_7DBA_4510_9D4A_313E4C433247_.wvu.PrintTitles" sId="2"/>
    <undo index="1" exp="area" ref3D="1" dr="$AB$1:$AB$1048576" dn="Z_50921383_7DBA_4510_9D4A_313E4C433247_.wvu.Cols" sId="2"/>
    <undo index="1" exp="area" ref3D="1" dr="$V$1:$X$1048576" dn="Z_4AAFD51F_A55D_4BD7_8E8E_8ADC9828244C_.wvu.PrintTitles" sId="2"/>
    <undo index="1" exp="area" ref3D="1" dr="$V$1:$X$1048576" dn="Z_2A64C2BC_53ED_460F_8F73_8F31D0C747C5_.wvu.PrintTitles" sId="2"/>
    <undo index="1" exp="area" ref3D="1" dr="$V$1:$X$1048576" dn="Z_22DCB34F_2C24_4230_98F6_DAF7677861F8_.wvu.PrintTitles" sId="2"/>
    <undo index="6" exp="area" ref3D="1" dr="$AB$1:$AG$1048576" dn="Z_22DCB34F_2C24_4230_98F6_DAF7677861F8_.wvu.Cols" sId="2"/>
    <undo index="2" exp="area" ref3D="1" dr="$W$1:$W$1048576" dn="Z_22DCB34F_2C24_4230_98F6_DAF7677861F8_.wvu.Cols" sId="2"/>
    <undo index="1" exp="area" ref3D="1" dr="$B$1:$T$1048576" dn="Z_22DCB34F_2C24_4230_98F6_DAF7677861F8_.wvu.Cols" sId="2"/>
    <undo index="1" exp="area" ref3D="1" dr="$V$1:$X$1048576" dn="Nyomtatási_cím" sId="2"/>
    <rfmt sheetId="2" xfDxf="1" sqref="A503:XFD503" start="0" length="0">
      <dxf>
        <font>
          <sz val="11"/>
        </font>
        <alignment vertical="center" readingOrder="0"/>
      </dxf>
    </rfmt>
    <rcc rId="0" sId="2">
      <nc r="C503">
        <f>#REF!</f>
      </nc>
    </rcc>
    <rcc rId="0" sId="2">
      <nc r="D503">
        <f>D80+D121+D252+D302+D441</f>
      </nc>
    </rcc>
    <rcc rId="0" sId="2">
      <nc r="AA503" t="inlineStr">
        <is>
          <t>Transgaz</t>
        </is>
      </nc>
    </rcc>
    <rfmt sheetId="2" sqref="AC503" start="0" length="0">
      <dxf>
        <alignment horizontal="center" readingOrder="0"/>
      </dxf>
    </rfmt>
    <rfmt sheetId="2" sqref="AD503" start="0" length="0">
      <dxf>
        <numFmt numFmtId="166" formatCode="0.0"/>
      </dxf>
    </rfmt>
    <rfmt sheetId="2" sqref="AE503" start="0" length="0">
      <dxf>
        <numFmt numFmtId="166" formatCode="0.0"/>
      </dxf>
    </rfmt>
    <rfmt sheetId="2" sqref="AF503" start="0" length="0">
      <dxf>
        <numFmt numFmtId="166" formatCode="0.0"/>
      </dxf>
    </rfmt>
    <rfmt sheetId="2" sqref="AG503" start="0" length="0">
      <dxf>
        <numFmt numFmtId="166" formatCode="0.0"/>
      </dxf>
    </rfmt>
  </rrc>
  <rrc rId="674" sId="2" ref="A503:XFD503" action="deleteRow">
    <undo index="1" exp="ref" v="1" dr="D503" r="D509" sId="2"/>
    <undo index="0" exp="ref" v="1" dr="AA503" r="AA508" sId="2"/>
    <undo index="1" exp="area" ref3D="1" dr="$V$1:$X$1048576" dn="Z_EC82EC42_76E0_4781_B877_13BB6D0777DF_.wvu.PrintTitles" sId="2"/>
    <undo index="1" exp="area" ref3D="1" dr="$V$1:$X$1048576" dn="Z_EAB0E31B_6637_4D4E_A1C4_84B123167B72_.wvu.PrintTitles" sId="2"/>
    <undo index="1" exp="area" ref3D="1" dr="$V$1:$X$1048576" dn="Z_E9FE6A6F_3618_4F0B_9595_2A4A0816C087_.wvu.PrintTitles" sId="2"/>
    <undo index="1" exp="area" ref3D="1" dr="$V$1:$X$1048576" dn="Z_E5AB5744_4C8A_40CE_9F0B_33627CEEF0B3_.wvu.PrintTitles" sId="2"/>
    <undo index="1" exp="area" ref3D="1" dr="$V$1:$X$1048576" dn="Z_D804A323_1934_42A5_ADE5_667998EEFD9B_.wvu.PrintTitles" sId="2"/>
    <undo index="2" exp="area" ref3D="1" dr="$AD$1:$AG$1048576" dn="Z_D804A323_1934_42A5_ADE5_667998EEFD9B_.wvu.Cols" sId="2"/>
    <undo index="1" exp="area" ref3D="1" dr="$Z$1:$Z$1048576" dn="Z_D804A323_1934_42A5_ADE5_667998EEFD9B_.wvu.Cols" sId="2"/>
    <undo index="1" exp="area" ref3D="1" dr="$V$1:$X$1048576" dn="Z_D6E84AB2_3371_40A9_86DA_A7CB0C4470C3_.wvu.PrintTitles" sId="2"/>
    <undo index="1" exp="area" ref3D="1" dr="$V$1:$X$1048576" dn="Z_D36219D0_A7BF_4FA8_8DD8_488F13E3673E_.wvu.PrintTitles" sId="2"/>
    <undo index="1" exp="area" ref3D="1" dr="$V$1:$X$1048576" dn="Z_C22417F1_0922_495C_826E_BDAEA7C2F5B1_.wvu.PrintTitles" sId="2"/>
    <undo index="1" exp="area" ref3D="1" dr="$V$1:$X$1048576" dn="Z_B7F6F808_C796_4841_A128_909C4D10553C_.wvu.PrintTitles" sId="2"/>
    <undo index="1" exp="area" ref3D="1" dr="$V$1:$X$1048576" dn="Z_9A544348_C62B_4C52_9881_7B81D8AABC20_.wvu.PrintTitles" sId="2"/>
    <undo index="1" exp="area" ref3D="1" dr="$V$1:$X$1048576" dn="Z_97310CF4_8226_4A1A_B74A_4157DE6ECEB4_.wvu.PrintTitles" sId="2"/>
    <undo index="1" exp="area" ref3D="1" dr="$V$1:$X$1048576" dn="Z_8DC3BF2D_804D_41E7_9D94_D62D5D3A81A6_.wvu.PrintTitles" sId="2"/>
    <undo index="1" exp="area" ref3D="1" dr="$V$1:$X$1048576" dn="Z_8CF23890_B80D_43CE_AC47_A5A077AE53A3_.wvu.PrintTitles" sId="2"/>
    <undo index="1" exp="area" ref3D="1" dr="$V$1:$X$1048576" dn="Z_70379542_B2D6_40D2_80AE_F1B0F6194280_.wvu.PrintTitles" sId="2"/>
    <undo index="4" exp="area" ref3D="1" dr="$AD$1:$AG$1048576" dn="Z_8CF23890_B80D_43CE_AC47_A5A077AE53A3_.wvu.Cols" sId="2"/>
    <undo index="2" exp="area" ref3D="1" dr="$AB$1:$AB$1048576" dn="Z_8CF23890_B80D_43CE_AC47_A5A077AE53A3_.wvu.Cols" sId="2"/>
    <undo index="1" exp="area" ref3D="1" dr="$Z$1:$AA$1048576" dn="Z_8CF23890_B80D_43CE_AC47_A5A077AE53A3_.wvu.Cols" sId="2"/>
    <undo index="6" exp="area" ref3D="1" dr="$AB$1:$AG$1048576" dn="Z_70379542_B2D6_40D2_80AE_F1B0F6194280_.wvu.Cols" sId="2"/>
    <undo index="2" exp="area" ref3D="1" dr="$W$1:$W$1048576" dn="Z_70379542_B2D6_40D2_80AE_F1B0F6194280_.wvu.Cols" sId="2"/>
    <undo index="1" exp="area" ref3D="1" dr="$B$1:$T$1048576" dn="Z_70379542_B2D6_40D2_80AE_F1B0F6194280_.wvu.Cols" sId="2"/>
    <undo index="1" exp="area" ref3D="1" dr="$V$1:$X$1048576" dn="Z_5EC924FF_8BC8_40AD_A319_4C9D91240D71_.wvu.PrintTitles" sId="2"/>
    <undo index="1" exp="area" ref3D="1" dr="$V$1:$X$1048576" dn="Z_5D3CE05E_E258_49BD_A56F_B41F6E2E1760_.wvu.PrintTitles" sId="2"/>
    <undo index="1" exp="area" ref3D="1" dr="$V$1:$X$1048576" dn="Z_50921383_7DBA_4510_9D4A_313E4C433247_.wvu.PrintTitles" sId="2"/>
    <undo index="1" exp="area" ref3D="1" dr="$AB$1:$AB$1048576" dn="Z_50921383_7DBA_4510_9D4A_313E4C433247_.wvu.Cols" sId="2"/>
    <undo index="1" exp="area" ref3D="1" dr="$V$1:$X$1048576" dn="Z_4AAFD51F_A55D_4BD7_8E8E_8ADC9828244C_.wvu.PrintTitles" sId="2"/>
    <undo index="1" exp="area" ref3D="1" dr="$V$1:$X$1048576" dn="Z_2A64C2BC_53ED_460F_8F73_8F31D0C747C5_.wvu.PrintTitles" sId="2"/>
    <undo index="1" exp="area" ref3D="1" dr="$V$1:$X$1048576" dn="Z_22DCB34F_2C24_4230_98F6_DAF7677861F8_.wvu.PrintTitles" sId="2"/>
    <undo index="6" exp="area" ref3D="1" dr="$AB$1:$AG$1048576" dn="Z_22DCB34F_2C24_4230_98F6_DAF7677861F8_.wvu.Cols" sId="2"/>
    <undo index="2" exp="area" ref3D="1" dr="$W$1:$W$1048576" dn="Z_22DCB34F_2C24_4230_98F6_DAF7677861F8_.wvu.Cols" sId="2"/>
    <undo index="1" exp="area" ref3D="1" dr="$B$1:$T$1048576" dn="Z_22DCB34F_2C24_4230_98F6_DAF7677861F8_.wvu.Cols" sId="2"/>
    <undo index="1" exp="area" ref3D="1" dr="$V$1:$X$1048576" dn="Nyomtatási_cím" sId="2"/>
    <rfmt sheetId="2" xfDxf="1" sqref="A503:XFD503" start="0" length="0">
      <dxf>
        <font>
          <sz val="11"/>
        </font>
        <alignment vertical="center" readingOrder="0"/>
      </dxf>
    </rfmt>
    <rcc rId="0" sId="2" dxf="1">
      <nc r="C503" t="inlineStr">
        <is>
          <t>Ipari</t>
        </is>
      </nc>
      <ndxf>
        <fill>
          <patternFill patternType="solid">
            <bgColor rgb="FF92D050"/>
          </patternFill>
        </fill>
      </ndxf>
    </rcc>
    <rcc rId="0" sId="2" dxf="1">
      <nc r="D503">
        <f>D53+D54+D78+D118+D130+D254+D257+D258+D279+D280+D297+D298+D307+D321+D367+D416+D418+D426+D427+D433+D440+D446</f>
      </nc>
      <ndxf>
        <fill>
          <patternFill patternType="solid">
            <bgColor rgb="FF92D050"/>
          </patternFill>
        </fill>
      </ndxf>
    </rcc>
    <rcc rId="0" sId="2">
      <nc r="AA503">
        <f>AA107</f>
      </nc>
    </rcc>
    <rfmt sheetId="2" sqref="AC503" start="0" length="0">
      <dxf>
        <alignment horizontal="center" readingOrder="0"/>
      </dxf>
    </rfmt>
    <rfmt sheetId="2" sqref="AD503" start="0" length="0">
      <dxf>
        <numFmt numFmtId="166" formatCode="0.0"/>
      </dxf>
    </rfmt>
    <rfmt sheetId="2" sqref="AE503" start="0" length="0">
      <dxf>
        <numFmt numFmtId="166" formatCode="0.0"/>
      </dxf>
    </rfmt>
    <rfmt sheetId="2" sqref="AF503" start="0" length="0">
      <dxf>
        <numFmt numFmtId="166" formatCode="0.0"/>
      </dxf>
    </rfmt>
    <rfmt sheetId="2" sqref="AG503" start="0" length="0">
      <dxf>
        <numFmt numFmtId="166" formatCode="0.0"/>
      </dxf>
    </rfmt>
  </rrc>
  <rrc rId="675" sId="2" ref="A503:XFD503" action="deleteRow">
    <undo index="3" exp="ref" v="1" dr="D503" r="D508" sId="2"/>
    <undo index="1" exp="area" ref3D="1" dr="$V$1:$X$1048576" dn="Z_EC82EC42_76E0_4781_B877_13BB6D0777DF_.wvu.PrintTitles" sId="2"/>
    <undo index="1" exp="area" ref3D="1" dr="$V$1:$X$1048576" dn="Z_EAB0E31B_6637_4D4E_A1C4_84B123167B72_.wvu.PrintTitles" sId="2"/>
    <undo index="1" exp="area" ref3D="1" dr="$V$1:$X$1048576" dn="Z_E9FE6A6F_3618_4F0B_9595_2A4A0816C087_.wvu.PrintTitles" sId="2"/>
    <undo index="1" exp="area" ref3D="1" dr="$V$1:$X$1048576" dn="Z_E5AB5744_4C8A_40CE_9F0B_33627CEEF0B3_.wvu.PrintTitles" sId="2"/>
    <undo index="1" exp="area" ref3D="1" dr="$V$1:$X$1048576" dn="Z_D804A323_1934_42A5_ADE5_667998EEFD9B_.wvu.PrintTitles" sId="2"/>
    <undo index="2" exp="area" ref3D="1" dr="$AD$1:$AG$1048576" dn="Z_D804A323_1934_42A5_ADE5_667998EEFD9B_.wvu.Cols" sId="2"/>
    <undo index="1" exp="area" ref3D="1" dr="$Z$1:$Z$1048576" dn="Z_D804A323_1934_42A5_ADE5_667998EEFD9B_.wvu.Cols" sId="2"/>
    <undo index="1" exp="area" ref3D="1" dr="$V$1:$X$1048576" dn="Z_D6E84AB2_3371_40A9_86DA_A7CB0C4470C3_.wvu.PrintTitles" sId="2"/>
    <undo index="1" exp="area" ref3D="1" dr="$V$1:$X$1048576" dn="Z_D36219D0_A7BF_4FA8_8DD8_488F13E3673E_.wvu.PrintTitles" sId="2"/>
    <undo index="1" exp="area" ref3D="1" dr="$V$1:$X$1048576" dn="Z_C22417F1_0922_495C_826E_BDAEA7C2F5B1_.wvu.PrintTitles" sId="2"/>
    <undo index="1" exp="area" ref3D="1" dr="$V$1:$X$1048576" dn="Z_B7F6F808_C796_4841_A128_909C4D10553C_.wvu.PrintTitles" sId="2"/>
    <undo index="1" exp="area" ref3D="1" dr="$V$1:$X$1048576" dn="Z_9A544348_C62B_4C52_9881_7B81D8AABC20_.wvu.PrintTitles" sId="2"/>
    <undo index="1" exp="area" ref3D="1" dr="$V$1:$X$1048576" dn="Z_97310CF4_8226_4A1A_B74A_4157DE6ECEB4_.wvu.PrintTitles" sId="2"/>
    <undo index="1" exp="area" ref3D="1" dr="$V$1:$X$1048576" dn="Z_8DC3BF2D_804D_41E7_9D94_D62D5D3A81A6_.wvu.PrintTitles" sId="2"/>
    <undo index="1" exp="area" ref3D="1" dr="$V$1:$X$1048576" dn="Z_8CF23890_B80D_43CE_AC47_A5A077AE53A3_.wvu.PrintTitles" sId="2"/>
    <undo index="1" exp="area" ref3D="1" dr="$V$1:$X$1048576" dn="Z_70379542_B2D6_40D2_80AE_F1B0F6194280_.wvu.PrintTitles" sId="2"/>
    <undo index="4" exp="area" ref3D="1" dr="$AD$1:$AG$1048576" dn="Z_8CF23890_B80D_43CE_AC47_A5A077AE53A3_.wvu.Cols" sId="2"/>
    <undo index="2" exp="area" ref3D="1" dr="$AB$1:$AB$1048576" dn="Z_8CF23890_B80D_43CE_AC47_A5A077AE53A3_.wvu.Cols" sId="2"/>
    <undo index="1" exp="area" ref3D="1" dr="$Z$1:$AA$1048576" dn="Z_8CF23890_B80D_43CE_AC47_A5A077AE53A3_.wvu.Cols" sId="2"/>
    <undo index="6" exp="area" ref3D="1" dr="$AB$1:$AG$1048576" dn="Z_70379542_B2D6_40D2_80AE_F1B0F6194280_.wvu.Cols" sId="2"/>
    <undo index="2" exp="area" ref3D="1" dr="$W$1:$W$1048576" dn="Z_70379542_B2D6_40D2_80AE_F1B0F6194280_.wvu.Cols" sId="2"/>
    <undo index="1" exp="area" ref3D="1" dr="$B$1:$T$1048576" dn="Z_70379542_B2D6_40D2_80AE_F1B0F6194280_.wvu.Cols" sId="2"/>
    <undo index="1" exp="area" ref3D="1" dr="$V$1:$X$1048576" dn="Z_5EC924FF_8BC8_40AD_A319_4C9D91240D71_.wvu.PrintTitles" sId="2"/>
    <undo index="1" exp="area" ref3D="1" dr="$V$1:$X$1048576" dn="Z_5D3CE05E_E258_49BD_A56F_B41F6E2E1760_.wvu.PrintTitles" sId="2"/>
    <undo index="1" exp="area" ref3D="1" dr="$V$1:$X$1048576" dn="Z_50921383_7DBA_4510_9D4A_313E4C433247_.wvu.PrintTitles" sId="2"/>
    <undo index="1" exp="area" ref3D="1" dr="$AB$1:$AB$1048576" dn="Z_50921383_7DBA_4510_9D4A_313E4C433247_.wvu.Cols" sId="2"/>
    <undo index="1" exp="area" ref3D="1" dr="$V$1:$X$1048576" dn="Z_4AAFD51F_A55D_4BD7_8E8E_8ADC9828244C_.wvu.PrintTitles" sId="2"/>
    <undo index="1" exp="area" ref3D="1" dr="$V$1:$X$1048576" dn="Z_2A64C2BC_53ED_460F_8F73_8F31D0C747C5_.wvu.PrintTitles" sId="2"/>
    <undo index="1" exp="area" ref3D="1" dr="$V$1:$X$1048576" dn="Z_22DCB34F_2C24_4230_98F6_DAF7677861F8_.wvu.PrintTitles" sId="2"/>
    <undo index="6" exp="area" ref3D="1" dr="$AB$1:$AG$1048576" dn="Z_22DCB34F_2C24_4230_98F6_DAF7677861F8_.wvu.Cols" sId="2"/>
    <undo index="2" exp="area" ref3D="1" dr="$W$1:$W$1048576" dn="Z_22DCB34F_2C24_4230_98F6_DAF7677861F8_.wvu.Cols" sId="2"/>
    <undo index="1" exp="area" ref3D="1" dr="$B$1:$T$1048576" dn="Z_22DCB34F_2C24_4230_98F6_DAF7677861F8_.wvu.Cols" sId="2"/>
    <undo index="1" exp="area" ref3D="1" dr="$V$1:$X$1048576" dn="Nyomtatási_cím" sId="2"/>
    <rfmt sheetId="2" xfDxf="1" sqref="A503:XFD503" start="0" length="0">
      <dxf>
        <font>
          <sz val="11"/>
        </font>
        <alignment vertical="center" readingOrder="0"/>
      </dxf>
    </rfmt>
    <rcc rId="0" sId="2" dxf="1">
      <nc r="C503" t="inlineStr">
        <is>
          <t>Erőmű</t>
        </is>
      </nc>
      <ndxf>
        <fill>
          <patternFill patternType="solid">
            <bgColor rgb="FF92D050"/>
          </patternFill>
        </fill>
      </ndxf>
    </rcc>
    <rcc rId="0" sId="2" dxf="1">
      <nc r="D503">
        <f>D137+D147+D187+D253+D318+D358+D373+D374+D410+D415+D417+D420+D462</f>
      </nc>
      <ndxf>
        <fill>
          <patternFill patternType="solid">
            <bgColor rgb="FF92D050"/>
          </patternFill>
        </fill>
      </ndxf>
    </rcc>
    <rcc rId="0" sId="2">
      <nc r="AA503" t="inlineStr">
        <is>
          <t>MGT</t>
        </is>
      </nc>
    </rcc>
    <rfmt sheetId="2" sqref="AC503" start="0" length="0">
      <dxf>
        <alignment horizontal="center" readingOrder="0"/>
      </dxf>
    </rfmt>
    <rfmt sheetId="2" sqref="AD503" start="0" length="0">
      <dxf>
        <numFmt numFmtId="166" formatCode="0.0"/>
      </dxf>
    </rfmt>
    <rfmt sheetId="2" sqref="AE503" start="0" length="0">
      <dxf>
        <numFmt numFmtId="166" formatCode="0.0"/>
      </dxf>
    </rfmt>
    <rfmt sheetId="2" sqref="AF503" start="0" length="0">
      <dxf>
        <numFmt numFmtId="166" formatCode="0.0"/>
      </dxf>
    </rfmt>
    <rfmt sheetId="2" sqref="AG503" start="0" length="0">
      <dxf>
        <numFmt numFmtId="166" formatCode="0.0"/>
      </dxf>
    </rfmt>
  </rrc>
  <rrc rId="676" sId="2" ref="A503:XFD503" action="deleteRow">
    <undo index="5" exp="ref" v="1" dr="D503" r="D507" sId="2"/>
    <undo index="1" exp="area" ref3D="1" dr="$V$1:$X$1048576" dn="Z_EC82EC42_76E0_4781_B877_13BB6D0777DF_.wvu.PrintTitles" sId="2"/>
    <undo index="1" exp="area" ref3D="1" dr="$V$1:$X$1048576" dn="Z_EAB0E31B_6637_4D4E_A1C4_84B123167B72_.wvu.PrintTitles" sId="2"/>
    <undo index="1" exp="area" ref3D="1" dr="$V$1:$X$1048576" dn="Z_E9FE6A6F_3618_4F0B_9595_2A4A0816C087_.wvu.PrintTitles" sId="2"/>
    <undo index="1" exp="area" ref3D="1" dr="$V$1:$X$1048576" dn="Z_E5AB5744_4C8A_40CE_9F0B_33627CEEF0B3_.wvu.PrintTitles" sId="2"/>
    <undo index="1" exp="area" ref3D="1" dr="$V$1:$X$1048576" dn="Z_D804A323_1934_42A5_ADE5_667998EEFD9B_.wvu.PrintTitles" sId="2"/>
    <undo index="2" exp="area" ref3D="1" dr="$AD$1:$AG$1048576" dn="Z_D804A323_1934_42A5_ADE5_667998EEFD9B_.wvu.Cols" sId="2"/>
    <undo index="1" exp="area" ref3D="1" dr="$Z$1:$Z$1048576" dn="Z_D804A323_1934_42A5_ADE5_667998EEFD9B_.wvu.Cols" sId="2"/>
    <undo index="1" exp="area" ref3D="1" dr="$V$1:$X$1048576" dn="Z_D6E84AB2_3371_40A9_86DA_A7CB0C4470C3_.wvu.PrintTitles" sId="2"/>
    <undo index="1" exp="area" ref3D="1" dr="$V$1:$X$1048576" dn="Z_D36219D0_A7BF_4FA8_8DD8_488F13E3673E_.wvu.PrintTitles" sId="2"/>
    <undo index="1" exp="area" ref3D="1" dr="$V$1:$X$1048576" dn="Z_C22417F1_0922_495C_826E_BDAEA7C2F5B1_.wvu.PrintTitles" sId="2"/>
    <undo index="1" exp="area" ref3D="1" dr="$V$1:$X$1048576" dn="Z_B7F6F808_C796_4841_A128_909C4D10553C_.wvu.PrintTitles" sId="2"/>
    <undo index="1" exp="area" ref3D="1" dr="$V$1:$X$1048576" dn="Z_9A544348_C62B_4C52_9881_7B81D8AABC20_.wvu.PrintTitles" sId="2"/>
    <undo index="1" exp="area" ref3D="1" dr="$V$1:$X$1048576" dn="Z_97310CF4_8226_4A1A_B74A_4157DE6ECEB4_.wvu.PrintTitles" sId="2"/>
    <undo index="1" exp="area" ref3D="1" dr="$V$1:$X$1048576" dn="Z_8DC3BF2D_804D_41E7_9D94_D62D5D3A81A6_.wvu.PrintTitles" sId="2"/>
    <undo index="1" exp="area" ref3D="1" dr="$V$1:$X$1048576" dn="Z_8CF23890_B80D_43CE_AC47_A5A077AE53A3_.wvu.PrintTitles" sId="2"/>
    <undo index="1" exp="area" ref3D="1" dr="$V$1:$X$1048576" dn="Z_70379542_B2D6_40D2_80AE_F1B0F6194280_.wvu.PrintTitles" sId="2"/>
    <undo index="4" exp="area" ref3D="1" dr="$AD$1:$AG$1048576" dn="Z_8CF23890_B80D_43CE_AC47_A5A077AE53A3_.wvu.Cols" sId="2"/>
    <undo index="2" exp="area" ref3D="1" dr="$AB$1:$AB$1048576" dn="Z_8CF23890_B80D_43CE_AC47_A5A077AE53A3_.wvu.Cols" sId="2"/>
    <undo index="1" exp="area" ref3D="1" dr="$Z$1:$AA$1048576" dn="Z_8CF23890_B80D_43CE_AC47_A5A077AE53A3_.wvu.Cols" sId="2"/>
    <undo index="6" exp="area" ref3D="1" dr="$AB$1:$AG$1048576" dn="Z_70379542_B2D6_40D2_80AE_F1B0F6194280_.wvu.Cols" sId="2"/>
    <undo index="2" exp="area" ref3D="1" dr="$W$1:$W$1048576" dn="Z_70379542_B2D6_40D2_80AE_F1B0F6194280_.wvu.Cols" sId="2"/>
    <undo index="1" exp="area" ref3D="1" dr="$B$1:$T$1048576" dn="Z_70379542_B2D6_40D2_80AE_F1B0F6194280_.wvu.Cols" sId="2"/>
    <undo index="1" exp="area" ref3D="1" dr="$V$1:$X$1048576" dn="Z_5EC924FF_8BC8_40AD_A319_4C9D91240D71_.wvu.PrintTitles" sId="2"/>
    <undo index="1" exp="area" ref3D="1" dr="$V$1:$X$1048576" dn="Z_5D3CE05E_E258_49BD_A56F_B41F6E2E1760_.wvu.PrintTitles" sId="2"/>
    <undo index="1" exp="area" ref3D="1" dr="$V$1:$X$1048576" dn="Z_50921383_7DBA_4510_9D4A_313E4C433247_.wvu.PrintTitles" sId="2"/>
    <undo index="1" exp="area" ref3D="1" dr="$AB$1:$AB$1048576" dn="Z_50921383_7DBA_4510_9D4A_313E4C433247_.wvu.Cols" sId="2"/>
    <undo index="1" exp="area" ref3D="1" dr="$V$1:$X$1048576" dn="Z_4AAFD51F_A55D_4BD7_8E8E_8ADC9828244C_.wvu.PrintTitles" sId="2"/>
    <undo index="1" exp="area" ref3D="1" dr="$V$1:$X$1048576" dn="Z_2A64C2BC_53ED_460F_8F73_8F31D0C747C5_.wvu.PrintTitles" sId="2"/>
    <undo index="1" exp="area" ref3D="1" dr="$V$1:$X$1048576" dn="Z_22DCB34F_2C24_4230_98F6_DAF7677861F8_.wvu.PrintTitles" sId="2"/>
    <undo index="6" exp="area" ref3D="1" dr="$AB$1:$AG$1048576" dn="Z_22DCB34F_2C24_4230_98F6_DAF7677861F8_.wvu.Cols" sId="2"/>
    <undo index="2" exp="area" ref3D="1" dr="$W$1:$W$1048576" dn="Z_22DCB34F_2C24_4230_98F6_DAF7677861F8_.wvu.Cols" sId="2"/>
    <undo index="1" exp="area" ref3D="1" dr="$B$1:$T$1048576" dn="Z_22DCB34F_2C24_4230_98F6_DAF7677861F8_.wvu.Cols" sId="2"/>
    <undo index="1" exp="area" ref3D="1" dr="$V$1:$X$1048576" dn="Nyomtatási_cím" sId="2"/>
    <rfmt sheetId="2" xfDxf="1" sqref="A503:XFD503" start="0" length="0">
      <dxf>
        <font>
          <sz val="11"/>
        </font>
        <alignment vertical="center" readingOrder="0"/>
      </dxf>
    </rfmt>
    <rcc rId="0" sId="2" dxf="1">
      <nc r="C503" t="inlineStr">
        <is>
          <t>Termelő</t>
        </is>
      </nc>
      <ndxf>
        <fill>
          <patternFill patternType="solid">
            <bgColor rgb="FF92D050"/>
          </patternFill>
        </fill>
      </ndxf>
    </rcc>
    <rcc rId="0" sId="2" dxf="1">
      <nc r="D503">
        <f>D194</f>
      </nc>
      <ndxf>
        <fill>
          <patternFill patternType="solid">
            <bgColor rgb="FF92D050"/>
          </patternFill>
        </fill>
      </ndxf>
    </rcc>
    <rfmt sheetId="2" sqref="AC503" start="0" length="0">
      <dxf>
        <alignment horizontal="center" readingOrder="0"/>
      </dxf>
    </rfmt>
    <rfmt sheetId="2" sqref="AD503" start="0" length="0">
      <dxf>
        <numFmt numFmtId="166" formatCode="0.0"/>
      </dxf>
    </rfmt>
    <rfmt sheetId="2" sqref="AE503" start="0" length="0">
      <dxf>
        <numFmt numFmtId="166" formatCode="0.0"/>
      </dxf>
    </rfmt>
    <rfmt sheetId="2" sqref="AF503" start="0" length="0">
      <dxf>
        <numFmt numFmtId="166" formatCode="0.0"/>
      </dxf>
    </rfmt>
    <rfmt sheetId="2" sqref="AG503" start="0" length="0">
      <dxf>
        <numFmt numFmtId="166" formatCode="0.0"/>
      </dxf>
    </rfmt>
  </rrc>
  <rrc rId="677" sId="2" ref="A503:XFD503" action="deleteRow">
    <undo index="7" exp="ref" v="1" dr="D503" r="D506" sId="2"/>
    <undo index="1" exp="area" ref3D="1" dr="$V$1:$X$1048576" dn="Z_EC82EC42_76E0_4781_B877_13BB6D0777DF_.wvu.PrintTitles" sId="2"/>
    <undo index="1" exp="area" ref3D="1" dr="$V$1:$X$1048576" dn="Z_EAB0E31B_6637_4D4E_A1C4_84B123167B72_.wvu.PrintTitles" sId="2"/>
    <undo index="1" exp="area" ref3D="1" dr="$V$1:$X$1048576" dn="Z_E9FE6A6F_3618_4F0B_9595_2A4A0816C087_.wvu.PrintTitles" sId="2"/>
    <undo index="1" exp="area" ref3D="1" dr="$V$1:$X$1048576" dn="Z_E5AB5744_4C8A_40CE_9F0B_33627CEEF0B3_.wvu.PrintTitles" sId="2"/>
    <undo index="1" exp="area" ref3D="1" dr="$V$1:$X$1048576" dn="Z_D804A323_1934_42A5_ADE5_667998EEFD9B_.wvu.PrintTitles" sId="2"/>
    <undo index="2" exp="area" ref3D="1" dr="$AD$1:$AG$1048576" dn="Z_D804A323_1934_42A5_ADE5_667998EEFD9B_.wvu.Cols" sId="2"/>
    <undo index="1" exp="area" ref3D="1" dr="$Z$1:$Z$1048576" dn="Z_D804A323_1934_42A5_ADE5_667998EEFD9B_.wvu.Cols" sId="2"/>
    <undo index="1" exp="area" ref3D="1" dr="$V$1:$X$1048576" dn="Z_D6E84AB2_3371_40A9_86DA_A7CB0C4470C3_.wvu.PrintTitles" sId="2"/>
    <undo index="1" exp="area" ref3D="1" dr="$V$1:$X$1048576" dn="Z_D36219D0_A7BF_4FA8_8DD8_488F13E3673E_.wvu.PrintTitles" sId="2"/>
    <undo index="1" exp="area" ref3D="1" dr="$V$1:$X$1048576" dn="Z_C22417F1_0922_495C_826E_BDAEA7C2F5B1_.wvu.PrintTitles" sId="2"/>
    <undo index="1" exp="area" ref3D="1" dr="$V$1:$X$1048576" dn="Z_B7F6F808_C796_4841_A128_909C4D10553C_.wvu.PrintTitles" sId="2"/>
    <undo index="1" exp="area" ref3D="1" dr="$V$1:$X$1048576" dn="Z_9A544348_C62B_4C52_9881_7B81D8AABC20_.wvu.PrintTitles" sId="2"/>
    <undo index="1" exp="area" ref3D="1" dr="$V$1:$X$1048576" dn="Z_97310CF4_8226_4A1A_B74A_4157DE6ECEB4_.wvu.PrintTitles" sId="2"/>
    <undo index="1" exp="area" ref3D="1" dr="$V$1:$X$1048576" dn="Z_8DC3BF2D_804D_41E7_9D94_D62D5D3A81A6_.wvu.PrintTitles" sId="2"/>
    <undo index="1" exp="area" ref3D="1" dr="$V$1:$X$1048576" dn="Z_8CF23890_B80D_43CE_AC47_A5A077AE53A3_.wvu.PrintTitles" sId="2"/>
    <undo index="1" exp="area" ref3D="1" dr="$V$1:$X$1048576" dn="Z_70379542_B2D6_40D2_80AE_F1B0F6194280_.wvu.PrintTitles" sId="2"/>
    <undo index="4" exp="area" ref3D="1" dr="$AD$1:$AG$1048576" dn="Z_8CF23890_B80D_43CE_AC47_A5A077AE53A3_.wvu.Cols" sId="2"/>
    <undo index="2" exp="area" ref3D="1" dr="$AB$1:$AB$1048576" dn="Z_8CF23890_B80D_43CE_AC47_A5A077AE53A3_.wvu.Cols" sId="2"/>
    <undo index="1" exp="area" ref3D="1" dr="$Z$1:$AA$1048576" dn="Z_8CF23890_B80D_43CE_AC47_A5A077AE53A3_.wvu.Cols" sId="2"/>
    <undo index="6" exp="area" ref3D="1" dr="$AB$1:$AG$1048576" dn="Z_70379542_B2D6_40D2_80AE_F1B0F6194280_.wvu.Cols" sId="2"/>
    <undo index="2" exp="area" ref3D="1" dr="$W$1:$W$1048576" dn="Z_70379542_B2D6_40D2_80AE_F1B0F6194280_.wvu.Cols" sId="2"/>
    <undo index="1" exp="area" ref3D="1" dr="$B$1:$T$1048576" dn="Z_70379542_B2D6_40D2_80AE_F1B0F6194280_.wvu.Cols" sId="2"/>
    <undo index="1" exp="area" ref3D="1" dr="$V$1:$X$1048576" dn="Z_5EC924FF_8BC8_40AD_A319_4C9D91240D71_.wvu.PrintTitles" sId="2"/>
    <undo index="1" exp="area" ref3D="1" dr="$V$1:$X$1048576" dn="Z_5D3CE05E_E258_49BD_A56F_B41F6E2E1760_.wvu.PrintTitles" sId="2"/>
    <undo index="1" exp="area" ref3D="1" dr="$V$1:$X$1048576" dn="Z_50921383_7DBA_4510_9D4A_313E4C433247_.wvu.PrintTitles" sId="2"/>
    <undo index="1" exp="area" ref3D="1" dr="$AB$1:$AB$1048576" dn="Z_50921383_7DBA_4510_9D4A_313E4C433247_.wvu.Cols" sId="2"/>
    <undo index="1" exp="area" ref3D="1" dr="$V$1:$X$1048576" dn="Z_4AAFD51F_A55D_4BD7_8E8E_8ADC9828244C_.wvu.PrintTitles" sId="2"/>
    <undo index="1" exp="area" ref3D="1" dr="$V$1:$X$1048576" dn="Z_2A64C2BC_53ED_460F_8F73_8F31D0C747C5_.wvu.PrintTitles" sId="2"/>
    <undo index="1" exp="area" ref3D="1" dr="$V$1:$X$1048576" dn="Z_22DCB34F_2C24_4230_98F6_DAF7677861F8_.wvu.PrintTitles" sId="2"/>
    <undo index="6" exp="area" ref3D="1" dr="$AB$1:$AG$1048576" dn="Z_22DCB34F_2C24_4230_98F6_DAF7677861F8_.wvu.Cols" sId="2"/>
    <undo index="2" exp="area" ref3D="1" dr="$W$1:$W$1048576" dn="Z_22DCB34F_2C24_4230_98F6_DAF7677861F8_.wvu.Cols" sId="2"/>
    <undo index="1" exp="area" ref3D="1" dr="$B$1:$T$1048576" dn="Z_22DCB34F_2C24_4230_98F6_DAF7677861F8_.wvu.Cols" sId="2"/>
    <undo index="1" exp="area" ref3D="1" dr="$V$1:$X$1048576" dn="Nyomtatási_cím" sId="2"/>
    <rfmt sheetId="2" xfDxf="1" sqref="A503:XFD503" start="0" length="0">
      <dxf>
        <font>
          <sz val="11"/>
        </font>
        <alignment vertical="center" readingOrder="0"/>
      </dxf>
    </rfmt>
    <rcc rId="0" sId="2" dxf="1">
      <nc r="C503" t="inlineStr">
        <is>
          <t>Egyéb</t>
        </is>
      </nc>
      <ndxf>
        <fill>
          <patternFill patternType="solid">
            <bgColor rgb="FF92D050"/>
          </patternFill>
        </fill>
      </ndxf>
    </rcc>
    <rcc rId="0" sId="2" dxf="1">
      <nc r="D503">
        <f>D182+D278</f>
      </nc>
      <ndxf>
        <fill>
          <patternFill patternType="solid">
            <bgColor rgb="FF92D050"/>
          </patternFill>
        </fill>
      </ndxf>
    </rcc>
    <rfmt sheetId="2" sqref="AC503" start="0" length="0">
      <dxf>
        <alignment horizontal="center" readingOrder="0"/>
      </dxf>
    </rfmt>
    <rfmt sheetId="2" sqref="AD503" start="0" length="0">
      <dxf>
        <numFmt numFmtId="166" formatCode="0.0"/>
      </dxf>
    </rfmt>
    <rfmt sheetId="2" sqref="AE503" start="0" length="0">
      <dxf>
        <numFmt numFmtId="166" formatCode="0.0"/>
      </dxf>
    </rfmt>
    <rfmt sheetId="2" sqref="AF503" start="0" length="0">
      <dxf>
        <numFmt numFmtId="166" formatCode="0.0"/>
      </dxf>
    </rfmt>
    <rfmt sheetId="2" sqref="AG503" start="0" length="0">
      <dxf>
        <numFmt numFmtId="166" formatCode="0.0"/>
      </dxf>
    </rfmt>
  </rrc>
  <rrc rId="678" sId="2" ref="A503:XFD503" action="deleteRow">
    <undo index="1" exp="area" ref3D="1" dr="$V$1:$X$1048576" dn="Z_EC82EC42_76E0_4781_B877_13BB6D0777DF_.wvu.PrintTitles" sId="2"/>
    <undo index="1" exp="area" ref3D="1" dr="$V$1:$X$1048576" dn="Z_EAB0E31B_6637_4D4E_A1C4_84B123167B72_.wvu.PrintTitles" sId="2"/>
    <undo index="1" exp="area" ref3D="1" dr="$V$1:$X$1048576" dn="Z_E9FE6A6F_3618_4F0B_9595_2A4A0816C087_.wvu.PrintTitles" sId="2"/>
    <undo index="1" exp="area" ref3D="1" dr="$V$1:$X$1048576" dn="Z_E5AB5744_4C8A_40CE_9F0B_33627CEEF0B3_.wvu.PrintTitles" sId="2"/>
    <undo index="1" exp="area" ref3D="1" dr="$V$1:$X$1048576" dn="Z_D804A323_1934_42A5_ADE5_667998EEFD9B_.wvu.PrintTitles" sId="2"/>
    <undo index="2" exp="area" ref3D="1" dr="$AD$1:$AG$1048576" dn="Z_D804A323_1934_42A5_ADE5_667998EEFD9B_.wvu.Cols" sId="2"/>
    <undo index="1" exp="area" ref3D="1" dr="$Z$1:$Z$1048576" dn="Z_D804A323_1934_42A5_ADE5_667998EEFD9B_.wvu.Cols" sId="2"/>
    <undo index="1" exp="area" ref3D="1" dr="$V$1:$X$1048576" dn="Z_D6E84AB2_3371_40A9_86DA_A7CB0C4470C3_.wvu.PrintTitles" sId="2"/>
    <undo index="1" exp="area" ref3D="1" dr="$V$1:$X$1048576" dn="Z_D36219D0_A7BF_4FA8_8DD8_488F13E3673E_.wvu.PrintTitles" sId="2"/>
    <undo index="1" exp="area" ref3D="1" dr="$V$1:$X$1048576" dn="Z_C22417F1_0922_495C_826E_BDAEA7C2F5B1_.wvu.PrintTitles" sId="2"/>
    <undo index="1" exp="area" ref3D="1" dr="$V$1:$X$1048576" dn="Z_B7F6F808_C796_4841_A128_909C4D10553C_.wvu.PrintTitles" sId="2"/>
    <undo index="1" exp="area" ref3D="1" dr="$V$1:$X$1048576" dn="Z_9A544348_C62B_4C52_9881_7B81D8AABC20_.wvu.PrintTitles" sId="2"/>
    <undo index="1" exp="area" ref3D="1" dr="$V$1:$X$1048576" dn="Z_97310CF4_8226_4A1A_B74A_4157DE6ECEB4_.wvu.PrintTitles" sId="2"/>
    <undo index="1" exp="area" ref3D="1" dr="$V$1:$X$1048576" dn="Z_8DC3BF2D_804D_41E7_9D94_D62D5D3A81A6_.wvu.PrintTitles" sId="2"/>
    <undo index="1" exp="area" ref3D="1" dr="$V$1:$X$1048576" dn="Z_8CF23890_B80D_43CE_AC47_A5A077AE53A3_.wvu.PrintTitles" sId="2"/>
    <undo index="1" exp="area" ref3D="1" dr="$V$1:$X$1048576" dn="Z_70379542_B2D6_40D2_80AE_F1B0F6194280_.wvu.PrintTitles" sId="2"/>
    <undo index="4" exp="area" ref3D="1" dr="$AD$1:$AG$1048576" dn="Z_8CF23890_B80D_43CE_AC47_A5A077AE53A3_.wvu.Cols" sId="2"/>
    <undo index="2" exp="area" ref3D="1" dr="$AB$1:$AB$1048576" dn="Z_8CF23890_B80D_43CE_AC47_A5A077AE53A3_.wvu.Cols" sId="2"/>
    <undo index="1" exp="area" ref3D="1" dr="$Z$1:$AA$1048576" dn="Z_8CF23890_B80D_43CE_AC47_A5A077AE53A3_.wvu.Cols" sId="2"/>
    <undo index="6" exp="area" ref3D="1" dr="$AB$1:$AG$1048576" dn="Z_70379542_B2D6_40D2_80AE_F1B0F6194280_.wvu.Cols" sId="2"/>
    <undo index="2" exp="area" ref3D="1" dr="$W$1:$W$1048576" dn="Z_70379542_B2D6_40D2_80AE_F1B0F6194280_.wvu.Cols" sId="2"/>
    <undo index="1" exp="area" ref3D="1" dr="$B$1:$T$1048576" dn="Z_70379542_B2D6_40D2_80AE_F1B0F6194280_.wvu.Cols" sId="2"/>
    <undo index="1" exp="area" ref3D="1" dr="$V$1:$X$1048576" dn="Z_5EC924FF_8BC8_40AD_A319_4C9D91240D71_.wvu.PrintTitles" sId="2"/>
    <undo index="1" exp="area" ref3D="1" dr="$V$1:$X$1048576" dn="Z_5D3CE05E_E258_49BD_A56F_B41F6E2E1760_.wvu.PrintTitles" sId="2"/>
    <undo index="1" exp="area" ref3D="1" dr="$V$1:$X$1048576" dn="Z_50921383_7DBA_4510_9D4A_313E4C433247_.wvu.PrintTitles" sId="2"/>
    <undo index="1" exp="area" ref3D="1" dr="$AB$1:$AB$1048576" dn="Z_50921383_7DBA_4510_9D4A_313E4C433247_.wvu.Cols" sId="2"/>
    <undo index="1" exp="area" ref3D="1" dr="$V$1:$X$1048576" dn="Z_4AAFD51F_A55D_4BD7_8E8E_8ADC9828244C_.wvu.PrintTitles" sId="2"/>
    <undo index="1" exp="area" ref3D="1" dr="$V$1:$X$1048576" dn="Z_2A64C2BC_53ED_460F_8F73_8F31D0C747C5_.wvu.PrintTitles" sId="2"/>
    <undo index="1" exp="area" ref3D="1" dr="$V$1:$X$1048576" dn="Z_22DCB34F_2C24_4230_98F6_DAF7677861F8_.wvu.PrintTitles" sId="2"/>
    <undo index="6" exp="area" ref3D="1" dr="$AB$1:$AG$1048576" dn="Z_22DCB34F_2C24_4230_98F6_DAF7677861F8_.wvu.Cols" sId="2"/>
    <undo index="2" exp="area" ref3D="1" dr="$W$1:$W$1048576" dn="Z_22DCB34F_2C24_4230_98F6_DAF7677861F8_.wvu.Cols" sId="2"/>
    <undo index="1" exp="area" ref3D="1" dr="$B$1:$T$1048576" dn="Z_22DCB34F_2C24_4230_98F6_DAF7677861F8_.wvu.Cols" sId="2"/>
    <undo index="1" exp="area" ref3D="1" dr="$V$1:$X$1048576" dn="Nyomtatási_cím" sId="2"/>
    <rfmt sheetId="2" xfDxf="1" sqref="A503:XFD503" start="0" length="0">
      <dxf>
        <font>
          <sz val="11"/>
        </font>
        <alignment vertical="center" readingOrder="0"/>
      </dxf>
    </rfmt>
    <rcc rId="0" sId="2">
      <nc r="Z503" t="inlineStr">
        <is>
          <t>megszakítható</t>
        </is>
      </nc>
    </rcc>
    <rcc rId="0" sId="2">
      <nc r="AA503">
        <f>AA43</f>
      </nc>
    </rcc>
    <rfmt sheetId="2" sqref="AC503" start="0" length="0">
      <dxf>
        <alignment horizontal="center" readingOrder="0"/>
      </dxf>
    </rfmt>
    <rfmt sheetId="2" sqref="AD503" start="0" length="0">
      <dxf>
        <numFmt numFmtId="166" formatCode="0.0"/>
      </dxf>
    </rfmt>
    <rfmt sheetId="2" sqref="AE503" start="0" length="0">
      <dxf>
        <numFmt numFmtId="166" formatCode="0.0"/>
      </dxf>
    </rfmt>
    <rfmt sheetId="2" sqref="AF503" start="0" length="0">
      <dxf>
        <numFmt numFmtId="166" formatCode="0.0"/>
      </dxf>
    </rfmt>
    <rfmt sheetId="2" sqref="AG503" start="0" length="0">
      <dxf>
        <numFmt numFmtId="166" formatCode="0.0"/>
      </dxf>
    </rfmt>
  </rrc>
  <rrc rId="679" sId="2" ref="A503:XFD503" action="deleteRow">
    <undo index="1" exp="area" ref3D="1" dr="$V$1:$X$1048576" dn="Z_EC82EC42_76E0_4781_B877_13BB6D0777DF_.wvu.PrintTitles" sId="2"/>
    <undo index="1" exp="area" ref3D="1" dr="$V$1:$X$1048576" dn="Z_EAB0E31B_6637_4D4E_A1C4_84B123167B72_.wvu.PrintTitles" sId="2"/>
    <undo index="1" exp="area" ref3D="1" dr="$V$1:$X$1048576" dn="Z_E9FE6A6F_3618_4F0B_9595_2A4A0816C087_.wvu.PrintTitles" sId="2"/>
    <undo index="1" exp="area" ref3D="1" dr="$V$1:$X$1048576" dn="Z_E5AB5744_4C8A_40CE_9F0B_33627CEEF0B3_.wvu.PrintTitles" sId="2"/>
    <undo index="1" exp="area" ref3D="1" dr="$V$1:$X$1048576" dn="Z_D804A323_1934_42A5_ADE5_667998EEFD9B_.wvu.PrintTitles" sId="2"/>
    <undo index="2" exp="area" ref3D="1" dr="$AD$1:$AG$1048576" dn="Z_D804A323_1934_42A5_ADE5_667998EEFD9B_.wvu.Cols" sId="2"/>
    <undo index="1" exp="area" ref3D="1" dr="$Z$1:$Z$1048576" dn="Z_D804A323_1934_42A5_ADE5_667998EEFD9B_.wvu.Cols" sId="2"/>
    <undo index="1" exp="area" ref3D="1" dr="$V$1:$X$1048576" dn="Z_D6E84AB2_3371_40A9_86DA_A7CB0C4470C3_.wvu.PrintTitles" sId="2"/>
    <undo index="1" exp="area" ref3D="1" dr="$V$1:$X$1048576" dn="Z_D36219D0_A7BF_4FA8_8DD8_488F13E3673E_.wvu.PrintTitles" sId="2"/>
    <undo index="1" exp="area" ref3D="1" dr="$V$1:$X$1048576" dn="Z_C22417F1_0922_495C_826E_BDAEA7C2F5B1_.wvu.PrintTitles" sId="2"/>
    <undo index="1" exp="area" ref3D="1" dr="$V$1:$X$1048576" dn="Z_B7F6F808_C796_4841_A128_909C4D10553C_.wvu.PrintTitles" sId="2"/>
    <undo index="1" exp="area" ref3D="1" dr="$V$1:$X$1048576" dn="Z_9A544348_C62B_4C52_9881_7B81D8AABC20_.wvu.PrintTitles" sId="2"/>
    <undo index="1" exp="area" ref3D="1" dr="$V$1:$X$1048576" dn="Z_97310CF4_8226_4A1A_B74A_4157DE6ECEB4_.wvu.PrintTitles" sId="2"/>
    <undo index="1" exp="area" ref3D="1" dr="$V$1:$X$1048576" dn="Z_8DC3BF2D_804D_41E7_9D94_D62D5D3A81A6_.wvu.PrintTitles" sId="2"/>
    <undo index="1" exp="area" ref3D="1" dr="$V$1:$X$1048576" dn="Z_8CF23890_B80D_43CE_AC47_A5A077AE53A3_.wvu.PrintTitles" sId="2"/>
    <undo index="1" exp="area" ref3D="1" dr="$V$1:$X$1048576" dn="Z_70379542_B2D6_40D2_80AE_F1B0F6194280_.wvu.PrintTitles" sId="2"/>
    <undo index="4" exp="area" ref3D="1" dr="$AD$1:$AG$1048576" dn="Z_8CF23890_B80D_43CE_AC47_A5A077AE53A3_.wvu.Cols" sId="2"/>
    <undo index="2" exp="area" ref3D="1" dr="$AB$1:$AB$1048576" dn="Z_8CF23890_B80D_43CE_AC47_A5A077AE53A3_.wvu.Cols" sId="2"/>
    <undo index="1" exp="area" ref3D="1" dr="$Z$1:$AA$1048576" dn="Z_8CF23890_B80D_43CE_AC47_A5A077AE53A3_.wvu.Cols" sId="2"/>
    <undo index="6" exp="area" ref3D="1" dr="$AB$1:$AG$1048576" dn="Z_70379542_B2D6_40D2_80AE_F1B0F6194280_.wvu.Cols" sId="2"/>
    <undo index="2" exp="area" ref3D="1" dr="$W$1:$W$1048576" dn="Z_70379542_B2D6_40D2_80AE_F1B0F6194280_.wvu.Cols" sId="2"/>
    <undo index="1" exp="area" ref3D="1" dr="$B$1:$T$1048576" dn="Z_70379542_B2D6_40D2_80AE_F1B0F6194280_.wvu.Cols" sId="2"/>
    <undo index="1" exp="area" ref3D="1" dr="$V$1:$X$1048576" dn="Z_5EC924FF_8BC8_40AD_A319_4C9D91240D71_.wvu.PrintTitles" sId="2"/>
    <undo index="1" exp="area" ref3D="1" dr="$V$1:$X$1048576" dn="Z_5D3CE05E_E258_49BD_A56F_B41F6E2E1760_.wvu.PrintTitles" sId="2"/>
    <undo index="1" exp="area" ref3D="1" dr="$V$1:$X$1048576" dn="Z_50921383_7DBA_4510_9D4A_313E4C433247_.wvu.PrintTitles" sId="2"/>
    <undo index="1" exp="area" ref3D="1" dr="$AB$1:$AB$1048576" dn="Z_50921383_7DBA_4510_9D4A_313E4C433247_.wvu.Cols" sId="2"/>
    <undo index="1" exp="area" ref3D="1" dr="$V$1:$X$1048576" dn="Z_4AAFD51F_A55D_4BD7_8E8E_8ADC9828244C_.wvu.PrintTitles" sId="2"/>
    <undo index="1" exp="area" ref3D="1" dr="$V$1:$X$1048576" dn="Z_2A64C2BC_53ED_460F_8F73_8F31D0C747C5_.wvu.PrintTitles" sId="2"/>
    <undo index="1" exp="area" ref3D="1" dr="$V$1:$X$1048576" dn="Z_22DCB34F_2C24_4230_98F6_DAF7677861F8_.wvu.PrintTitles" sId="2"/>
    <undo index="6" exp="area" ref3D="1" dr="$AB$1:$AG$1048576" dn="Z_22DCB34F_2C24_4230_98F6_DAF7677861F8_.wvu.Cols" sId="2"/>
    <undo index="2" exp="area" ref3D="1" dr="$W$1:$W$1048576" dn="Z_22DCB34F_2C24_4230_98F6_DAF7677861F8_.wvu.Cols" sId="2"/>
    <undo index="1" exp="area" ref3D="1" dr="$B$1:$T$1048576" dn="Z_22DCB34F_2C24_4230_98F6_DAF7677861F8_.wvu.Cols" sId="2"/>
    <undo index="1" exp="area" ref3D="1" dr="$V$1:$X$1048576" dn="Nyomtatási_cím" sId="2"/>
    <rfmt sheetId="2" xfDxf="1" sqref="A503:XFD503" start="0" length="0">
      <dxf>
        <font>
          <sz val="11"/>
        </font>
        <alignment vertical="center" readingOrder="0"/>
      </dxf>
    </rfmt>
    <rcc rId="0" sId="2">
      <nc r="AA503">
        <f>#REF!</f>
      </nc>
    </rcc>
    <rfmt sheetId="2" sqref="AC503" start="0" length="0">
      <dxf>
        <alignment horizontal="center" readingOrder="0"/>
      </dxf>
    </rfmt>
    <rfmt sheetId="2" sqref="AD503" start="0" length="0">
      <dxf>
        <numFmt numFmtId="166" formatCode="0.0"/>
      </dxf>
    </rfmt>
    <rfmt sheetId="2" sqref="AE503" start="0" length="0">
      <dxf>
        <numFmt numFmtId="166" formatCode="0.0"/>
      </dxf>
    </rfmt>
    <rfmt sheetId="2" sqref="AF503" start="0" length="0">
      <dxf>
        <numFmt numFmtId="166" formatCode="0.0"/>
      </dxf>
    </rfmt>
    <rfmt sheetId="2" sqref="AG503" start="0" length="0">
      <dxf>
        <numFmt numFmtId="166" formatCode="0.0"/>
      </dxf>
    </rfmt>
  </rrc>
  <rrc rId="680" sId="2" ref="A503:XFD503" action="deleteRow">
    <undo index="1" exp="area" ref3D="1" dr="$V$1:$X$1048576" dn="Z_EC82EC42_76E0_4781_B877_13BB6D0777DF_.wvu.PrintTitles" sId="2"/>
    <undo index="1" exp="area" ref3D="1" dr="$V$1:$X$1048576" dn="Z_EAB0E31B_6637_4D4E_A1C4_84B123167B72_.wvu.PrintTitles" sId="2"/>
    <undo index="1" exp="area" ref3D="1" dr="$V$1:$X$1048576" dn="Z_E9FE6A6F_3618_4F0B_9595_2A4A0816C087_.wvu.PrintTitles" sId="2"/>
    <undo index="1" exp="area" ref3D="1" dr="$V$1:$X$1048576" dn="Z_E5AB5744_4C8A_40CE_9F0B_33627CEEF0B3_.wvu.PrintTitles" sId="2"/>
    <undo index="1" exp="area" ref3D="1" dr="$V$1:$X$1048576" dn="Z_D804A323_1934_42A5_ADE5_667998EEFD9B_.wvu.PrintTitles" sId="2"/>
    <undo index="2" exp="area" ref3D="1" dr="$AD$1:$AG$1048576" dn="Z_D804A323_1934_42A5_ADE5_667998EEFD9B_.wvu.Cols" sId="2"/>
    <undo index="1" exp="area" ref3D="1" dr="$Z$1:$Z$1048576" dn="Z_D804A323_1934_42A5_ADE5_667998EEFD9B_.wvu.Cols" sId="2"/>
    <undo index="1" exp="area" ref3D="1" dr="$V$1:$X$1048576" dn="Z_D6E84AB2_3371_40A9_86DA_A7CB0C4470C3_.wvu.PrintTitles" sId="2"/>
    <undo index="1" exp="area" ref3D="1" dr="$V$1:$X$1048576" dn="Z_D36219D0_A7BF_4FA8_8DD8_488F13E3673E_.wvu.PrintTitles" sId="2"/>
    <undo index="1" exp="area" ref3D="1" dr="$V$1:$X$1048576" dn="Z_C22417F1_0922_495C_826E_BDAEA7C2F5B1_.wvu.PrintTitles" sId="2"/>
    <undo index="1" exp="area" ref3D="1" dr="$V$1:$X$1048576" dn="Z_B7F6F808_C796_4841_A128_909C4D10553C_.wvu.PrintTitles" sId="2"/>
    <undo index="1" exp="area" ref3D="1" dr="$V$1:$X$1048576" dn="Z_9A544348_C62B_4C52_9881_7B81D8AABC20_.wvu.PrintTitles" sId="2"/>
    <undo index="1" exp="area" ref3D="1" dr="$V$1:$X$1048576" dn="Z_97310CF4_8226_4A1A_B74A_4157DE6ECEB4_.wvu.PrintTitles" sId="2"/>
    <undo index="1" exp="area" ref3D="1" dr="$V$1:$X$1048576" dn="Z_8DC3BF2D_804D_41E7_9D94_D62D5D3A81A6_.wvu.PrintTitles" sId="2"/>
    <undo index="1" exp="area" ref3D="1" dr="$V$1:$X$1048576" dn="Z_8CF23890_B80D_43CE_AC47_A5A077AE53A3_.wvu.PrintTitles" sId="2"/>
    <undo index="1" exp="area" ref3D="1" dr="$V$1:$X$1048576" dn="Z_70379542_B2D6_40D2_80AE_F1B0F6194280_.wvu.PrintTitles" sId="2"/>
    <undo index="4" exp="area" ref3D="1" dr="$AD$1:$AG$1048576" dn="Z_8CF23890_B80D_43CE_AC47_A5A077AE53A3_.wvu.Cols" sId="2"/>
    <undo index="2" exp="area" ref3D="1" dr="$AB$1:$AB$1048576" dn="Z_8CF23890_B80D_43CE_AC47_A5A077AE53A3_.wvu.Cols" sId="2"/>
    <undo index="1" exp="area" ref3D="1" dr="$Z$1:$AA$1048576" dn="Z_8CF23890_B80D_43CE_AC47_A5A077AE53A3_.wvu.Cols" sId="2"/>
    <undo index="6" exp="area" ref3D="1" dr="$AB$1:$AG$1048576" dn="Z_70379542_B2D6_40D2_80AE_F1B0F6194280_.wvu.Cols" sId="2"/>
    <undo index="2" exp="area" ref3D="1" dr="$W$1:$W$1048576" dn="Z_70379542_B2D6_40D2_80AE_F1B0F6194280_.wvu.Cols" sId="2"/>
    <undo index="1" exp="area" ref3D="1" dr="$B$1:$T$1048576" dn="Z_70379542_B2D6_40D2_80AE_F1B0F6194280_.wvu.Cols" sId="2"/>
    <undo index="1" exp="area" ref3D="1" dr="$V$1:$X$1048576" dn="Z_5EC924FF_8BC8_40AD_A319_4C9D91240D71_.wvu.PrintTitles" sId="2"/>
    <undo index="1" exp="area" ref3D="1" dr="$V$1:$X$1048576" dn="Z_5D3CE05E_E258_49BD_A56F_B41F6E2E1760_.wvu.PrintTitles" sId="2"/>
    <undo index="1" exp="area" ref3D="1" dr="$V$1:$X$1048576" dn="Z_50921383_7DBA_4510_9D4A_313E4C433247_.wvu.PrintTitles" sId="2"/>
    <undo index="1" exp="area" ref3D="1" dr="$AB$1:$AB$1048576" dn="Z_50921383_7DBA_4510_9D4A_313E4C433247_.wvu.Cols" sId="2"/>
    <undo index="1" exp="area" ref3D="1" dr="$V$1:$X$1048576" dn="Z_4AAFD51F_A55D_4BD7_8E8E_8ADC9828244C_.wvu.PrintTitles" sId="2"/>
    <undo index="1" exp="area" ref3D="1" dr="$V$1:$X$1048576" dn="Z_2A64C2BC_53ED_460F_8F73_8F31D0C747C5_.wvu.PrintTitles" sId="2"/>
    <undo index="1" exp="area" ref3D="1" dr="$V$1:$X$1048576" dn="Z_22DCB34F_2C24_4230_98F6_DAF7677861F8_.wvu.PrintTitles" sId="2"/>
    <undo index="6" exp="area" ref3D="1" dr="$AB$1:$AG$1048576" dn="Z_22DCB34F_2C24_4230_98F6_DAF7677861F8_.wvu.Cols" sId="2"/>
    <undo index="2" exp="area" ref3D="1" dr="$W$1:$W$1048576" dn="Z_22DCB34F_2C24_4230_98F6_DAF7677861F8_.wvu.Cols" sId="2"/>
    <undo index="1" exp="area" ref3D="1" dr="$B$1:$T$1048576" dn="Z_22DCB34F_2C24_4230_98F6_DAF7677861F8_.wvu.Cols" sId="2"/>
    <undo index="1" exp="area" ref3D="1" dr="$V$1:$X$1048576" dn="Nyomtatási_cím" sId="2"/>
    <rfmt sheetId="2" xfDxf="1" sqref="A503:XFD503" start="0" length="0">
      <dxf>
        <font>
          <sz val="11"/>
        </font>
        <alignment vertical="center" readingOrder="0"/>
      </dxf>
    </rfmt>
    <rcc rId="0" sId="2" dxf="1">
      <nc r="C503" t="inlineStr">
        <is>
          <t>Összesen</t>
        </is>
      </nc>
      <ndxf>
        <fill>
          <patternFill patternType="solid">
            <bgColor theme="8" tint="0.59999389629810485"/>
          </patternFill>
        </fill>
      </ndxf>
    </rcc>
    <rcc rId="0" sId="2" dxf="1">
      <nc r="D503">
        <f>#REF!+#REF!+#REF!+#REF!+#REF!</f>
      </nc>
      <ndxf>
        <fill>
          <patternFill patternType="solid">
            <bgColor theme="8" tint="0.59999389629810485"/>
          </patternFill>
        </fill>
      </ndxf>
    </rcc>
    <rfmt sheetId="2" sqref="AC503" start="0" length="0">
      <dxf>
        <alignment horizontal="center" readingOrder="0"/>
      </dxf>
    </rfmt>
    <rfmt sheetId="2" sqref="AD503" start="0" length="0">
      <dxf>
        <numFmt numFmtId="166" formatCode="0.0"/>
      </dxf>
    </rfmt>
    <rfmt sheetId="2" sqref="AE503" start="0" length="0">
      <dxf>
        <numFmt numFmtId="166" formatCode="0.0"/>
      </dxf>
    </rfmt>
    <rfmt sheetId="2" sqref="AF503" start="0" length="0">
      <dxf>
        <numFmt numFmtId="166" formatCode="0.0"/>
      </dxf>
    </rfmt>
    <rfmt sheetId="2" sqref="AG503" start="0" length="0">
      <dxf>
        <numFmt numFmtId="166" formatCode="0.0"/>
      </dxf>
    </rfmt>
  </rrc>
  <rrc rId="681" sId="2" ref="A503:XFD503" action="deleteRow">
    <undo index="1" exp="area" ref3D="1" dr="$V$1:$X$1048576" dn="Z_EC82EC42_76E0_4781_B877_13BB6D0777DF_.wvu.PrintTitles" sId="2"/>
    <undo index="1" exp="area" ref3D="1" dr="$V$1:$X$1048576" dn="Z_EAB0E31B_6637_4D4E_A1C4_84B123167B72_.wvu.PrintTitles" sId="2"/>
    <undo index="1" exp="area" ref3D="1" dr="$V$1:$X$1048576" dn="Z_E9FE6A6F_3618_4F0B_9595_2A4A0816C087_.wvu.PrintTitles" sId="2"/>
    <undo index="1" exp="area" ref3D="1" dr="$V$1:$X$1048576" dn="Z_E5AB5744_4C8A_40CE_9F0B_33627CEEF0B3_.wvu.PrintTitles" sId="2"/>
    <undo index="1" exp="area" ref3D="1" dr="$V$1:$X$1048576" dn="Z_D804A323_1934_42A5_ADE5_667998EEFD9B_.wvu.PrintTitles" sId="2"/>
    <undo index="2" exp="area" ref3D="1" dr="$AD$1:$AG$1048576" dn="Z_D804A323_1934_42A5_ADE5_667998EEFD9B_.wvu.Cols" sId="2"/>
    <undo index="1" exp="area" ref3D="1" dr="$Z$1:$Z$1048576" dn="Z_D804A323_1934_42A5_ADE5_667998EEFD9B_.wvu.Cols" sId="2"/>
    <undo index="1" exp="area" ref3D="1" dr="$V$1:$X$1048576" dn="Z_D6E84AB2_3371_40A9_86DA_A7CB0C4470C3_.wvu.PrintTitles" sId="2"/>
    <undo index="1" exp="area" ref3D="1" dr="$V$1:$X$1048576" dn="Z_D36219D0_A7BF_4FA8_8DD8_488F13E3673E_.wvu.PrintTitles" sId="2"/>
    <undo index="1" exp="area" ref3D="1" dr="$V$1:$X$1048576" dn="Z_C22417F1_0922_495C_826E_BDAEA7C2F5B1_.wvu.PrintTitles" sId="2"/>
    <undo index="1" exp="area" ref3D="1" dr="$V$1:$X$1048576" dn="Z_B7F6F808_C796_4841_A128_909C4D10553C_.wvu.PrintTitles" sId="2"/>
    <undo index="1" exp="area" ref3D="1" dr="$V$1:$X$1048576" dn="Z_9A544348_C62B_4C52_9881_7B81D8AABC20_.wvu.PrintTitles" sId="2"/>
    <undo index="1" exp="area" ref3D="1" dr="$V$1:$X$1048576" dn="Z_97310CF4_8226_4A1A_B74A_4157DE6ECEB4_.wvu.PrintTitles" sId="2"/>
    <undo index="1" exp="area" ref3D="1" dr="$V$1:$X$1048576" dn="Z_8DC3BF2D_804D_41E7_9D94_D62D5D3A81A6_.wvu.PrintTitles" sId="2"/>
    <undo index="1" exp="area" ref3D="1" dr="$V$1:$X$1048576" dn="Z_8CF23890_B80D_43CE_AC47_A5A077AE53A3_.wvu.PrintTitles" sId="2"/>
    <undo index="1" exp="area" ref3D="1" dr="$V$1:$X$1048576" dn="Z_70379542_B2D6_40D2_80AE_F1B0F6194280_.wvu.PrintTitles" sId="2"/>
    <undo index="4" exp="area" ref3D="1" dr="$AD$1:$AG$1048576" dn="Z_8CF23890_B80D_43CE_AC47_A5A077AE53A3_.wvu.Cols" sId="2"/>
    <undo index="2" exp="area" ref3D="1" dr="$AB$1:$AB$1048576" dn="Z_8CF23890_B80D_43CE_AC47_A5A077AE53A3_.wvu.Cols" sId="2"/>
    <undo index="1" exp="area" ref3D="1" dr="$Z$1:$AA$1048576" dn="Z_8CF23890_B80D_43CE_AC47_A5A077AE53A3_.wvu.Cols" sId="2"/>
    <undo index="6" exp="area" ref3D="1" dr="$AB$1:$AG$1048576" dn="Z_70379542_B2D6_40D2_80AE_F1B0F6194280_.wvu.Cols" sId="2"/>
    <undo index="2" exp="area" ref3D="1" dr="$W$1:$W$1048576" dn="Z_70379542_B2D6_40D2_80AE_F1B0F6194280_.wvu.Cols" sId="2"/>
    <undo index="1" exp="area" ref3D="1" dr="$B$1:$T$1048576" dn="Z_70379542_B2D6_40D2_80AE_F1B0F6194280_.wvu.Cols" sId="2"/>
    <undo index="1" exp="area" ref3D="1" dr="$V$1:$X$1048576" dn="Z_5EC924FF_8BC8_40AD_A319_4C9D91240D71_.wvu.PrintTitles" sId="2"/>
    <undo index="1" exp="area" ref3D="1" dr="$V$1:$X$1048576" dn="Z_5D3CE05E_E258_49BD_A56F_B41F6E2E1760_.wvu.PrintTitles" sId="2"/>
    <undo index="1" exp="area" ref3D="1" dr="$V$1:$X$1048576" dn="Z_50921383_7DBA_4510_9D4A_313E4C433247_.wvu.PrintTitles" sId="2"/>
    <undo index="1" exp="area" ref3D="1" dr="$AB$1:$AB$1048576" dn="Z_50921383_7DBA_4510_9D4A_313E4C433247_.wvu.Cols" sId="2"/>
    <undo index="1" exp="area" ref3D="1" dr="$V$1:$X$1048576" dn="Z_4AAFD51F_A55D_4BD7_8E8E_8ADC9828244C_.wvu.PrintTitles" sId="2"/>
    <undo index="1" exp="area" ref3D="1" dr="$V$1:$X$1048576" dn="Z_2A64C2BC_53ED_460F_8F73_8F31D0C747C5_.wvu.PrintTitles" sId="2"/>
    <undo index="1" exp="area" ref3D="1" dr="$V$1:$X$1048576" dn="Z_22DCB34F_2C24_4230_98F6_DAF7677861F8_.wvu.PrintTitles" sId="2"/>
    <undo index="6" exp="area" ref3D="1" dr="$AB$1:$AG$1048576" dn="Z_22DCB34F_2C24_4230_98F6_DAF7677861F8_.wvu.Cols" sId="2"/>
    <undo index="2" exp="area" ref3D="1" dr="$W$1:$W$1048576" dn="Z_22DCB34F_2C24_4230_98F6_DAF7677861F8_.wvu.Cols" sId="2"/>
    <undo index="1" exp="area" ref3D="1" dr="$B$1:$T$1048576" dn="Z_22DCB34F_2C24_4230_98F6_DAF7677861F8_.wvu.Cols" sId="2"/>
    <undo index="1" exp="area" ref3D="1" dr="$V$1:$X$1048576" dn="Nyomtatási_cím" sId="2"/>
    <rfmt sheetId="2" xfDxf="1" sqref="A503:XFD503" start="0" length="0">
      <dxf>
        <font>
          <sz val="11"/>
        </font>
        <alignment vertical="center" readingOrder="0"/>
      </dxf>
    </rfmt>
    <rfmt sheetId="2" sqref="AC503" start="0" length="0">
      <dxf>
        <alignment horizontal="center" readingOrder="0"/>
      </dxf>
    </rfmt>
    <rfmt sheetId="2" sqref="AD503" start="0" length="0">
      <dxf>
        <numFmt numFmtId="166" formatCode="0.0"/>
      </dxf>
    </rfmt>
    <rfmt sheetId="2" sqref="AE503" start="0" length="0">
      <dxf>
        <numFmt numFmtId="166" formatCode="0.0"/>
      </dxf>
    </rfmt>
    <rfmt sheetId="2" sqref="AF503" start="0" length="0">
      <dxf>
        <numFmt numFmtId="166" formatCode="0.0"/>
      </dxf>
    </rfmt>
    <rfmt sheetId="2" sqref="AG503" start="0" length="0">
      <dxf>
        <numFmt numFmtId="166" formatCode="0.0"/>
      </dxf>
    </rfmt>
  </rrc>
  <rrc rId="682" sId="2" ref="A503:XFD503" action="deleteRow">
    <undo index="1" exp="area" ref3D="1" dr="$V$1:$X$1048576" dn="Z_EC82EC42_76E0_4781_B877_13BB6D0777DF_.wvu.PrintTitles" sId="2"/>
    <undo index="1" exp="area" ref3D="1" dr="$V$1:$X$1048576" dn="Z_EAB0E31B_6637_4D4E_A1C4_84B123167B72_.wvu.PrintTitles" sId="2"/>
    <undo index="1" exp="area" ref3D="1" dr="$V$1:$X$1048576" dn="Z_E9FE6A6F_3618_4F0B_9595_2A4A0816C087_.wvu.PrintTitles" sId="2"/>
    <undo index="1" exp="area" ref3D="1" dr="$V$1:$X$1048576" dn="Z_E5AB5744_4C8A_40CE_9F0B_33627CEEF0B3_.wvu.PrintTitles" sId="2"/>
    <undo index="1" exp="area" ref3D="1" dr="$V$1:$X$1048576" dn="Z_D804A323_1934_42A5_ADE5_667998EEFD9B_.wvu.PrintTitles" sId="2"/>
    <undo index="2" exp="area" ref3D="1" dr="$AD$1:$AG$1048576" dn="Z_D804A323_1934_42A5_ADE5_667998EEFD9B_.wvu.Cols" sId="2"/>
    <undo index="1" exp="area" ref3D="1" dr="$Z$1:$Z$1048576" dn="Z_D804A323_1934_42A5_ADE5_667998EEFD9B_.wvu.Cols" sId="2"/>
    <undo index="1" exp="area" ref3D="1" dr="$V$1:$X$1048576" dn="Z_D6E84AB2_3371_40A9_86DA_A7CB0C4470C3_.wvu.PrintTitles" sId="2"/>
    <undo index="1" exp="area" ref3D="1" dr="$V$1:$X$1048576" dn="Z_D36219D0_A7BF_4FA8_8DD8_488F13E3673E_.wvu.PrintTitles" sId="2"/>
    <undo index="1" exp="area" ref3D="1" dr="$V$1:$X$1048576" dn="Z_C22417F1_0922_495C_826E_BDAEA7C2F5B1_.wvu.PrintTitles" sId="2"/>
    <undo index="1" exp="area" ref3D="1" dr="$V$1:$X$1048576" dn="Z_B7F6F808_C796_4841_A128_909C4D10553C_.wvu.PrintTitles" sId="2"/>
    <undo index="1" exp="area" ref3D="1" dr="$V$1:$X$1048576" dn="Z_9A544348_C62B_4C52_9881_7B81D8AABC20_.wvu.PrintTitles" sId="2"/>
    <undo index="1" exp="area" ref3D="1" dr="$V$1:$X$1048576" dn="Z_97310CF4_8226_4A1A_B74A_4157DE6ECEB4_.wvu.PrintTitles" sId="2"/>
    <undo index="1" exp="area" ref3D="1" dr="$V$1:$X$1048576" dn="Z_8DC3BF2D_804D_41E7_9D94_D62D5D3A81A6_.wvu.PrintTitles" sId="2"/>
    <undo index="1" exp="area" ref3D="1" dr="$V$1:$X$1048576" dn="Z_8CF23890_B80D_43CE_AC47_A5A077AE53A3_.wvu.PrintTitles" sId="2"/>
    <undo index="1" exp="area" ref3D="1" dr="$V$1:$X$1048576" dn="Z_70379542_B2D6_40D2_80AE_F1B0F6194280_.wvu.PrintTitles" sId="2"/>
    <undo index="4" exp="area" ref3D="1" dr="$AD$1:$AG$1048576" dn="Z_8CF23890_B80D_43CE_AC47_A5A077AE53A3_.wvu.Cols" sId="2"/>
    <undo index="2" exp="area" ref3D="1" dr="$AB$1:$AB$1048576" dn="Z_8CF23890_B80D_43CE_AC47_A5A077AE53A3_.wvu.Cols" sId="2"/>
    <undo index="1" exp="area" ref3D="1" dr="$Z$1:$AA$1048576" dn="Z_8CF23890_B80D_43CE_AC47_A5A077AE53A3_.wvu.Cols" sId="2"/>
    <undo index="6" exp="area" ref3D="1" dr="$AB$1:$AG$1048576" dn="Z_70379542_B2D6_40D2_80AE_F1B0F6194280_.wvu.Cols" sId="2"/>
    <undo index="2" exp="area" ref3D="1" dr="$W$1:$W$1048576" dn="Z_70379542_B2D6_40D2_80AE_F1B0F6194280_.wvu.Cols" sId="2"/>
    <undo index="1" exp="area" ref3D="1" dr="$B$1:$T$1048576" dn="Z_70379542_B2D6_40D2_80AE_F1B0F6194280_.wvu.Cols" sId="2"/>
    <undo index="1" exp="area" ref3D="1" dr="$V$1:$X$1048576" dn="Z_5EC924FF_8BC8_40AD_A319_4C9D91240D71_.wvu.PrintTitles" sId="2"/>
    <undo index="1" exp="area" ref3D="1" dr="$V$1:$X$1048576" dn="Z_5D3CE05E_E258_49BD_A56F_B41F6E2E1760_.wvu.PrintTitles" sId="2"/>
    <undo index="1" exp="area" ref3D="1" dr="$V$1:$X$1048576" dn="Z_50921383_7DBA_4510_9D4A_313E4C433247_.wvu.PrintTitles" sId="2"/>
    <undo index="1" exp="area" ref3D="1" dr="$AB$1:$AB$1048576" dn="Z_50921383_7DBA_4510_9D4A_313E4C433247_.wvu.Cols" sId="2"/>
    <undo index="1" exp="area" ref3D="1" dr="$V$1:$X$1048576" dn="Z_4AAFD51F_A55D_4BD7_8E8E_8ADC9828244C_.wvu.PrintTitles" sId="2"/>
    <undo index="1" exp="area" ref3D="1" dr="$V$1:$X$1048576" dn="Z_2A64C2BC_53ED_460F_8F73_8F31D0C747C5_.wvu.PrintTitles" sId="2"/>
    <undo index="1" exp="area" ref3D="1" dr="$V$1:$X$1048576" dn="Z_22DCB34F_2C24_4230_98F6_DAF7677861F8_.wvu.PrintTitles" sId="2"/>
    <undo index="6" exp="area" ref3D="1" dr="$AB$1:$AG$1048576" dn="Z_22DCB34F_2C24_4230_98F6_DAF7677861F8_.wvu.Cols" sId="2"/>
    <undo index="2" exp="area" ref3D="1" dr="$W$1:$W$1048576" dn="Z_22DCB34F_2C24_4230_98F6_DAF7677861F8_.wvu.Cols" sId="2"/>
    <undo index="1" exp="area" ref3D="1" dr="$B$1:$T$1048576" dn="Z_22DCB34F_2C24_4230_98F6_DAF7677861F8_.wvu.Cols" sId="2"/>
    <undo index="1" exp="area" ref3D="1" dr="$V$1:$X$1048576" dn="Nyomtatási_cím" sId="2"/>
    <rfmt sheetId="2" xfDxf="1" sqref="A503:XFD503" start="0" length="0">
      <dxf>
        <font>
          <sz val="11"/>
        </font>
        <alignment vertical="center" readingOrder="0"/>
      </dxf>
    </rfmt>
    <rcc rId="0" sId="2" dxf="1">
      <nc r="C503" t="inlineStr">
        <is>
          <t>Export</t>
        </is>
      </nc>
      <ndxf>
        <fill>
          <patternFill patternType="solid">
            <bgColor rgb="FF92D050"/>
          </patternFill>
        </fill>
      </ndxf>
    </rcc>
    <rcc rId="0" sId="2" dxf="1">
      <nc r="D503">
        <f>D43+D107+D81+D199+D456</f>
      </nc>
      <ndxf>
        <fill>
          <patternFill patternType="solid">
            <bgColor rgb="FF92D050"/>
          </patternFill>
        </fill>
      </ndxf>
    </rcc>
    <rfmt sheetId="2" sqref="AC503" start="0" length="0">
      <dxf>
        <alignment horizontal="center" readingOrder="0"/>
      </dxf>
    </rfmt>
    <rfmt sheetId="2" sqref="AD503" start="0" length="0">
      <dxf>
        <numFmt numFmtId="166" formatCode="0.0"/>
      </dxf>
    </rfmt>
    <rfmt sheetId="2" sqref="AE503" start="0" length="0">
      <dxf>
        <numFmt numFmtId="166" formatCode="0.0"/>
      </dxf>
    </rfmt>
    <rfmt sheetId="2" sqref="AF503" start="0" length="0">
      <dxf>
        <numFmt numFmtId="166" formatCode="0.0"/>
      </dxf>
    </rfmt>
    <rfmt sheetId="2" sqref="AG503" start="0" length="0">
      <dxf>
        <numFmt numFmtId="166" formatCode="0.0"/>
      </dxf>
    </rfmt>
  </rrc>
  <rrc rId="683" sId="2" ref="A503:XFD503" action="deleteRow">
    <undo index="1" exp="area" ref3D="1" dr="$V$1:$X$1048576" dn="Z_EC82EC42_76E0_4781_B877_13BB6D0777DF_.wvu.PrintTitles" sId="2"/>
    <undo index="1" exp="area" ref3D="1" dr="$V$1:$X$1048576" dn="Z_EAB0E31B_6637_4D4E_A1C4_84B123167B72_.wvu.PrintTitles" sId="2"/>
    <undo index="1" exp="area" ref3D="1" dr="$V$1:$X$1048576" dn="Z_E9FE6A6F_3618_4F0B_9595_2A4A0816C087_.wvu.PrintTitles" sId="2"/>
    <undo index="1" exp="area" ref3D="1" dr="$V$1:$X$1048576" dn="Z_E5AB5744_4C8A_40CE_9F0B_33627CEEF0B3_.wvu.PrintTitles" sId="2"/>
    <undo index="1" exp="area" ref3D="1" dr="$V$1:$X$1048576" dn="Z_D804A323_1934_42A5_ADE5_667998EEFD9B_.wvu.PrintTitles" sId="2"/>
    <undo index="2" exp="area" ref3D="1" dr="$AD$1:$AG$1048576" dn="Z_D804A323_1934_42A5_ADE5_667998EEFD9B_.wvu.Cols" sId="2"/>
    <undo index="1" exp="area" ref3D="1" dr="$Z$1:$Z$1048576" dn="Z_D804A323_1934_42A5_ADE5_667998EEFD9B_.wvu.Cols" sId="2"/>
    <undo index="1" exp="area" ref3D="1" dr="$V$1:$X$1048576" dn="Z_D6E84AB2_3371_40A9_86DA_A7CB0C4470C3_.wvu.PrintTitles" sId="2"/>
    <undo index="1" exp="area" ref3D="1" dr="$V$1:$X$1048576" dn="Z_D36219D0_A7BF_4FA8_8DD8_488F13E3673E_.wvu.PrintTitles" sId="2"/>
    <undo index="1" exp="area" ref3D="1" dr="$V$1:$X$1048576" dn="Z_C22417F1_0922_495C_826E_BDAEA7C2F5B1_.wvu.PrintTitles" sId="2"/>
    <undo index="1" exp="area" ref3D="1" dr="$V$1:$X$1048576" dn="Z_B7F6F808_C796_4841_A128_909C4D10553C_.wvu.PrintTitles" sId="2"/>
    <undo index="1" exp="area" ref3D="1" dr="$V$1:$X$1048576" dn="Z_9A544348_C62B_4C52_9881_7B81D8AABC20_.wvu.PrintTitles" sId="2"/>
    <undo index="1" exp="area" ref3D="1" dr="$V$1:$X$1048576" dn="Z_97310CF4_8226_4A1A_B74A_4157DE6ECEB4_.wvu.PrintTitles" sId="2"/>
    <undo index="1" exp="area" ref3D="1" dr="$V$1:$X$1048576" dn="Z_8DC3BF2D_804D_41E7_9D94_D62D5D3A81A6_.wvu.PrintTitles" sId="2"/>
    <undo index="1" exp="area" ref3D="1" dr="$V$1:$X$1048576" dn="Z_8CF23890_B80D_43CE_AC47_A5A077AE53A3_.wvu.PrintTitles" sId="2"/>
    <undo index="1" exp="area" ref3D="1" dr="$V$1:$X$1048576" dn="Z_70379542_B2D6_40D2_80AE_F1B0F6194280_.wvu.PrintTitles" sId="2"/>
    <undo index="4" exp="area" ref3D="1" dr="$AD$1:$AG$1048576" dn="Z_8CF23890_B80D_43CE_AC47_A5A077AE53A3_.wvu.Cols" sId="2"/>
    <undo index="2" exp="area" ref3D="1" dr="$AB$1:$AB$1048576" dn="Z_8CF23890_B80D_43CE_AC47_A5A077AE53A3_.wvu.Cols" sId="2"/>
    <undo index="1" exp="area" ref3D="1" dr="$Z$1:$AA$1048576" dn="Z_8CF23890_B80D_43CE_AC47_A5A077AE53A3_.wvu.Cols" sId="2"/>
    <undo index="6" exp="area" ref3D="1" dr="$AB$1:$AG$1048576" dn="Z_70379542_B2D6_40D2_80AE_F1B0F6194280_.wvu.Cols" sId="2"/>
    <undo index="2" exp="area" ref3D="1" dr="$W$1:$W$1048576" dn="Z_70379542_B2D6_40D2_80AE_F1B0F6194280_.wvu.Cols" sId="2"/>
    <undo index="1" exp="area" ref3D="1" dr="$B$1:$T$1048576" dn="Z_70379542_B2D6_40D2_80AE_F1B0F6194280_.wvu.Cols" sId="2"/>
    <undo index="1" exp="area" ref3D="1" dr="$V$1:$X$1048576" dn="Z_5EC924FF_8BC8_40AD_A319_4C9D91240D71_.wvu.PrintTitles" sId="2"/>
    <undo index="1" exp="area" ref3D="1" dr="$V$1:$X$1048576" dn="Z_5D3CE05E_E258_49BD_A56F_B41F6E2E1760_.wvu.PrintTitles" sId="2"/>
    <undo index="1" exp="area" ref3D="1" dr="$V$1:$X$1048576" dn="Z_50921383_7DBA_4510_9D4A_313E4C433247_.wvu.PrintTitles" sId="2"/>
    <undo index="1" exp="area" ref3D="1" dr="$AB$1:$AB$1048576" dn="Z_50921383_7DBA_4510_9D4A_313E4C433247_.wvu.Cols" sId="2"/>
    <undo index="1" exp="area" ref3D="1" dr="$V$1:$X$1048576" dn="Z_4AAFD51F_A55D_4BD7_8E8E_8ADC9828244C_.wvu.PrintTitles" sId="2"/>
    <undo index="1" exp="area" ref3D="1" dr="$V$1:$X$1048576" dn="Z_2A64C2BC_53ED_460F_8F73_8F31D0C747C5_.wvu.PrintTitles" sId="2"/>
    <undo index="1" exp="area" ref3D="1" dr="$V$1:$X$1048576" dn="Z_22DCB34F_2C24_4230_98F6_DAF7677861F8_.wvu.PrintTitles" sId="2"/>
    <undo index="6" exp="area" ref3D="1" dr="$AB$1:$AG$1048576" dn="Z_22DCB34F_2C24_4230_98F6_DAF7677861F8_.wvu.Cols" sId="2"/>
    <undo index="2" exp="area" ref3D="1" dr="$W$1:$W$1048576" dn="Z_22DCB34F_2C24_4230_98F6_DAF7677861F8_.wvu.Cols" sId="2"/>
    <undo index="1" exp="area" ref3D="1" dr="$B$1:$T$1048576" dn="Z_22DCB34F_2C24_4230_98F6_DAF7677861F8_.wvu.Cols" sId="2"/>
    <undo index="1" exp="area" ref3D="1" dr="$V$1:$X$1048576" dn="Nyomtatási_cím" sId="2"/>
    <rfmt sheetId="2" xfDxf="1" sqref="A503:XFD503" start="0" length="0">
      <dxf>
        <font>
          <sz val="11"/>
        </font>
        <alignment vertical="center" readingOrder="0"/>
      </dxf>
    </rfmt>
    <rcc rId="0" sId="2">
      <nc r="AA503" t="inlineStr">
        <is>
          <t>MOL DUFI</t>
        </is>
      </nc>
    </rcc>
    <rfmt sheetId="2" sqref="AC503" start="0" length="0">
      <dxf>
        <alignment horizontal="center" readingOrder="0"/>
      </dxf>
    </rfmt>
    <rfmt sheetId="2" sqref="AD503" start="0" length="0">
      <dxf>
        <numFmt numFmtId="166" formatCode="0.0"/>
      </dxf>
    </rfmt>
    <rfmt sheetId="2" sqref="AE503" start="0" length="0">
      <dxf>
        <numFmt numFmtId="166" formatCode="0.0"/>
      </dxf>
    </rfmt>
    <rfmt sheetId="2" sqref="AF503" start="0" length="0">
      <dxf>
        <numFmt numFmtId="166" formatCode="0.0"/>
      </dxf>
    </rfmt>
    <rfmt sheetId="2" sqref="AG503" start="0" length="0">
      <dxf>
        <numFmt numFmtId="166" formatCode="0.0"/>
      </dxf>
    </rfmt>
  </rrc>
  <rrc rId="684" sId="2" ref="A503:XFD503" action="deleteRow">
    <undo index="1" exp="area" ref3D="1" dr="$V$1:$X$1048576" dn="Z_EC82EC42_76E0_4781_B877_13BB6D0777DF_.wvu.PrintTitles" sId="2"/>
    <undo index="1" exp="area" ref3D="1" dr="$V$1:$X$1048576" dn="Z_EAB0E31B_6637_4D4E_A1C4_84B123167B72_.wvu.PrintTitles" sId="2"/>
    <undo index="1" exp="area" ref3D="1" dr="$V$1:$X$1048576" dn="Z_E9FE6A6F_3618_4F0B_9595_2A4A0816C087_.wvu.PrintTitles" sId="2"/>
    <undo index="1" exp="area" ref3D="1" dr="$V$1:$X$1048576" dn="Z_E5AB5744_4C8A_40CE_9F0B_33627CEEF0B3_.wvu.PrintTitles" sId="2"/>
    <undo index="1" exp="area" ref3D="1" dr="$V$1:$X$1048576" dn="Z_D804A323_1934_42A5_ADE5_667998EEFD9B_.wvu.PrintTitles" sId="2"/>
    <undo index="2" exp="area" ref3D="1" dr="$AD$1:$AG$1048576" dn="Z_D804A323_1934_42A5_ADE5_667998EEFD9B_.wvu.Cols" sId="2"/>
    <undo index="1" exp="area" ref3D="1" dr="$Z$1:$Z$1048576" dn="Z_D804A323_1934_42A5_ADE5_667998EEFD9B_.wvu.Cols" sId="2"/>
    <undo index="1" exp="area" ref3D="1" dr="$V$1:$X$1048576" dn="Z_D6E84AB2_3371_40A9_86DA_A7CB0C4470C3_.wvu.PrintTitles" sId="2"/>
    <undo index="1" exp="area" ref3D="1" dr="$V$1:$X$1048576" dn="Z_D36219D0_A7BF_4FA8_8DD8_488F13E3673E_.wvu.PrintTitles" sId="2"/>
    <undo index="1" exp="area" ref3D="1" dr="$V$1:$X$1048576" dn="Z_C22417F1_0922_495C_826E_BDAEA7C2F5B1_.wvu.PrintTitles" sId="2"/>
    <undo index="1" exp="area" ref3D="1" dr="$V$1:$X$1048576" dn="Z_B7F6F808_C796_4841_A128_909C4D10553C_.wvu.PrintTitles" sId="2"/>
    <undo index="1" exp="area" ref3D="1" dr="$V$1:$X$1048576" dn="Z_9A544348_C62B_4C52_9881_7B81D8AABC20_.wvu.PrintTitles" sId="2"/>
    <undo index="1" exp="area" ref3D="1" dr="$V$1:$X$1048576" dn="Z_97310CF4_8226_4A1A_B74A_4157DE6ECEB4_.wvu.PrintTitles" sId="2"/>
    <undo index="1" exp="area" ref3D="1" dr="$V$1:$X$1048576" dn="Z_8DC3BF2D_804D_41E7_9D94_D62D5D3A81A6_.wvu.PrintTitles" sId="2"/>
    <undo index="1" exp="area" ref3D="1" dr="$V$1:$X$1048576" dn="Z_8CF23890_B80D_43CE_AC47_A5A077AE53A3_.wvu.PrintTitles" sId="2"/>
    <undo index="1" exp="area" ref3D="1" dr="$V$1:$X$1048576" dn="Z_70379542_B2D6_40D2_80AE_F1B0F6194280_.wvu.PrintTitles" sId="2"/>
    <undo index="4" exp="area" ref3D="1" dr="$AD$1:$AG$1048576" dn="Z_8CF23890_B80D_43CE_AC47_A5A077AE53A3_.wvu.Cols" sId="2"/>
    <undo index="2" exp="area" ref3D="1" dr="$AB$1:$AB$1048576" dn="Z_8CF23890_B80D_43CE_AC47_A5A077AE53A3_.wvu.Cols" sId="2"/>
    <undo index="1" exp="area" ref3D="1" dr="$Z$1:$AA$1048576" dn="Z_8CF23890_B80D_43CE_AC47_A5A077AE53A3_.wvu.Cols" sId="2"/>
    <undo index="6" exp="area" ref3D="1" dr="$AB$1:$AG$1048576" dn="Z_70379542_B2D6_40D2_80AE_F1B0F6194280_.wvu.Cols" sId="2"/>
    <undo index="2" exp="area" ref3D="1" dr="$W$1:$W$1048576" dn="Z_70379542_B2D6_40D2_80AE_F1B0F6194280_.wvu.Cols" sId="2"/>
    <undo index="1" exp="area" ref3D="1" dr="$B$1:$T$1048576" dn="Z_70379542_B2D6_40D2_80AE_F1B0F6194280_.wvu.Cols" sId="2"/>
    <undo index="1" exp="area" ref3D="1" dr="$V$1:$X$1048576" dn="Z_5EC924FF_8BC8_40AD_A319_4C9D91240D71_.wvu.PrintTitles" sId="2"/>
    <undo index="1" exp="area" ref3D="1" dr="$V$1:$X$1048576" dn="Z_5D3CE05E_E258_49BD_A56F_B41F6E2E1760_.wvu.PrintTitles" sId="2"/>
    <undo index="1" exp="area" ref3D="1" dr="$V$1:$X$1048576" dn="Z_50921383_7DBA_4510_9D4A_313E4C433247_.wvu.PrintTitles" sId="2"/>
    <undo index="1" exp="area" ref3D="1" dr="$AB$1:$AB$1048576" dn="Z_50921383_7DBA_4510_9D4A_313E4C433247_.wvu.Cols" sId="2"/>
    <undo index="1" exp="area" ref3D="1" dr="$V$1:$X$1048576" dn="Z_4AAFD51F_A55D_4BD7_8E8E_8ADC9828244C_.wvu.PrintTitles" sId="2"/>
    <undo index="1" exp="area" ref3D="1" dr="$V$1:$X$1048576" dn="Z_2A64C2BC_53ED_460F_8F73_8F31D0C747C5_.wvu.PrintTitles" sId="2"/>
    <undo index="1" exp="area" ref3D="1" dr="$V$1:$X$1048576" dn="Z_22DCB34F_2C24_4230_98F6_DAF7677861F8_.wvu.PrintTitles" sId="2"/>
    <undo index="6" exp="area" ref3D="1" dr="$AB$1:$AG$1048576" dn="Z_22DCB34F_2C24_4230_98F6_DAF7677861F8_.wvu.Cols" sId="2"/>
    <undo index="2" exp="area" ref3D="1" dr="$W$1:$W$1048576" dn="Z_22DCB34F_2C24_4230_98F6_DAF7677861F8_.wvu.Cols" sId="2"/>
    <undo index="1" exp="area" ref3D="1" dr="$B$1:$T$1048576" dn="Z_22DCB34F_2C24_4230_98F6_DAF7677861F8_.wvu.Cols" sId="2"/>
    <undo index="1" exp="area" ref3D="1" dr="$V$1:$X$1048576" dn="Nyomtatási_cím" sId="2"/>
    <rfmt sheetId="2" xfDxf="1" sqref="A503:XFD503" start="0" length="0">
      <dxf>
        <font>
          <sz val="11"/>
        </font>
        <alignment vertical="center" readingOrder="0"/>
      </dxf>
    </rfmt>
    <rcc rId="0" sId="2">
      <nc r="AA503" t="inlineStr">
        <is>
          <t>TVK</t>
        </is>
      </nc>
    </rcc>
    <rfmt sheetId="2" sqref="AC503" start="0" length="0">
      <dxf>
        <alignment horizontal="center" readingOrder="0"/>
      </dxf>
    </rfmt>
    <rfmt sheetId="2" sqref="AD503" start="0" length="0">
      <dxf>
        <numFmt numFmtId="166" formatCode="0.0"/>
      </dxf>
    </rfmt>
    <rfmt sheetId="2" sqref="AE503" start="0" length="0">
      <dxf>
        <numFmt numFmtId="166" formatCode="0.0"/>
      </dxf>
    </rfmt>
    <rfmt sheetId="2" sqref="AF503" start="0" length="0">
      <dxf>
        <numFmt numFmtId="166" formatCode="0.0"/>
      </dxf>
    </rfmt>
    <rfmt sheetId="2" sqref="AG503" start="0" length="0">
      <dxf>
        <numFmt numFmtId="166" formatCode="0.0"/>
      </dxf>
    </rfmt>
  </rrc>
  <rrc rId="685" sId="2" ref="A503:XFD503" action="deleteRow">
    <undo index="1" exp="area" ref3D="1" dr="$V$1:$X$1048576" dn="Z_EC82EC42_76E0_4781_B877_13BB6D0777DF_.wvu.PrintTitles" sId="2"/>
    <undo index="1" exp="area" ref3D="1" dr="$V$1:$X$1048576" dn="Z_EAB0E31B_6637_4D4E_A1C4_84B123167B72_.wvu.PrintTitles" sId="2"/>
    <undo index="1" exp="area" ref3D="1" dr="$V$1:$X$1048576" dn="Z_E9FE6A6F_3618_4F0B_9595_2A4A0816C087_.wvu.PrintTitles" sId="2"/>
    <undo index="1" exp="area" ref3D="1" dr="$V$1:$X$1048576" dn="Z_E5AB5744_4C8A_40CE_9F0B_33627CEEF0B3_.wvu.PrintTitles" sId="2"/>
    <undo index="1" exp="area" ref3D="1" dr="$V$1:$X$1048576" dn="Z_D804A323_1934_42A5_ADE5_667998EEFD9B_.wvu.PrintTitles" sId="2"/>
    <undo index="2" exp="area" ref3D="1" dr="$AD$1:$AG$1048576" dn="Z_D804A323_1934_42A5_ADE5_667998EEFD9B_.wvu.Cols" sId="2"/>
    <undo index="1" exp="area" ref3D="1" dr="$Z$1:$Z$1048576" dn="Z_D804A323_1934_42A5_ADE5_667998EEFD9B_.wvu.Cols" sId="2"/>
    <undo index="1" exp="area" ref3D="1" dr="$V$1:$X$1048576" dn="Z_D6E84AB2_3371_40A9_86DA_A7CB0C4470C3_.wvu.PrintTitles" sId="2"/>
    <undo index="1" exp="area" ref3D="1" dr="$V$1:$X$1048576" dn="Z_D36219D0_A7BF_4FA8_8DD8_488F13E3673E_.wvu.PrintTitles" sId="2"/>
    <undo index="1" exp="area" ref3D="1" dr="$V$1:$X$1048576" dn="Z_C22417F1_0922_495C_826E_BDAEA7C2F5B1_.wvu.PrintTitles" sId="2"/>
    <undo index="1" exp="area" ref3D="1" dr="$V$1:$X$1048576" dn="Z_B7F6F808_C796_4841_A128_909C4D10553C_.wvu.PrintTitles" sId="2"/>
    <undo index="1" exp="area" ref3D="1" dr="$V$1:$X$1048576" dn="Z_9A544348_C62B_4C52_9881_7B81D8AABC20_.wvu.PrintTitles" sId="2"/>
    <undo index="1" exp="area" ref3D="1" dr="$V$1:$X$1048576" dn="Z_97310CF4_8226_4A1A_B74A_4157DE6ECEB4_.wvu.PrintTitles" sId="2"/>
    <undo index="1" exp="area" ref3D="1" dr="$V$1:$X$1048576" dn="Z_8DC3BF2D_804D_41E7_9D94_D62D5D3A81A6_.wvu.PrintTitles" sId="2"/>
    <undo index="1" exp="area" ref3D="1" dr="$V$1:$X$1048576" dn="Z_8CF23890_B80D_43CE_AC47_A5A077AE53A3_.wvu.PrintTitles" sId="2"/>
    <undo index="1" exp="area" ref3D="1" dr="$V$1:$X$1048576" dn="Z_70379542_B2D6_40D2_80AE_F1B0F6194280_.wvu.PrintTitles" sId="2"/>
    <undo index="4" exp="area" ref3D="1" dr="$AD$1:$AG$1048576" dn="Z_8CF23890_B80D_43CE_AC47_A5A077AE53A3_.wvu.Cols" sId="2"/>
    <undo index="2" exp="area" ref3D="1" dr="$AB$1:$AB$1048576" dn="Z_8CF23890_B80D_43CE_AC47_A5A077AE53A3_.wvu.Cols" sId="2"/>
    <undo index="1" exp="area" ref3D="1" dr="$Z$1:$AA$1048576" dn="Z_8CF23890_B80D_43CE_AC47_A5A077AE53A3_.wvu.Cols" sId="2"/>
    <undo index="6" exp="area" ref3D="1" dr="$AB$1:$AG$1048576" dn="Z_70379542_B2D6_40D2_80AE_F1B0F6194280_.wvu.Cols" sId="2"/>
    <undo index="2" exp="area" ref3D="1" dr="$W$1:$W$1048576" dn="Z_70379542_B2D6_40D2_80AE_F1B0F6194280_.wvu.Cols" sId="2"/>
    <undo index="1" exp="area" ref3D="1" dr="$B$1:$T$1048576" dn="Z_70379542_B2D6_40D2_80AE_F1B0F6194280_.wvu.Cols" sId="2"/>
    <undo index="1" exp="area" ref3D="1" dr="$V$1:$X$1048576" dn="Z_5EC924FF_8BC8_40AD_A319_4C9D91240D71_.wvu.PrintTitles" sId="2"/>
    <undo index="1" exp="area" ref3D="1" dr="$V$1:$X$1048576" dn="Z_5D3CE05E_E258_49BD_A56F_B41F6E2E1760_.wvu.PrintTitles" sId="2"/>
    <undo index="1" exp="area" ref3D="1" dr="$V$1:$X$1048576" dn="Z_50921383_7DBA_4510_9D4A_313E4C433247_.wvu.PrintTitles" sId="2"/>
    <undo index="1" exp="area" ref3D="1" dr="$AB$1:$AB$1048576" dn="Z_50921383_7DBA_4510_9D4A_313E4C433247_.wvu.Cols" sId="2"/>
    <undo index="1" exp="area" ref3D="1" dr="$V$1:$X$1048576" dn="Z_4AAFD51F_A55D_4BD7_8E8E_8ADC9828244C_.wvu.PrintTitles" sId="2"/>
    <undo index="1" exp="area" ref3D="1" dr="$V$1:$X$1048576" dn="Z_2A64C2BC_53ED_460F_8F73_8F31D0C747C5_.wvu.PrintTitles" sId="2"/>
    <undo index="1" exp="area" ref3D="1" dr="$V$1:$X$1048576" dn="Z_22DCB34F_2C24_4230_98F6_DAF7677861F8_.wvu.PrintTitles" sId="2"/>
    <undo index="6" exp="area" ref3D="1" dr="$AB$1:$AG$1048576" dn="Z_22DCB34F_2C24_4230_98F6_DAF7677861F8_.wvu.Cols" sId="2"/>
    <undo index="2" exp="area" ref3D="1" dr="$W$1:$W$1048576" dn="Z_22DCB34F_2C24_4230_98F6_DAF7677861F8_.wvu.Cols" sId="2"/>
    <undo index="1" exp="area" ref3D="1" dr="$B$1:$T$1048576" dn="Z_22DCB34F_2C24_4230_98F6_DAF7677861F8_.wvu.Cols" sId="2"/>
    <undo index="1" exp="area" ref3D="1" dr="$V$1:$X$1048576" dn="Nyomtatási_cím" sId="2"/>
    <rfmt sheetId="2" xfDxf="1" sqref="A503:XFD503" start="0" length="0">
      <dxf>
        <font>
          <sz val="11"/>
        </font>
        <alignment vertical="center" readingOrder="0"/>
      </dxf>
    </rfmt>
    <rfmt sheetId="2" sqref="AC503" start="0" length="0">
      <dxf>
        <alignment horizontal="center" readingOrder="0"/>
      </dxf>
    </rfmt>
    <rfmt sheetId="2" sqref="AD503" start="0" length="0">
      <dxf>
        <numFmt numFmtId="166" formatCode="0.0"/>
      </dxf>
    </rfmt>
    <rfmt sheetId="2" sqref="AE503" start="0" length="0">
      <dxf>
        <numFmt numFmtId="166" formatCode="0.0"/>
      </dxf>
    </rfmt>
    <rfmt sheetId="2" sqref="AF503" start="0" length="0">
      <dxf>
        <numFmt numFmtId="166" formatCode="0.0"/>
      </dxf>
    </rfmt>
    <rfmt sheetId="2" sqref="AG503" start="0" length="0">
      <dxf>
        <numFmt numFmtId="166" formatCode="0.0"/>
      </dxf>
    </rfmt>
  </rrc>
  <rrc rId="686" sId="2" ref="A503:XFD503" action="deleteRow">
    <undo index="1" exp="area" ref3D="1" dr="$V$1:$X$1048576" dn="Z_EC82EC42_76E0_4781_B877_13BB6D0777DF_.wvu.PrintTitles" sId="2"/>
    <undo index="1" exp="area" ref3D="1" dr="$V$1:$X$1048576" dn="Z_EAB0E31B_6637_4D4E_A1C4_84B123167B72_.wvu.PrintTitles" sId="2"/>
    <undo index="1" exp="area" ref3D="1" dr="$V$1:$X$1048576" dn="Z_E9FE6A6F_3618_4F0B_9595_2A4A0816C087_.wvu.PrintTitles" sId="2"/>
    <undo index="1" exp="area" ref3D="1" dr="$V$1:$X$1048576" dn="Z_E5AB5744_4C8A_40CE_9F0B_33627CEEF0B3_.wvu.PrintTitles" sId="2"/>
    <undo index="1" exp="area" ref3D="1" dr="$V$1:$X$1048576" dn="Z_D804A323_1934_42A5_ADE5_667998EEFD9B_.wvu.PrintTitles" sId="2"/>
    <undo index="2" exp="area" ref3D="1" dr="$AD$1:$AG$1048576" dn="Z_D804A323_1934_42A5_ADE5_667998EEFD9B_.wvu.Cols" sId="2"/>
    <undo index="1" exp="area" ref3D="1" dr="$Z$1:$Z$1048576" dn="Z_D804A323_1934_42A5_ADE5_667998EEFD9B_.wvu.Cols" sId="2"/>
    <undo index="1" exp="area" ref3D="1" dr="$V$1:$X$1048576" dn="Z_D6E84AB2_3371_40A9_86DA_A7CB0C4470C3_.wvu.PrintTitles" sId="2"/>
    <undo index="1" exp="area" ref3D="1" dr="$V$1:$X$1048576" dn="Z_D36219D0_A7BF_4FA8_8DD8_488F13E3673E_.wvu.PrintTitles" sId="2"/>
    <undo index="1" exp="area" ref3D="1" dr="$V$1:$X$1048576" dn="Z_C22417F1_0922_495C_826E_BDAEA7C2F5B1_.wvu.PrintTitles" sId="2"/>
    <undo index="1" exp="area" ref3D="1" dr="$V$1:$X$1048576" dn="Z_B7F6F808_C796_4841_A128_909C4D10553C_.wvu.PrintTitles" sId="2"/>
    <undo index="1" exp="area" ref3D="1" dr="$V$1:$X$1048576" dn="Z_9A544348_C62B_4C52_9881_7B81D8AABC20_.wvu.PrintTitles" sId="2"/>
    <undo index="1" exp="area" ref3D="1" dr="$V$1:$X$1048576" dn="Z_97310CF4_8226_4A1A_B74A_4157DE6ECEB4_.wvu.PrintTitles" sId="2"/>
    <undo index="1" exp="area" ref3D="1" dr="$V$1:$X$1048576" dn="Z_8DC3BF2D_804D_41E7_9D94_D62D5D3A81A6_.wvu.PrintTitles" sId="2"/>
    <undo index="1" exp="area" ref3D="1" dr="$V$1:$X$1048576" dn="Z_8CF23890_B80D_43CE_AC47_A5A077AE53A3_.wvu.PrintTitles" sId="2"/>
    <undo index="1" exp="area" ref3D="1" dr="$V$1:$X$1048576" dn="Z_70379542_B2D6_40D2_80AE_F1B0F6194280_.wvu.PrintTitles" sId="2"/>
    <undo index="4" exp="area" ref3D="1" dr="$AD$1:$AG$1048576" dn="Z_8CF23890_B80D_43CE_AC47_A5A077AE53A3_.wvu.Cols" sId="2"/>
    <undo index="2" exp="area" ref3D="1" dr="$AB$1:$AB$1048576" dn="Z_8CF23890_B80D_43CE_AC47_A5A077AE53A3_.wvu.Cols" sId="2"/>
    <undo index="1" exp="area" ref3D="1" dr="$Z$1:$AA$1048576" dn="Z_8CF23890_B80D_43CE_AC47_A5A077AE53A3_.wvu.Cols" sId="2"/>
    <undo index="6" exp="area" ref3D="1" dr="$AB$1:$AG$1048576" dn="Z_70379542_B2D6_40D2_80AE_F1B0F6194280_.wvu.Cols" sId="2"/>
    <undo index="2" exp="area" ref3D="1" dr="$W$1:$W$1048576" dn="Z_70379542_B2D6_40D2_80AE_F1B0F6194280_.wvu.Cols" sId="2"/>
    <undo index="1" exp="area" ref3D="1" dr="$B$1:$T$1048576" dn="Z_70379542_B2D6_40D2_80AE_F1B0F6194280_.wvu.Cols" sId="2"/>
    <undo index="1" exp="area" ref3D="1" dr="$V$1:$X$1048576" dn="Z_5EC924FF_8BC8_40AD_A319_4C9D91240D71_.wvu.PrintTitles" sId="2"/>
    <undo index="1" exp="area" ref3D="1" dr="$V$1:$X$1048576" dn="Z_5D3CE05E_E258_49BD_A56F_B41F6E2E1760_.wvu.PrintTitles" sId="2"/>
    <undo index="1" exp="area" ref3D="1" dr="$V$1:$X$1048576" dn="Z_50921383_7DBA_4510_9D4A_313E4C433247_.wvu.PrintTitles" sId="2"/>
    <undo index="1" exp="area" ref3D="1" dr="$AB$1:$AB$1048576" dn="Z_50921383_7DBA_4510_9D4A_313E4C433247_.wvu.Cols" sId="2"/>
    <undo index="1" exp="area" ref3D="1" dr="$V$1:$X$1048576" dn="Z_4AAFD51F_A55D_4BD7_8E8E_8ADC9828244C_.wvu.PrintTitles" sId="2"/>
    <undo index="1" exp="area" ref3D="1" dr="$V$1:$X$1048576" dn="Z_2A64C2BC_53ED_460F_8F73_8F31D0C747C5_.wvu.PrintTitles" sId="2"/>
    <undo index="1" exp="area" ref3D="1" dr="$V$1:$X$1048576" dn="Z_22DCB34F_2C24_4230_98F6_DAF7677861F8_.wvu.PrintTitles" sId="2"/>
    <undo index="6" exp="area" ref3D="1" dr="$AB$1:$AG$1048576" dn="Z_22DCB34F_2C24_4230_98F6_DAF7677861F8_.wvu.Cols" sId="2"/>
    <undo index="2" exp="area" ref3D="1" dr="$W$1:$W$1048576" dn="Z_22DCB34F_2C24_4230_98F6_DAF7677861F8_.wvu.Cols" sId="2"/>
    <undo index="1" exp="area" ref3D="1" dr="$B$1:$T$1048576" dn="Z_22DCB34F_2C24_4230_98F6_DAF7677861F8_.wvu.Cols" sId="2"/>
    <undo index="1" exp="area" ref3D="1" dr="$V$1:$X$1048576" dn="Nyomtatási_cím" sId="2"/>
    <rfmt sheetId="2" xfDxf="1" sqref="A503:XFD503" start="0" length="0">
      <dxf>
        <font>
          <sz val="11"/>
        </font>
        <alignment vertical="center" readingOrder="0"/>
      </dxf>
    </rfmt>
    <rcc rId="0" sId="2">
      <nc r="AA503" t="inlineStr">
        <is>
          <t>MOL DUFI arány</t>
        </is>
      </nc>
    </rcc>
    <rfmt sheetId="2" sqref="AC503" start="0" length="0">
      <dxf>
        <alignment horizontal="center" readingOrder="0"/>
      </dxf>
    </rfmt>
    <rfmt sheetId="2" sqref="AD503" start="0" length="0">
      <dxf>
        <numFmt numFmtId="166" formatCode="0.0"/>
      </dxf>
    </rfmt>
    <rfmt sheetId="2" sqref="AE503" start="0" length="0">
      <dxf>
        <numFmt numFmtId="166" formatCode="0.0"/>
      </dxf>
    </rfmt>
    <rfmt sheetId="2" sqref="AF503" start="0" length="0">
      <dxf>
        <numFmt numFmtId="166" formatCode="0.0"/>
      </dxf>
    </rfmt>
    <rfmt sheetId="2" sqref="AG503" start="0" length="0">
      <dxf>
        <numFmt numFmtId="166" formatCode="0.0"/>
      </dxf>
    </rfmt>
  </rrc>
  <rrc rId="687" sId="2" ref="A503:XFD503" action="deleteRow">
    <undo index="1" exp="area" ref3D="1" dr="$V$1:$X$1048576" dn="Z_EC82EC42_76E0_4781_B877_13BB6D0777DF_.wvu.PrintTitles" sId="2"/>
    <undo index="1" exp="area" ref3D="1" dr="$V$1:$X$1048576" dn="Z_EAB0E31B_6637_4D4E_A1C4_84B123167B72_.wvu.PrintTitles" sId="2"/>
    <undo index="1" exp="area" ref3D="1" dr="$V$1:$X$1048576" dn="Z_E9FE6A6F_3618_4F0B_9595_2A4A0816C087_.wvu.PrintTitles" sId="2"/>
    <undo index="1" exp="area" ref3D="1" dr="$V$1:$X$1048576" dn="Z_E5AB5744_4C8A_40CE_9F0B_33627CEEF0B3_.wvu.PrintTitles" sId="2"/>
    <undo index="1" exp="area" ref3D="1" dr="$V$1:$X$1048576" dn="Z_D804A323_1934_42A5_ADE5_667998EEFD9B_.wvu.PrintTitles" sId="2"/>
    <undo index="2" exp="area" ref3D="1" dr="$AD$1:$AG$1048576" dn="Z_D804A323_1934_42A5_ADE5_667998EEFD9B_.wvu.Cols" sId="2"/>
    <undo index="1" exp="area" ref3D="1" dr="$Z$1:$Z$1048576" dn="Z_D804A323_1934_42A5_ADE5_667998EEFD9B_.wvu.Cols" sId="2"/>
    <undo index="1" exp="area" ref3D="1" dr="$V$1:$X$1048576" dn="Z_D6E84AB2_3371_40A9_86DA_A7CB0C4470C3_.wvu.PrintTitles" sId="2"/>
    <undo index="1" exp="area" ref3D="1" dr="$V$1:$X$1048576" dn="Z_D36219D0_A7BF_4FA8_8DD8_488F13E3673E_.wvu.PrintTitles" sId="2"/>
    <undo index="1" exp="area" ref3D="1" dr="$V$1:$X$1048576" dn="Z_C22417F1_0922_495C_826E_BDAEA7C2F5B1_.wvu.PrintTitles" sId="2"/>
    <undo index="1" exp="area" ref3D="1" dr="$V$1:$X$1048576" dn="Z_B7F6F808_C796_4841_A128_909C4D10553C_.wvu.PrintTitles" sId="2"/>
    <undo index="1" exp="area" ref3D="1" dr="$V$1:$X$1048576" dn="Z_9A544348_C62B_4C52_9881_7B81D8AABC20_.wvu.PrintTitles" sId="2"/>
    <undo index="1" exp="area" ref3D="1" dr="$V$1:$X$1048576" dn="Z_97310CF4_8226_4A1A_B74A_4157DE6ECEB4_.wvu.PrintTitles" sId="2"/>
    <undo index="1" exp="area" ref3D="1" dr="$V$1:$X$1048576" dn="Z_8DC3BF2D_804D_41E7_9D94_D62D5D3A81A6_.wvu.PrintTitles" sId="2"/>
    <undo index="1" exp="area" ref3D="1" dr="$V$1:$X$1048576" dn="Z_8CF23890_B80D_43CE_AC47_A5A077AE53A3_.wvu.PrintTitles" sId="2"/>
    <undo index="1" exp="area" ref3D="1" dr="$V$1:$X$1048576" dn="Z_70379542_B2D6_40D2_80AE_F1B0F6194280_.wvu.PrintTitles" sId="2"/>
    <undo index="4" exp="area" ref3D="1" dr="$AD$1:$AG$1048576" dn="Z_8CF23890_B80D_43CE_AC47_A5A077AE53A3_.wvu.Cols" sId="2"/>
    <undo index="2" exp="area" ref3D="1" dr="$AB$1:$AB$1048576" dn="Z_8CF23890_B80D_43CE_AC47_A5A077AE53A3_.wvu.Cols" sId="2"/>
    <undo index="1" exp="area" ref3D="1" dr="$Z$1:$AA$1048576" dn="Z_8CF23890_B80D_43CE_AC47_A5A077AE53A3_.wvu.Cols" sId="2"/>
    <undo index="6" exp="area" ref3D="1" dr="$AB$1:$AG$1048576" dn="Z_70379542_B2D6_40D2_80AE_F1B0F6194280_.wvu.Cols" sId="2"/>
    <undo index="2" exp="area" ref3D="1" dr="$W$1:$W$1048576" dn="Z_70379542_B2D6_40D2_80AE_F1B0F6194280_.wvu.Cols" sId="2"/>
    <undo index="1" exp="area" ref3D="1" dr="$B$1:$T$1048576" dn="Z_70379542_B2D6_40D2_80AE_F1B0F6194280_.wvu.Cols" sId="2"/>
    <undo index="1" exp="area" ref3D="1" dr="$V$1:$X$1048576" dn="Z_5EC924FF_8BC8_40AD_A319_4C9D91240D71_.wvu.PrintTitles" sId="2"/>
    <undo index="1" exp="area" ref3D="1" dr="$V$1:$X$1048576" dn="Z_5D3CE05E_E258_49BD_A56F_B41F6E2E1760_.wvu.PrintTitles" sId="2"/>
    <undo index="1" exp="area" ref3D="1" dr="$V$1:$X$1048576" dn="Z_50921383_7DBA_4510_9D4A_313E4C433247_.wvu.PrintTitles" sId="2"/>
    <undo index="1" exp="area" ref3D="1" dr="$AB$1:$AB$1048576" dn="Z_50921383_7DBA_4510_9D4A_313E4C433247_.wvu.Cols" sId="2"/>
    <undo index="1" exp="area" ref3D="1" dr="$V$1:$X$1048576" dn="Z_4AAFD51F_A55D_4BD7_8E8E_8ADC9828244C_.wvu.PrintTitles" sId="2"/>
    <undo index="1" exp="area" ref3D="1" dr="$V$1:$X$1048576" dn="Z_2A64C2BC_53ED_460F_8F73_8F31D0C747C5_.wvu.PrintTitles" sId="2"/>
    <undo index="1" exp="area" ref3D="1" dr="$V$1:$X$1048576" dn="Z_22DCB34F_2C24_4230_98F6_DAF7677861F8_.wvu.PrintTitles" sId="2"/>
    <undo index="6" exp="area" ref3D="1" dr="$AB$1:$AG$1048576" dn="Z_22DCB34F_2C24_4230_98F6_DAF7677861F8_.wvu.Cols" sId="2"/>
    <undo index="2" exp="area" ref3D="1" dr="$W$1:$W$1048576" dn="Z_22DCB34F_2C24_4230_98F6_DAF7677861F8_.wvu.Cols" sId="2"/>
    <undo index="1" exp="area" ref3D="1" dr="$B$1:$T$1048576" dn="Z_22DCB34F_2C24_4230_98F6_DAF7677861F8_.wvu.Cols" sId="2"/>
    <undo index="1" exp="area" ref3D="1" dr="$V$1:$X$1048576" dn="Nyomtatási_cím" sId="2"/>
    <rfmt sheetId="2" xfDxf="1" sqref="A503:XFD503" start="0" length="0">
      <dxf>
        <font>
          <sz val="11"/>
        </font>
        <alignment vertical="center" readingOrder="0"/>
      </dxf>
    </rfmt>
    <rcc rId="0" sId="2">
      <nc r="AA503" t="inlineStr">
        <is>
          <t>TVK arány</t>
        </is>
      </nc>
    </rcc>
    <rfmt sheetId="2" sqref="AC503" start="0" length="0">
      <dxf>
        <alignment horizontal="center" readingOrder="0"/>
      </dxf>
    </rfmt>
    <rfmt sheetId="2" sqref="AD503" start="0" length="0">
      <dxf>
        <numFmt numFmtId="166" formatCode="0.0"/>
      </dxf>
    </rfmt>
    <rfmt sheetId="2" sqref="AE503" start="0" length="0">
      <dxf>
        <numFmt numFmtId="166" formatCode="0.0"/>
      </dxf>
    </rfmt>
    <rfmt sheetId="2" sqref="AF503" start="0" length="0">
      <dxf>
        <numFmt numFmtId="166" formatCode="0.0"/>
      </dxf>
    </rfmt>
    <rfmt sheetId="2" sqref="AG503" start="0" length="0">
      <dxf>
        <numFmt numFmtId="166" formatCode="0.0"/>
      </dxf>
    </rfmt>
  </rrc>
  <rrc rId="688" sId="2" ref="A503:XFD503" action="deleteRow">
    <undo index="1" exp="area" ref3D="1" dr="$V$1:$X$1048576" dn="Z_EC82EC42_76E0_4781_B877_13BB6D0777DF_.wvu.PrintTitles" sId="2"/>
    <undo index="1" exp="area" ref3D="1" dr="$V$1:$X$1048576" dn="Z_EAB0E31B_6637_4D4E_A1C4_84B123167B72_.wvu.PrintTitles" sId="2"/>
    <undo index="1" exp="area" ref3D="1" dr="$V$1:$X$1048576" dn="Z_E9FE6A6F_3618_4F0B_9595_2A4A0816C087_.wvu.PrintTitles" sId="2"/>
    <undo index="1" exp="area" ref3D="1" dr="$V$1:$X$1048576" dn="Z_E5AB5744_4C8A_40CE_9F0B_33627CEEF0B3_.wvu.PrintTitles" sId="2"/>
    <undo index="1" exp="area" ref3D="1" dr="$V$1:$X$1048576" dn="Z_D804A323_1934_42A5_ADE5_667998EEFD9B_.wvu.PrintTitles" sId="2"/>
    <undo index="2" exp="area" ref3D="1" dr="$AD$1:$AG$1048576" dn="Z_D804A323_1934_42A5_ADE5_667998EEFD9B_.wvu.Cols" sId="2"/>
    <undo index="1" exp="area" ref3D="1" dr="$Z$1:$Z$1048576" dn="Z_D804A323_1934_42A5_ADE5_667998EEFD9B_.wvu.Cols" sId="2"/>
    <undo index="1" exp="area" ref3D="1" dr="$V$1:$X$1048576" dn="Z_D6E84AB2_3371_40A9_86DA_A7CB0C4470C3_.wvu.PrintTitles" sId="2"/>
    <undo index="1" exp="area" ref3D="1" dr="$V$1:$X$1048576" dn="Z_D36219D0_A7BF_4FA8_8DD8_488F13E3673E_.wvu.PrintTitles" sId="2"/>
    <undo index="1" exp="area" ref3D="1" dr="$V$1:$X$1048576" dn="Z_C22417F1_0922_495C_826E_BDAEA7C2F5B1_.wvu.PrintTitles" sId="2"/>
    <undo index="1" exp="area" ref3D="1" dr="$V$1:$X$1048576" dn="Z_B7F6F808_C796_4841_A128_909C4D10553C_.wvu.PrintTitles" sId="2"/>
    <undo index="1" exp="area" ref3D="1" dr="$V$1:$X$1048576" dn="Z_9A544348_C62B_4C52_9881_7B81D8AABC20_.wvu.PrintTitles" sId="2"/>
    <undo index="1" exp="area" ref3D="1" dr="$V$1:$X$1048576" dn="Z_97310CF4_8226_4A1A_B74A_4157DE6ECEB4_.wvu.PrintTitles" sId="2"/>
    <undo index="1" exp="area" ref3D="1" dr="$V$1:$X$1048576" dn="Z_8DC3BF2D_804D_41E7_9D94_D62D5D3A81A6_.wvu.PrintTitles" sId="2"/>
    <undo index="1" exp="area" ref3D="1" dr="$V$1:$X$1048576" dn="Z_8CF23890_B80D_43CE_AC47_A5A077AE53A3_.wvu.PrintTitles" sId="2"/>
    <undo index="1" exp="area" ref3D="1" dr="$V$1:$X$1048576" dn="Z_70379542_B2D6_40D2_80AE_F1B0F6194280_.wvu.PrintTitles" sId="2"/>
    <undo index="4" exp="area" ref3D="1" dr="$AD$1:$AG$1048576" dn="Z_8CF23890_B80D_43CE_AC47_A5A077AE53A3_.wvu.Cols" sId="2"/>
    <undo index="2" exp="area" ref3D="1" dr="$AB$1:$AB$1048576" dn="Z_8CF23890_B80D_43CE_AC47_A5A077AE53A3_.wvu.Cols" sId="2"/>
    <undo index="1" exp="area" ref3D="1" dr="$Z$1:$AA$1048576" dn="Z_8CF23890_B80D_43CE_AC47_A5A077AE53A3_.wvu.Cols" sId="2"/>
    <undo index="6" exp="area" ref3D="1" dr="$AB$1:$AG$1048576" dn="Z_70379542_B2D6_40D2_80AE_F1B0F6194280_.wvu.Cols" sId="2"/>
    <undo index="2" exp="area" ref3D="1" dr="$W$1:$W$1048576" dn="Z_70379542_B2D6_40D2_80AE_F1B0F6194280_.wvu.Cols" sId="2"/>
    <undo index="1" exp="area" ref3D="1" dr="$B$1:$T$1048576" dn="Z_70379542_B2D6_40D2_80AE_F1B0F6194280_.wvu.Cols" sId="2"/>
    <undo index="1" exp="area" ref3D="1" dr="$V$1:$X$1048576" dn="Z_5EC924FF_8BC8_40AD_A319_4C9D91240D71_.wvu.PrintTitles" sId="2"/>
    <undo index="1" exp="area" ref3D="1" dr="$V$1:$X$1048576" dn="Z_5D3CE05E_E258_49BD_A56F_B41F6E2E1760_.wvu.PrintTitles" sId="2"/>
    <undo index="1" exp="area" ref3D="1" dr="$V$1:$X$1048576" dn="Z_50921383_7DBA_4510_9D4A_313E4C433247_.wvu.PrintTitles" sId="2"/>
    <undo index="1" exp="area" ref3D="1" dr="$AB$1:$AB$1048576" dn="Z_50921383_7DBA_4510_9D4A_313E4C433247_.wvu.Cols" sId="2"/>
    <undo index="1" exp="area" ref3D="1" dr="$V$1:$X$1048576" dn="Z_4AAFD51F_A55D_4BD7_8E8E_8ADC9828244C_.wvu.PrintTitles" sId="2"/>
    <undo index="1" exp="area" ref3D="1" dr="$V$1:$X$1048576" dn="Z_2A64C2BC_53ED_460F_8F73_8F31D0C747C5_.wvu.PrintTitles" sId="2"/>
    <undo index="1" exp="area" ref3D="1" dr="$V$1:$X$1048576" dn="Z_22DCB34F_2C24_4230_98F6_DAF7677861F8_.wvu.PrintTitles" sId="2"/>
    <undo index="6" exp="area" ref3D="1" dr="$AB$1:$AG$1048576" dn="Z_22DCB34F_2C24_4230_98F6_DAF7677861F8_.wvu.Cols" sId="2"/>
    <undo index="2" exp="area" ref3D="1" dr="$W$1:$W$1048576" dn="Z_22DCB34F_2C24_4230_98F6_DAF7677861F8_.wvu.Cols" sId="2"/>
    <undo index="1" exp="area" ref3D="1" dr="$B$1:$T$1048576" dn="Z_22DCB34F_2C24_4230_98F6_DAF7677861F8_.wvu.Cols" sId="2"/>
    <undo index="1" exp="area" ref3D="1" dr="$V$1:$X$1048576" dn="Nyomtatási_cím" sId="2"/>
    <rfmt sheetId="2" xfDxf="1" sqref="A503:XFD503" start="0" length="0">
      <dxf>
        <font>
          <sz val="11"/>
        </font>
        <alignment vertical="center" readingOrder="0"/>
      </dxf>
    </rfmt>
    <rfmt sheetId="2" sqref="AC503" start="0" length="0">
      <dxf>
        <alignment horizontal="center" readingOrder="0"/>
      </dxf>
    </rfmt>
    <rfmt sheetId="2" sqref="AD503" start="0" length="0">
      <dxf>
        <numFmt numFmtId="166" formatCode="0.0"/>
      </dxf>
    </rfmt>
    <rfmt sheetId="2" sqref="AE503" start="0" length="0">
      <dxf>
        <numFmt numFmtId="166" formatCode="0.0"/>
      </dxf>
    </rfmt>
    <rfmt sheetId="2" sqref="AF503" start="0" length="0">
      <dxf>
        <numFmt numFmtId="166" formatCode="0.0"/>
      </dxf>
    </rfmt>
    <rfmt sheetId="2" sqref="AG503" start="0" length="0">
      <dxf>
        <numFmt numFmtId="166" formatCode="0.0"/>
      </dxf>
    </rfmt>
  </rrc>
  <rrc rId="689" sId="2" ref="A503:XFD503" action="deleteRow">
    <undo index="1" exp="area" ref3D="1" dr="$V$1:$X$1048576" dn="Z_EC82EC42_76E0_4781_B877_13BB6D0777DF_.wvu.PrintTitles" sId="2"/>
    <undo index="1" exp="area" ref3D="1" dr="$V$1:$X$1048576" dn="Z_EAB0E31B_6637_4D4E_A1C4_84B123167B72_.wvu.PrintTitles" sId="2"/>
    <undo index="1" exp="area" ref3D="1" dr="$V$1:$X$1048576" dn="Z_E9FE6A6F_3618_4F0B_9595_2A4A0816C087_.wvu.PrintTitles" sId="2"/>
    <undo index="1" exp="area" ref3D="1" dr="$V$1:$X$1048576" dn="Z_E5AB5744_4C8A_40CE_9F0B_33627CEEF0B3_.wvu.PrintTitles" sId="2"/>
    <undo index="1" exp="area" ref3D="1" dr="$V$1:$X$1048576" dn="Z_D804A323_1934_42A5_ADE5_667998EEFD9B_.wvu.PrintTitles" sId="2"/>
    <undo index="2" exp="area" ref3D="1" dr="$AD$1:$AG$1048576" dn="Z_D804A323_1934_42A5_ADE5_667998EEFD9B_.wvu.Cols" sId="2"/>
    <undo index="1" exp="area" ref3D="1" dr="$Z$1:$Z$1048576" dn="Z_D804A323_1934_42A5_ADE5_667998EEFD9B_.wvu.Cols" sId="2"/>
    <undo index="1" exp="area" ref3D="1" dr="$V$1:$X$1048576" dn="Z_D6E84AB2_3371_40A9_86DA_A7CB0C4470C3_.wvu.PrintTitles" sId="2"/>
    <undo index="1" exp="area" ref3D="1" dr="$V$1:$X$1048576" dn="Z_D36219D0_A7BF_4FA8_8DD8_488F13E3673E_.wvu.PrintTitles" sId="2"/>
    <undo index="1" exp="area" ref3D="1" dr="$V$1:$X$1048576" dn="Z_C22417F1_0922_495C_826E_BDAEA7C2F5B1_.wvu.PrintTitles" sId="2"/>
    <undo index="1" exp="area" ref3D="1" dr="$V$1:$X$1048576" dn="Z_B7F6F808_C796_4841_A128_909C4D10553C_.wvu.PrintTitles" sId="2"/>
    <undo index="1" exp="area" ref3D="1" dr="$V$1:$X$1048576" dn="Z_9A544348_C62B_4C52_9881_7B81D8AABC20_.wvu.PrintTitles" sId="2"/>
    <undo index="1" exp="area" ref3D="1" dr="$V$1:$X$1048576" dn="Z_97310CF4_8226_4A1A_B74A_4157DE6ECEB4_.wvu.PrintTitles" sId="2"/>
    <undo index="1" exp="area" ref3D="1" dr="$V$1:$X$1048576" dn="Z_8DC3BF2D_804D_41E7_9D94_D62D5D3A81A6_.wvu.PrintTitles" sId="2"/>
    <undo index="1" exp="area" ref3D="1" dr="$V$1:$X$1048576" dn="Z_8CF23890_B80D_43CE_AC47_A5A077AE53A3_.wvu.PrintTitles" sId="2"/>
    <undo index="1" exp="area" ref3D="1" dr="$V$1:$X$1048576" dn="Z_70379542_B2D6_40D2_80AE_F1B0F6194280_.wvu.PrintTitles" sId="2"/>
    <undo index="4" exp="area" ref3D="1" dr="$AD$1:$AG$1048576" dn="Z_8CF23890_B80D_43CE_AC47_A5A077AE53A3_.wvu.Cols" sId="2"/>
    <undo index="2" exp="area" ref3D="1" dr="$AB$1:$AB$1048576" dn="Z_8CF23890_B80D_43CE_AC47_A5A077AE53A3_.wvu.Cols" sId="2"/>
    <undo index="1" exp="area" ref3D="1" dr="$Z$1:$AA$1048576" dn="Z_8CF23890_B80D_43CE_AC47_A5A077AE53A3_.wvu.Cols" sId="2"/>
    <undo index="6" exp="area" ref3D="1" dr="$AB$1:$AG$1048576" dn="Z_70379542_B2D6_40D2_80AE_F1B0F6194280_.wvu.Cols" sId="2"/>
    <undo index="2" exp="area" ref3D="1" dr="$W$1:$W$1048576" dn="Z_70379542_B2D6_40D2_80AE_F1B0F6194280_.wvu.Cols" sId="2"/>
    <undo index="1" exp="area" ref3D="1" dr="$B$1:$T$1048576" dn="Z_70379542_B2D6_40D2_80AE_F1B0F6194280_.wvu.Cols" sId="2"/>
    <undo index="1" exp="area" ref3D="1" dr="$V$1:$X$1048576" dn="Z_5EC924FF_8BC8_40AD_A319_4C9D91240D71_.wvu.PrintTitles" sId="2"/>
    <undo index="1" exp="area" ref3D="1" dr="$V$1:$X$1048576" dn="Z_5D3CE05E_E258_49BD_A56F_B41F6E2E1760_.wvu.PrintTitles" sId="2"/>
    <undo index="1" exp="area" ref3D="1" dr="$V$1:$X$1048576" dn="Z_50921383_7DBA_4510_9D4A_313E4C433247_.wvu.PrintTitles" sId="2"/>
    <undo index="1" exp="area" ref3D="1" dr="$AB$1:$AB$1048576" dn="Z_50921383_7DBA_4510_9D4A_313E4C433247_.wvu.Cols" sId="2"/>
    <undo index="1" exp="area" ref3D="1" dr="$V$1:$X$1048576" dn="Z_4AAFD51F_A55D_4BD7_8E8E_8ADC9828244C_.wvu.PrintTitles" sId="2"/>
    <undo index="1" exp="area" ref3D="1" dr="$V$1:$X$1048576" dn="Z_2A64C2BC_53ED_460F_8F73_8F31D0C747C5_.wvu.PrintTitles" sId="2"/>
    <undo index="1" exp="area" ref3D="1" dr="$V$1:$X$1048576" dn="Z_22DCB34F_2C24_4230_98F6_DAF7677861F8_.wvu.PrintTitles" sId="2"/>
    <undo index="6" exp="area" ref3D="1" dr="$AB$1:$AG$1048576" dn="Z_22DCB34F_2C24_4230_98F6_DAF7677861F8_.wvu.Cols" sId="2"/>
    <undo index="2" exp="area" ref3D="1" dr="$W$1:$W$1048576" dn="Z_22DCB34F_2C24_4230_98F6_DAF7677861F8_.wvu.Cols" sId="2"/>
    <undo index="1" exp="area" ref3D="1" dr="$B$1:$T$1048576" dn="Z_22DCB34F_2C24_4230_98F6_DAF7677861F8_.wvu.Cols" sId="2"/>
    <undo index="1" exp="area" ref3D="1" dr="$V$1:$X$1048576" dn="Nyomtatási_cím" sId="2"/>
    <rfmt sheetId="2" xfDxf="1" sqref="A503:XFD503" start="0" length="0">
      <dxf>
        <font>
          <sz val="11"/>
        </font>
        <alignment vertical="center" readingOrder="0"/>
      </dxf>
    </rfmt>
    <rfmt sheetId="2" sqref="AC503" start="0" length="0">
      <dxf>
        <alignment horizontal="center" readingOrder="0"/>
      </dxf>
    </rfmt>
    <rfmt sheetId="2" sqref="AD503" start="0" length="0">
      <dxf>
        <numFmt numFmtId="166" formatCode="0.0"/>
      </dxf>
    </rfmt>
    <rfmt sheetId="2" sqref="AE503" start="0" length="0">
      <dxf>
        <numFmt numFmtId="166" formatCode="0.0"/>
      </dxf>
    </rfmt>
    <rfmt sheetId="2" sqref="AF503" start="0" length="0">
      <dxf>
        <numFmt numFmtId="166" formatCode="0.0"/>
      </dxf>
    </rfmt>
    <rfmt sheetId="2" sqref="AG503" start="0" length="0">
      <dxf>
        <numFmt numFmtId="166" formatCode="0.0"/>
      </dxf>
    </rfmt>
  </rrc>
  <rrc rId="690" sId="2" ref="A503:XFD503" action="deleteRow">
    <undo index="1" exp="area" ref3D="1" dr="$V$1:$X$1048576" dn="Z_EC82EC42_76E0_4781_B877_13BB6D0777DF_.wvu.PrintTitles" sId="2"/>
    <undo index="1" exp="area" ref3D="1" dr="$V$1:$X$1048576" dn="Z_EAB0E31B_6637_4D4E_A1C4_84B123167B72_.wvu.PrintTitles" sId="2"/>
    <undo index="1" exp="area" ref3D="1" dr="$V$1:$X$1048576" dn="Z_E9FE6A6F_3618_4F0B_9595_2A4A0816C087_.wvu.PrintTitles" sId="2"/>
    <undo index="1" exp="area" ref3D="1" dr="$V$1:$X$1048576" dn="Z_E5AB5744_4C8A_40CE_9F0B_33627CEEF0B3_.wvu.PrintTitles" sId="2"/>
    <undo index="1" exp="area" ref3D="1" dr="$V$1:$X$1048576" dn="Z_D804A323_1934_42A5_ADE5_667998EEFD9B_.wvu.PrintTitles" sId="2"/>
    <undo index="2" exp="area" ref3D="1" dr="$AD$1:$AG$1048576" dn="Z_D804A323_1934_42A5_ADE5_667998EEFD9B_.wvu.Cols" sId="2"/>
    <undo index="1" exp="area" ref3D="1" dr="$Z$1:$Z$1048576" dn="Z_D804A323_1934_42A5_ADE5_667998EEFD9B_.wvu.Cols" sId="2"/>
    <undo index="1" exp="area" ref3D="1" dr="$V$1:$X$1048576" dn="Z_D6E84AB2_3371_40A9_86DA_A7CB0C4470C3_.wvu.PrintTitles" sId="2"/>
    <undo index="1" exp="area" ref3D="1" dr="$V$1:$X$1048576" dn="Z_D36219D0_A7BF_4FA8_8DD8_488F13E3673E_.wvu.PrintTitles" sId="2"/>
    <undo index="1" exp="area" ref3D="1" dr="$V$1:$X$1048576" dn="Z_C22417F1_0922_495C_826E_BDAEA7C2F5B1_.wvu.PrintTitles" sId="2"/>
    <undo index="1" exp="area" ref3D="1" dr="$V$1:$X$1048576" dn="Z_B7F6F808_C796_4841_A128_909C4D10553C_.wvu.PrintTitles" sId="2"/>
    <undo index="1" exp="area" ref3D="1" dr="$V$1:$X$1048576" dn="Z_9A544348_C62B_4C52_9881_7B81D8AABC20_.wvu.PrintTitles" sId="2"/>
    <undo index="1" exp="area" ref3D="1" dr="$V$1:$X$1048576" dn="Z_97310CF4_8226_4A1A_B74A_4157DE6ECEB4_.wvu.PrintTitles" sId="2"/>
    <undo index="1" exp="area" ref3D="1" dr="$V$1:$X$1048576" dn="Z_8DC3BF2D_804D_41E7_9D94_D62D5D3A81A6_.wvu.PrintTitles" sId="2"/>
    <undo index="1" exp="area" ref3D="1" dr="$V$1:$X$1048576" dn="Z_8CF23890_B80D_43CE_AC47_A5A077AE53A3_.wvu.PrintTitles" sId="2"/>
    <undo index="1" exp="area" ref3D="1" dr="$V$1:$X$1048576" dn="Z_70379542_B2D6_40D2_80AE_F1B0F6194280_.wvu.PrintTitles" sId="2"/>
    <undo index="4" exp="area" ref3D="1" dr="$AD$1:$AG$1048576" dn="Z_8CF23890_B80D_43CE_AC47_A5A077AE53A3_.wvu.Cols" sId="2"/>
    <undo index="2" exp="area" ref3D="1" dr="$AB$1:$AB$1048576" dn="Z_8CF23890_B80D_43CE_AC47_A5A077AE53A3_.wvu.Cols" sId="2"/>
    <undo index="1" exp="area" ref3D="1" dr="$Z$1:$AA$1048576" dn="Z_8CF23890_B80D_43CE_AC47_A5A077AE53A3_.wvu.Cols" sId="2"/>
    <undo index="6" exp="area" ref3D="1" dr="$AB$1:$AG$1048576" dn="Z_70379542_B2D6_40D2_80AE_F1B0F6194280_.wvu.Cols" sId="2"/>
    <undo index="2" exp="area" ref3D="1" dr="$W$1:$W$1048576" dn="Z_70379542_B2D6_40D2_80AE_F1B0F6194280_.wvu.Cols" sId="2"/>
    <undo index="1" exp="area" ref3D="1" dr="$B$1:$T$1048576" dn="Z_70379542_B2D6_40D2_80AE_F1B0F6194280_.wvu.Cols" sId="2"/>
    <undo index="1" exp="area" ref3D="1" dr="$V$1:$X$1048576" dn="Z_5EC924FF_8BC8_40AD_A319_4C9D91240D71_.wvu.PrintTitles" sId="2"/>
    <undo index="1" exp="area" ref3D="1" dr="$V$1:$X$1048576" dn="Z_5D3CE05E_E258_49BD_A56F_B41F6E2E1760_.wvu.PrintTitles" sId="2"/>
    <undo index="1" exp="area" ref3D="1" dr="$V$1:$X$1048576" dn="Z_50921383_7DBA_4510_9D4A_313E4C433247_.wvu.PrintTitles" sId="2"/>
    <undo index="1" exp="area" ref3D="1" dr="$AB$1:$AB$1048576" dn="Z_50921383_7DBA_4510_9D4A_313E4C433247_.wvu.Cols" sId="2"/>
    <undo index="1" exp="area" ref3D="1" dr="$V$1:$X$1048576" dn="Z_4AAFD51F_A55D_4BD7_8E8E_8ADC9828244C_.wvu.PrintTitles" sId="2"/>
    <undo index="1" exp="area" ref3D="1" dr="$V$1:$X$1048576" dn="Z_2A64C2BC_53ED_460F_8F73_8F31D0C747C5_.wvu.PrintTitles" sId="2"/>
    <undo index="1" exp="area" ref3D="1" dr="$V$1:$X$1048576" dn="Z_22DCB34F_2C24_4230_98F6_DAF7677861F8_.wvu.PrintTitles" sId="2"/>
    <undo index="6" exp="area" ref3D="1" dr="$AB$1:$AG$1048576" dn="Z_22DCB34F_2C24_4230_98F6_DAF7677861F8_.wvu.Cols" sId="2"/>
    <undo index="2" exp="area" ref3D="1" dr="$W$1:$W$1048576" dn="Z_22DCB34F_2C24_4230_98F6_DAF7677861F8_.wvu.Cols" sId="2"/>
    <undo index="1" exp="area" ref3D="1" dr="$B$1:$T$1048576" dn="Z_22DCB34F_2C24_4230_98F6_DAF7677861F8_.wvu.Cols" sId="2"/>
    <undo index="1" exp="area" ref3D="1" dr="$V$1:$X$1048576" dn="Nyomtatási_cím" sId="2"/>
    <rfmt sheetId="2" xfDxf="1" sqref="A503:XFD503" start="0" length="0">
      <dxf>
        <font>
          <sz val="11"/>
        </font>
        <alignment vertical="center" readingOrder="0"/>
      </dxf>
    </rfmt>
    <rfmt sheetId="2" sqref="AC503" start="0" length="0">
      <dxf>
        <alignment horizontal="center" readingOrder="0"/>
      </dxf>
    </rfmt>
    <rfmt sheetId="2" sqref="AD503" start="0" length="0">
      <dxf>
        <numFmt numFmtId="166" formatCode="0.0"/>
      </dxf>
    </rfmt>
    <rfmt sheetId="2" sqref="AE503" start="0" length="0">
      <dxf>
        <numFmt numFmtId="166" formatCode="0.0"/>
      </dxf>
    </rfmt>
    <rfmt sheetId="2" sqref="AF503" start="0" length="0">
      <dxf>
        <numFmt numFmtId="166" formatCode="0.0"/>
      </dxf>
    </rfmt>
    <rfmt sheetId="2" sqref="AG503" start="0" length="0">
      <dxf>
        <numFmt numFmtId="166" formatCode="0.0"/>
      </dxf>
    </rfmt>
  </rrc>
  <rrc rId="691" sId="2" ref="A503:XFD503" action="deleteRow">
    <undo index="1" exp="area" ref3D="1" dr="$V$1:$X$1048576" dn="Z_EC82EC42_76E0_4781_B877_13BB6D0777DF_.wvu.PrintTitles" sId="2"/>
    <undo index="1" exp="area" ref3D="1" dr="$V$1:$X$1048576" dn="Z_EAB0E31B_6637_4D4E_A1C4_84B123167B72_.wvu.PrintTitles" sId="2"/>
    <undo index="1" exp="area" ref3D="1" dr="$V$1:$X$1048576" dn="Z_E9FE6A6F_3618_4F0B_9595_2A4A0816C087_.wvu.PrintTitles" sId="2"/>
    <undo index="1" exp="area" ref3D="1" dr="$V$1:$X$1048576" dn="Z_E5AB5744_4C8A_40CE_9F0B_33627CEEF0B3_.wvu.PrintTitles" sId="2"/>
    <undo index="1" exp="area" ref3D="1" dr="$V$1:$X$1048576" dn="Z_D804A323_1934_42A5_ADE5_667998EEFD9B_.wvu.PrintTitles" sId="2"/>
    <undo index="2" exp="area" ref3D="1" dr="$AD$1:$AG$1048576" dn="Z_D804A323_1934_42A5_ADE5_667998EEFD9B_.wvu.Cols" sId="2"/>
    <undo index="1" exp="area" ref3D="1" dr="$Z$1:$Z$1048576" dn="Z_D804A323_1934_42A5_ADE5_667998EEFD9B_.wvu.Cols" sId="2"/>
    <undo index="1" exp="area" ref3D="1" dr="$V$1:$X$1048576" dn="Z_D6E84AB2_3371_40A9_86DA_A7CB0C4470C3_.wvu.PrintTitles" sId="2"/>
    <undo index="1" exp="area" ref3D="1" dr="$V$1:$X$1048576" dn="Z_D36219D0_A7BF_4FA8_8DD8_488F13E3673E_.wvu.PrintTitles" sId="2"/>
    <undo index="1" exp="area" ref3D="1" dr="$V$1:$X$1048576" dn="Z_C22417F1_0922_495C_826E_BDAEA7C2F5B1_.wvu.PrintTitles" sId="2"/>
    <undo index="1" exp="area" ref3D="1" dr="$V$1:$X$1048576" dn="Z_B7F6F808_C796_4841_A128_909C4D10553C_.wvu.PrintTitles" sId="2"/>
    <undo index="1" exp="area" ref3D="1" dr="$V$1:$X$1048576" dn="Z_9A544348_C62B_4C52_9881_7B81D8AABC20_.wvu.PrintTitles" sId="2"/>
    <undo index="1" exp="area" ref3D="1" dr="$V$1:$X$1048576" dn="Z_97310CF4_8226_4A1A_B74A_4157DE6ECEB4_.wvu.PrintTitles" sId="2"/>
    <undo index="1" exp="area" ref3D="1" dr="$V$1:$X$1048576" dn="Z_8DC3BF2D_804D_41E7_9D94_D62D5D3A81A6_.wvu.PrintTitles" sId="2"/>
    <undo index="1" exp="area" ref3D="1" dr="$V$1:$X$1048576" dn="Z_8CF23890_B80D_43CE_AC47_A5A077AE53A3_.wvu.PrintTitles" sId="2"/>
    <undo index="1" exp="area" ref3D="1" dr="$V$1:$X$1048576" dn="Z_70379542_B2D6_40D2_80AE_F1B0F6194280_.wvu.PrintTitles" sId="2"/>
    <undo index="4" exp="area" ref3D="1" dr="$AD$1:$AG$1048576" dn="Z_8CF23890_B80D_43CE_AC47_A5A077AE53A3_.wvu.Cols" sId="2"/>
    <undo index="2" exp="area" ref3D="1" dr="$AB$1:$AB$1048576" dn="Z_8CF23890_B80D_43CE_AC47_A5A077AE53A3_.wvu.Cols" sId="2"/>
    <undo index="1" exp="area" ref3D="1" dr="$Z$1:$AA$1048576" dn="Z_8CF23890_B80D_43CE_AC47_A5A077AE53A3_.wvu.Cols" sId="2"/>
    <undo index="6" exp="area" ref3D="1" dr="$AB$1:$AG$1048576" dn="Z_70379542_B2D6_40D2_80AE_F1B0F6194280_.wvu.Cols" sId="2"/>
    <undo index="2" exp="area" ref3D="1" dr="$W$1:$W$1048576" dn="Z_70379542_B2D6_40D2_80AE_F1B0F6194280_.wvu.Cols" sId="2"/>
    <undo index="1" exp="area" ref3D="1" dr="$B$1:$T$1048576" dn="Z_70379542_B2D6_40D2_80AE_F1B0F6194280_.wvu.Cols" sId="2"/>
    <undo index="1" exp="area" ref3D="1" dr="$V$1:$X$1048576" dn="Z_5EC924FF_8BC8_40AD_A319_4C9D91240D71_.wvu.PrintTitles" sId="2"/>
    <undo index="1" exp="area" ref3D="1" dr="$V$1:$X$1048576" dn="Z_5D3CE05E_E258_49BD_A56F_B41F6E2E1760_.wvu.PrintTitles" sId="2"/>
    <undo index="1" exp="area" ref3D="1" dr="$V$1:$X$1048576" dn="Z_50921383_7DBA_4510_9D4A_313E4C433247_.wvu.PrintTitles" sId="2"/>
    <undo index="1" exp="area" ref3D="1" dr="$AB$1:$AB$1048576" dn="Z_50921383_7DBA_4510_9D4A_313E4C433247_.wvu.Cols" sId="2"/>
    <undo index="1" exp="area" ref3D="1" dr="$V$1:$X$1048576" dn="Z_4AAFD51F_A55D_4BD7_8E8E_8ADC9828244C_.wvu.PrintTitles" sId="2"/>
    <undo index="1" exp="area" ref3D="1" dr="$V$1:$X$1048576" dn="Z_2A64C2BC_53ED_460F_8F73_8F31D0C747C5_.wvu.PrintTitles" sId="2"/>
    <undo index="1" exp="area" ref3D="1" dr="$V$1:$X$1048576" dn="Z_22DCB34F_2C24_4230_98F6_DAF7677861F8_.wvu.PrintTitles" sId="2"/>
    <undo index="6" exp="area" ref3D="1" dr="$AB$1:$AG$1048576" dn="Z_22DCB34F_2C24_4230_98F6_DAF7677861F8_.wvu.Cols" sId="2"/>
    <undo index="2" exp="area" ref3D="1" dr="$W$1:$W$1048576" dn="Z_22DCB34F_2C24_4230_98F6_DAF7677861F8_.wvu.Cols" sId="2"/>
    <undo index="1" exp="area" ref3D="1" dr="$B$1:$T$1048576" dn="Z_22DCB34F_2C24_4230_98F6_DAF7677861F8_.wvu.Cols" sId="2"/>
    <undo index="1" exp="area" ref3D="1" dr="$V$1:$X$1048576" dn="Nyomtatási_cím" sId="2"/>
    <rfmt sheetId="2" xfDxf="1" sqref="A503:XFD503" start="0" length="0">
      <dxf>
        <font>
          <sz val="11"/>
        </font>
        <alignment vertical="center" readingOrder="0"/>
      </dxf>
    </rfmt>
    <rfmt sheetId="2" sqref="AC503" start="0" length="0">
      <dxf>
        <alignment horizontal="center" readingOrder="0"/>
      </dxf>
    </rfmt>
    <rfmt sheetId="2" sqref="AD503" start="0" length="0">
      <dxf>
        <numFmt numFmtId="166" formatCode="0.0"/>
      </dxf>
    </rfmt>
    <rfmt sheetId="2" sqref="AE503" start="0" length="0">
      <dxf>
        <numFmt numFmtId="166" formatCode="0.0"/>
      </dxf>
    </rfmt>
    <rfmt sheetId="2" sqref="AF503" start="0" length="0">
      <dxf>
        <numFmt numFmtId="166" formatCode="0.0"/>
      </dxf>
    </rfmt>
    <rfmt sheetId="2" sqref="AG503" start="0" length="0">
      <dxf>
        <numFmt numFmtId="166" formatCode="0.0"/>
      </dxf>
    </rfmt>
  </rrc>
  <rrc rId="692" sId="2" ref="A503:XFD503" action="deleteRow">
    <undo index="1" exp="area" ref3D="1" dr="$V$1:$X$1048576" dn="Z_EC82EC42_76E0_4781_B877_13BB6D0777DF_.wvu.PrintTitles" sId="2"/>
    <undo index="1" exp="area" ref3D="1" dr="$V$1:$X$1048576" dn="Z_EAB0E31B_6637_4D4E_A1C4_84B123167B72_.wvu.PrintTitles" sId="2"/>
    <undo index="1" exp="area" ref3D="1" dr="$V$1:$X$1048576" dn="Z_E9FE6A6F_3618_4F0B_9595_2A4A0816C087_.wvu.PrintTitles" sId="2"/>
    <undo index="1" exp="area" ref3D="1" dr="$V$1:$X$1048576" dn="Z_E5AB5744_4C8A_40CE_9F0B_33627CEEF0B3_.wvu.PrintTitles" sId="2"/>
    <undo index="1" exp="area" ref3D="1" dr="$V$1:$X$1048576" dn="Z_D804A323_1934_42A5_ADE5_667998EEFD9B_.wvu.PrintTitles" sId="2"/>
    <undo index="2" exp="area" ref3D="1" dr="$AD$1:$AG$1048576" dn="Z_D804A323_1934_42A5_ADE5_667998EEFD9B_.wvu.Cols" sId="2"/>
    <undo index="1" exp="area" ref3D="1" dr="$Z$1:$Z$1048576" dn="Z_D804A323_1934_42A5_ADE5_667998EEFD9B_.wvu.Cols" sId="2"/>
    <undo index="1" exp="area" ref3D="1" dr="$V$1:$X$1048576" dn="Z_D6E84AB2_3371_40A9_86DA_A7CB0C4470C3_.wvu.PrintTitles" sId="2"/>
    <undo index="1" exp="area" ref3D="1" dr="$V$1:$X$1048576" dn="Z_D36219D0_A7BF_4FA8_8DD8_488F13E3673E_.wvu.PrintTitles" sId="2"/>
    <undo index="1" exp="area" ref3D="1" dr="$V$1:$X$1048576" dn="Z_C22417F1_0922_495C_826E_BDAEA7C2F5B1_.wvu.PrintTitles" sId="2"/>
    <undo index="1" exp="area" ref3D="1" dr="$V$1:$X$1048576" dn="Z_B7F6F808_C796_4841_A128_909C4D10553C_.wvu.PrintTitles" sId="2"/>
    <undo index="1" exp="area" ref3D="1" dr="$V$1:$X$1048576" dn="Z_9A544348_C62B_4C52_9881_7B81D8AABC20_.wvu.PrintTitles" sId="2"/>
    <undo index="1" exp="area" ref3D="1" dr="$V$1:$X$1048576" dn="Z_97310CF4_8226_4A1A_B74A_4157DE6ECEB4_.wvu.PrintTitles" sId="2"/>
    <undo index="1" exp="area" ref3D="1" dr="$V$1:$X$1048576" dn="Z_8DC3BF2D_804D_41E7_9D94_D62D5D3A81A6_.wvu.PrintTitles" sId="2"/>
    <undo index="1" exp="area" ref3D="1" dr="$V$1:$X$1048576" dn="Z_8CF23890_B80D_43CE_AC47_A5A077AE53A3_.wvu.PrintTitles" sId="2"/>
    <undo index="1" exp="area" ref3D="1" dr="$V$1:$X$1048576" dn="Z_70379542_B2D6_40D2_80AE_F1B0F6194280_.wvu.PrintTitles" sId="2"/>
    <undo index="4" exp="area" ref3D="1" dr="$AD$1:$AG$1048576" dn="Z_8CF23890_B80D_43CE_AC47_A5A077AE53A3_.wvu.Cols" sId="2"/>
    <undo index="2" exp="area" ref3D="1" dr="$AB$1:$AB$1048576" dn="Z_8CF23890_B80D_43CE_AC47_A5A077AE53A3_.wvu.Cols" sId="2"/>
    <undo index="1" exp="area" ref3D="1" dr="$Z$1:$AA$1048576" dn="Z_8CF23890_B80D_43CE_AC47_A5A077AE53A3_.wvu.Cols" sId="2"/>
    <undo index="6" exp="area" ref3D="1" dr="$AB$1:$AG$1048576" dn="Z_70379542_B2D6_40D2_80AE_F1B0F6194280_.wvu.Cols" sId="2"/>
    <undo index="2" exp="area" ref3D="1" dr="$W$1:$W$1048576" dn="Z_70379542_B2D6_40D2_80AE_F1B0F6194280_.wvu.Cols" sId="2"/>
    <undo index="1" exp="area" ref3D="1" dr="$B$1:$T$1048576" dn="Z_70379542_B2D6_40D2_80AE_F1B0F6194280_.wvu.Cols" sId="2"/>
    <undo index="1" exp="area" ref3D="1" dr="$V$1:$X$1048576" dn="Z_5EC924FF_8BC8_40AD_A319_4C9D91240D71_.wvu.PrintTitles" sId="2"/>
    <undo index="1" exp="area" ref3D="1" dr="$V$1:$X$1048576" dn="Z_5D3CE05E_E258_49BD_A56F_B41F6E2E1760_.wvu.PrintTitles" sId="2"/>
    <undo index="1" exp="area" ref3D="1" dr="$V$1:$X$1048576" dn="Z_50921383_7DBA_4510_9D4A_313E4C433247_.wvu.PrintTitles" sId="2"/>
    <undo index="1" exp="area" ref3D="1" dr="$AB$1:$AB$1048576" dn="Z_50921383_7DBA_4510_9D4A_313E4C433247_.wvu.Cols" sId="2"/>
    <undo index="1" exp="area" ref3D="1" dr="$V$1:$X$1048576" dn="Z_4AAFD51F_A55D_4BD7_8E8E_8ADC9828244C_.wvu.PrintTitles" sId="2"/>
    <undo index="1" exp="area" ref3D="1" dr="$V$1:$X$1048576" dn="Z_2A64C2BC_53ED_460F_8F73_8F31D0C747C5_.wvu.PrintTitles" sId="2"/>
    <undo index="1" exp="area" ref3D="1" dr="$V$1:$X$1048576" dn="Z_22DCB34F_2C24_4230_98F6_DAF7677861F8_.wvu.PrintTitles" sId="2"/>
    <undo index="6" exp="area" ref3D="1" dr="$AB$1:$AG$1048576" dn="Z_22DCB34F_2C24_4230_98F6_DAF7677861F8_.wvu.Cols" sId="2"/>
    <undo index="2" exp="area" ref3D="1" dr="$W$1:$W$1048576" dn="Z_22DCB34F_2C24_4230_98F6_DAF7677861F8_.wvu.Cols" sId="2"/>
    <undo index="1" exp="area" ref3D="1" dr="$B$1:$T$1048576" dn="Z_22DCB34F_2C24_4230_98F6_DAF7677861F8_.wvu.Cols" sId="2"/>
    <undo index="1" exp="area" ref3D="1" dr="$V$1:$X$1048576" dn="Nyomtatási_cím" sId="2"/>
    <rfmt sheetId="2" xfDxf="1" sqref="A503:XFD503" start="0" length="0">
      <dxf>
        <font>
          <sz val="11"/>
        </font>
        <alignment vertical="center" readingOrder="0"/>
      </dxf>
    </rfmt>
    <rfmt sheetId="2" sqref="AC503" start="0" length="0">
      <dxf>
        <alignment horizontal="center" readingOrder="0"/>
      </dxf>
    </rfmt>
    <rfmt sheetId="2" sqref="AD503" start="0" length="0">
      <dxf>
        <numFmt numFmtId="166" formatCode="0.0"/>
      </dxf>
    </rfmt>
    <rfmt sheetId="2" sqref="AE503" start="0" length="0">
      <dxf>
        <numFmt numFmtId="166" formatCode="0.0"/>
      </dxf>
    </rfmt>
    <rfmt sheetId="2" sqref="AF503" start="0" length="0">
      <dxf>
        <numFmt numFmtId="166" formatCode="0.0"/>
      </dxf>
    </rfmt>
    <rfmt sheetId="2" sqref="AG503" start="0" length="0">
      <dxf>
        <numFmt numFmtId="166" formatCode="0.0"/>
      </dxf>
    </rfmt>
  </rrc>
  <rrc rId="693" sId="2" ref="A503:XFD503" action="deleteRow">
    <undo index="1" exp="area" ref3D="1" dr="$V$1:$X$1048576" dn="Z_EC82EC42_76E0_4781_B877_13BB6D0777DF_.wvu.PrintTitles" sId="2"/>
    <undo index="1" exp="area" ref3D="1" dr="$V$1:$X$1048576" dn="Z_EAB0E31B_6637_4D4E_A1C4_84B123167B72_.wvu.PrintTitles" sId="2"/>
    <undo index="1" exp="area" ref3D="1" dr="$V$1:$X$1048576" dn="Z_E9FE6A6F_3618_4F0B_9595_2A4A0816C087_.wvu.PrintTitles" sId="2"/>
    <undo index="1" exp="area" ref3D="1" dr="$V$1:$X$1048576" dn="Z_E5AB5744_4C8A_40CE_9F0B_33627CEEF0B3_.wvu.PrintTitles" sId="2"/>
    <undo index="1" exp="area" ref3D="1" dr="$V$1:$X$1048576" dn="Z_D804A323_1934_42A5_ADE5_667998EEFD9B_.wvu.PrintTitles" sId="2"/>
    <undo index="2" exp="area" ref3D="1" dr="$AD$1:$AG$1048576" dn="Z_D804A323_1934_42A5_ADE5_667998EEFD9B_.wvu.Cols" sId="2"/>
    <undo index="1" exp="area" ref3D="1" dr="$Z$1:$Z$1048576" dn="Z_D804A323_1934_42A5_ADE5_667998EEFD9B_.wvu.Cols" sId="2"/>
    <undo index="1" exp="area" ref3D="1" dr="$V$1:$X$1048576" dn="Z_D6E84AB2_3371_40A9_86DA_A7CB0C4470C3_.wvu.PrintTitles" sId="2"/>
    <undo index="1" exp="area" ref3D="1" dr="$V$1:$X$1048576" dn="Z_D36219D0_A7BF_4FA8_8DD8_488F13E3673E_.wvu.PrintTitles" sId="2"/>
    <undo index="1" exp="area" ref3D="1" dr="$V$1:$X$1048576" dn="Z_C22417F1_0922_495C_826E_BDAEA7C2F5B1_.wvu.PrintTitles" sId="2"/>
    <undo index="1" exp="area" ref3D="1" dr="$V$1:$X$1048576" dn="Z_B7F6F808_C796_4841_A128_909C4D10553C_.wvu.PrintTitles" sId="2"/>
    <undo index="1" exp="area" ref3D="1" dr="$V$1:$X$1048576" dn="Z_9A544348_C62B_4C52_9881_7B81D8AABC20_.wvu.PrintTitles" sId="2"/>
    <undo index="1" exp="area" ref3D="1" dr="$V$1:$X$1048576" dn="Z_97310CF4_8226_4A1A_B74A_4157DE6ECEB4_.wvu.PrintTitles" sId="2"/>
    <undo index="1" exp="area" ref3D="1" dr="$V$1:$X$1048576" dn="Z_8DC3BF2D_804D_41E7_9D94_D62D5D3A81A6_.wvu.PrintTitles" sId="2"/>
    <undo index="1" exp="area" ref3D="1" dr="$V$1:$X$1048576" dn="Z_8CF23890_B80D_43CE_AC47_A5A077AE53A3_.wvu.PrintTitles" sId="2"/>
    <undo index="1" exp="area" ref3D="1" dr="$V$1:$X$1048576" dn="Z_70379542_B2D6_40D2_80AE_F1B0F6194280_.wvu.PrintTitles" sId="2"/>
    <undo index="4" exp="area" ref3D="1" dr="$AD$1:$AG$1048576" dn="Z_8CF23890_B80D_43CE_AC47_A5A077AE53A3_.wvu.Cols" sId="2"/>
    <undo index="2" exp="area" ref3D="1" dr="$AB$1:$AB$1048576" dn="Z_8CF23890_B80D_43CE_AC47_A5A077AE53A3_.wvu.Cols" sId="2"/>
    <undo index="1" exp="area" ref3D="1" dr="$Z$1:$AA$1048576" dn="Z_8CF23890_B80D_43CE_AC47_A5A077AE53A3_.wvu.Cols" sId="2"/>
    <undo index="6" exp="area" ref3D="1" dr="$AB$1:$AG$1048576" dn="Z_70379542_B2D6_40D2_80AE_F1B0F6194280_.wvu.Cols" sId="2"/>
    <undo index="2" exp="area" ref3D="1" dr="$W$1:$W$1048576" dn="Z_70379542_B2D6_40D2_80AE_F1B0F6194280_.wvu.Cols" sId="2"/>
    <undo index="1" exp="area" ref3D="1" dr="$B$1:$T$1048576" dn="Z_70379542_B2D6_40D2_80AE_F1B0F6194280_.wvu.Cols" sId="2"/>
    <undo index="1" exp="area" ref3D="1" dr="$V$1:$X$1048576" dn="Z_5EC924FF_8BC8_40AD_A319_4C9D91240D71_.wvu.PrintTitles" sId="2"/>
    <undo index="1" exp="area" ref3D="1" dr="$V$1:$X$1048576" dn="Z_5D3CE05E_E258_49BD_A56F_B41F6E2E1760_.wvu.PrintTitles" sId="2"/>
    <undo index="1" exp="area" ref3D="1" dr="$V$1:$X$1048576" dn="Z_50921383_7DBA_4510_9D4A_313E4C433247_.wvu.PrintTitles" sId="2"/>
    <undo index="1" exp="area" ref3D="1" dr="$AB$1:$AB$1048576" dn="Z_50921383_7DBA_4510_9D4A_313E4C433247_.wvu.Cols" sId="2"/>
    <undo index="1" exp="area" ref3D="1" dr="$V$1:$X$1048576" dn="Z_4AAFD51F_A55D_4BD7_8E8E_8ADC9828244C_.wvu.PrintTitles" sId="2"/>
    <undo index="1" exp="area" ref3D="1" dr="$V$1:$X$1048576" dn="Z_2A64C2BC_53ED_460F_8F73_8F31D0C747C5_.wvu.PrintTitles" sId="2"/>
    <undo index="1" exp="area" ref3D="1" dr="$V$1:$X$1048576" dn="Z_22DCB34F_2C24_4230_98F6_DAF7677861F8_.wvu.PrintTitles" sId="2"/>
    <undo index="6" exp="area" ref3D="1" dr="$AB$1:$AG$1048576" dn="Z_22DCB34F_2C24_4230_98F6_DAF7677861F8_.wvu.Cols" sId="2"/>
    <undo index="2" exp="area" ref3D="1" dr="$W$1:$W$1048576" dn="Z_22DCB34F_2C24_4230_98F6_DAF7677861F8_.wvu.Cols" sId="2"/>
    <undo index="1" exp="area" ref3D="1" dr="$B$1:$T$1048576" dn="Z_22DCB34F_2C24_4230_98F6_DAF7677861F8_.wvu.Cols" sId="2"/>
    <undo index="1" exp="area" ref3D="1" dr="$V$1:$X$1048576" dn="Nyomtatási_cím" sId="2"/>
    <rfmt sheetId="2" xfDxf="1" sqref="A503:XFD503" start="0" length="0">
      <dxf>
        <font>
          <sz val="11"/>
        </font>
        <alignment vertical="center" readingOrder="0"/>
      </dxf>
    </rfmt>
    <rfmt sheetId="2" sqref="AC503" start="0" length="0">
      <dxf>
        <alignment horizontal="center" readingOrder="0"/>
      </dxf>
    </rfmt>
    <rfmt sheetId="2" sqref="AD503" start="0" length="0">
      <dxf>
        <numFmt numFmtId="166" formatCode="0.0"/>
      </dxf>
    </rfmt>
    <rfmt sheetId="2" sqref="AE503" start="0" length="0">
      <dxf>
        <numFmt numFmtId="166" formatCode="0.0"/>
      </dxf>
    </rfmt>
    <rfmt sheetId="2" sqref="AF503" start="0" length="0">
      <dxf>
        <numFmt numFmtId="166" formatCode="0.0"/>
      </dxf>
    </rfmt>
    <rfmt sheetId="2" sqref="AG503" start="0" length="0">
      <dxf>
        <numFmt numFmtId="166" formatCode="0.0"/>
      </dxf>
    </rfmt>
  </rrc>
  <rrc rId="694" sId="2" ref="A503:XFD503" action="deleteRow">
    <undo index="1" exp="area" ref3D="1" dr="$V$1:$X$1048576" dn="Z_EC82EC42_76E0_4781_B877_13BB6D0777DF_.wvu.PrintTitles" sId="2"/>
    <undo index="1" exp="area" ref3D="1" dr="$V$1:$X$1048576" dn="Z_EAB0E31B_6637_4D4E_A1C4_84B123167B72_.wvu.PrintTitles" sId="2"/>
    <undo index="1" exp="area" ref3D="1" dr="$V$1:$X$1048576" dn="Z_E9FE6A6F_3618_4F0B_9595_2A4A0816C087_.wvu.PrintTitles" sId="2"/>
    <undo index="1" exp="area" ref3D="1" dr="$V$1:$X$1048576" dn="Z_E5AB5744_4C8A_40CE_9F0B_33627CEEF0B3_.wvu.PrintTitles" sId="2"/>
    <undo index="1" exp="area" ref3D="1" dr="$V$1:$X$1048576" dn="Z_D804A323_1934_42A5_ADE5_667998EEFD9B_.wvu.PrintTitles" sId="2"/>
    <undo index="2" exp="area" ref3D="1" dr="$AD$1:$AG$1048576" dn="Z_D804A323_1934_42A5_ADE5_667998EEFD9B_.wvu.Cols" sId="2"/>
    <undo index="1" exp="area" ref3D="1" dr="$Z$1:$Z$1048576" dn="Z_D804A323_1934_42A5_ADE5_667998EEFD9B_.wvu.Cols" sId="2"/>
    <undo index="1" exp="area" ref3D="1" dr="$V$1:$X$1048576" dn="Z_D6E84AB2_3371_40A9_86DA_A7CB0C4470C3_.wvu.PrintTitles" sId="2"/>
    <undo index="1" exp="area" ref3D="1" dr="$V$1:$X$1048576" dn="Z_D36219D0_A7BF_4FA8_8DD8_488F13E3673E_.wvu.PrintTitles" sId="2"/>
    <undo index="1" exp="area" ref3D="1" dr="$V$1:$X$1048576" dn="Z_C22417F1_0922_495C_826E_BDAEA7C2F5B1_.wvu.PrintTitles" sId="2"/>
    <undo index="1" exp="area" ref3D="1" dr="$V$1:$X$1048576" dn="Z_B7F6F808_C796_4841_A128_909C4D10553C_.wvu.PrintTitles" sId="2"/>
    <undo index="1" exp="area" ref3D="1" dr="$V$1:$X$1048576" dn="Z_9A544348_C62B_4C52_9881_7B81D8AABC20_.wvu.PrintTitles" sId="2"/>
    <undo index="1" exp="area" ref3D="1" dr="$V$1:$X$1048576" dn="Z_97310CF4_8226_4A1A_B74A_4157DE6ECEB4_.wvu.PrintTitles" sId="2"/>
    <undo index="1" exp="area" ref3D="1" dr="$V$1:$X$1048576" dn="Z_8DC3BF2D_804D_41E7_9D94_D62D5D3A81A6_.wvu.PrintTitles" sId="2"/>
    <undo index="1" exp="area" ref3D="1" dr="$V$1:$X$1048576" dn="Z_8CF23890_B80D_43CE_AC47_A5A077AE53A3_.wvu.PrintTitles" sId="2"/>
    <undo index="1" exp="area" ref3D="1" dr="$V$1:$X$1048576" dn="Z_70379542_B2D6_40D2_80AE_F1B0F6194280_.wvu.PrintTitles" sId="2"/>
    <undo index="4" exp="area" ref3D="1" dr="$AD$1:$AG$1048576" dn="Z_8CF23890_B80D_43CE_AC47_A5A077AE53A3_.wvu.Cols" sId="2"/>
    <undo index="2" exp="area" ref3D="1" dr="$AB$1:$AB$1048576" dn="Z_8CF23890_B80D_43CE_AC47_A5A077AE53A3_.wvu.Cols" sId="2"/>
    <undo index="1" exp="area" ref3D="1" dr="$Z$1:$AA$1048576" dn="Z_8CF23890_B80D_43CE_AC47_A5A077AE53A3_.wvu.Cols" sId="2"/>
    <undo index="6" exp="area" ref3D="1" dr="$AB$1:$AG$1048576" dn="Z_70379542_B2D6_40D2_80AE_F1B0F6194280_.wvu.Cols" sId="2"/>
    <undo index="2" exp="area" ref3D="1" dr="$W$1:$W$1048576" dn="Z_70379542_B2D6_40D2_80AE_F1B0F6194280_.wvu.Cols" sId="2"/>
    <undo index="1" exp="area" ref3D="1" dr="$B$1:$T$1048576" dn="Z_70379542_B2D6_40D2_80AE_F1B0F6194280_.wvu.Cols" sId="2"/>
    <undo index="1" exp="area" ref3D="1" dr="$V$1:$X$1048576" dn="Z_5EC924FF_8BC8_40AD_A319_4C9D91240D71_.wvu.PrintTitles" sId="2"/>
    <undo index="1" exp="area" ref3D="1" dr="$V$1:$X$1048576" dn="Z_5D3CE05E_E258_49BD_A56F_B41F6E2E1760_.wvu.PrintTitles" sId="2"/>
    <undo index="1" exp="area" ref3D="1" dr="$V$1:$X$1048576" dn="Z_50921383_7DBA_4510_9D4A_313E4C433247_.wvu.PrintTitles" sId="2"/>
    <undo index="1" exp="area" ref3D="1" dr="$AB$1:$AB$1048576" dn="Z_50921383_7DBA_4510_9D4A_313E4C433247_.wvu.Cols" sId="2"/>
    <undo index="1" exp="area" ref3D="1" dr="$V$1:$X$1048576" dn="Z_4AAFD51F_A55D_4BD7_8E8E_8ADC9828244C_.wvu.PrintTitles" sId="2"/>
    <undo index="1" exp="area" ref3D="1" dr="$V$1:$X$1048576" dn="Z_2A64C2BC_53ED_460F_8F73_8F31D0C747C5_.wvu.PrintTitles" sId="2"/>
    <undo index="1" exp="area" ref3D="1" dr="$V$1:$X$1048576" dn="Z_22DCB34F_2C24_4230_98F6_DAF7677861F8_.wvu.PrintTitles" sId="2"/>
    <undo index="6" exp="area" ref3D="1" dr="$AB$1:$AG$1048576" dn="Z_22DCB34F_2C24_4230_98F6_DAF7677861F8_.wvu.Cols" sId="2"/>
    <undo index="2" exp="area" ref3D="1" dr="$W$1:$W$1048576" dn="Z_22DCB34F_2C24_4230_98F6_DAF7677861F8_.wvu.Cols" sId="2"/>
    <undo index="1" exp="area" ref3D="1" dr="$B$1:$T$1048576" dn="Z_22DCB34F_2C24_4230_98F6_DAF7677861F8_.wvu.Cols" sId="2"/>
    <undo index="1" exp="area" ref3D="1" dr="$V$1:$X$1048576" dn="Nyomtatási_cím" sId="2"/>
    <rfmt sheetId="2" xfDxf="1" sqref="A503:XFD503" start="0" length="0">
      <dxf>
        <font>
          <sz val="11"/>
        </font>
        <alignment vertical="center" readingOrder="0"/>
      </dxf>
    </rfmt>
    <rfmt sheetId="2" sqref="AC503" start="0" length="0">
      <dxf>
        <alignment horizontal="center" readingOrder="0"/>
      </dxf>
    </rfmt>
    <rfmt sheetId="2" sqref="AD503" start="0" length="0">
      <dxf>
        <numFmt numFmtId="166" formatCode="0.0"/>
      </dxf>
    </rfmt>
    <rfmt sheetId="2" sqref="AE503" start="0" length="0">
      <dxf>
        <numFmt numFmtId="166" formatCode="0.0"/>
      </dxf>
    </rfmt>
    <rfmt sheetId="2" sqref="AF503" start="0" length="0">
      <dxf>
        <numFmt numFmtId="166" formatCode="0.0"/>
      </dxf>
    </rfmt>
    <rfmt sheetId="2" sqref="AG503" start="0" length="0">
      <dxf>
        <numFmt numFmtId="166" formatCode="0.0"/>
      </dxf>
    </rfmt>
  </rrc>
  <rrc rId="695" sId="2" ref="A503:XFD503" action="deleteRow">
    <undo index="1" exp="area" ref3D="1" dr="$V$1:$X$1048576" dn="Z_EC82EC42_76E0_4781_B877_13BB6D0777DF_.wvu.PrintTitles" sId="2"/>
    <undo index="1" exp="area" ref3D="1" dr="$V$1:$X$1048576" dn="Z_EAB0E31B_6637_4D4E_A1C4_84B123167B72_.wvu.PrintTitles" sId="2"/>
    <undo index="1" exp="area" ref3D="1" dr="$V$1:$X$1048576" dn="Z_E9FE6A6F_3618_4F0B_9595_2A4A0816C087_.wvu.PrintTitles" sId="2"/>
    <undo index="1" exp="area" ref3D="1" dr="$V$1:$X$1048576" dn="Z_E5AB5744_4C8A_40CE_9F0B_33627CEEF0B3_.wvu.PrintTitles" sId="2"/>
    <undo index="1" exp="area" ref3D="1" dr="$V$1:$X$1048576" dn="Z_D804A323_1934_42A5_ADE5_667998EEFD9B_.wvu.PrintTitles" sId="2"/>
    <undo index="2" exp="area" ref3D="1" dr="$AD$1:$AG$1048576" dn="Z_D804A323_1934_42A5_ADE5_667998EEFD9B_.wvu.Cols" sId="2"/>
    <undo index="1" exp="area" ref3D="1" dr="$Z$1:$Z$1048576" dn="Z_D804A323_1934_42A5_ADE5_667998EEFD9B_.wvu.Cols" sId="2"/>
    <undo index="1" exp="area" ref3D="1" dr="$V$1:$X$1048576" dn="Z_D6E84AB2_3371_40A9_86DA_A7CB0C4470C3_.wvu.PrintTitles" sId="2"/>
    <undo index="1" exp="area" ref3D="1" dr="$V$1:$X$1048576" dn="Z_D36219D0_A7BF_4FA8_8DD8_488F13E3673E_.wvu.PrintTitles" sId="2"/>
    <undo index="1" exp="area" ref3D="1" dr="$V$1:$X$1048576" dn="Z_C22417F1_0922_495C_826E_BDAEA7C2F5B1_.wvu.PrintTitles" sId="2"/>
    <undo index="1" exp="area" ref3D="1" dr="$V$1:$X$1048576" dn="Z_B7F6F808_C796_4841_A128_909C4D10553C_.wvu.PrintTitles" sId="2"/>
    <undo index="1" exp="area" ref3D="1" dr="$V$1:$X$1048576" dn="Z_9A544348_C62B_4C52_9881_7B81D8AABC20_.wvu.PrintTitles" sId="2"/>
    <undo index="1" exp="area" ref3D="1" dr="$V$1:$X$1048576" dn="Z_97310CF4_8226_4A1A_B74A_4157DE6ECEB4_.wvu.PrintTitles" sId="2"/>
    <undo index="1" exp="area" ref3D="1" dr="$V$1:$X$1048576" dn="Z_8DC3BF2D_804D_41E7_9D94_D62D5D3A81A6_.wvu.PrintTitles" sId="2"/>
    <undo index="1" exp="area" ref3D="1" dr="$V$1:$X$1048576" dn="Z_8CF23890_B80D_43CE_AC47_A5A077AE53A3_.wvu.PrintTitles" sId="2"/>
    <undo index="1" exp="area" ref3D="1" dr="$V$1:$X$1048576" dn="Z_70379542_B2D6_40D2_80AE_F1B0F6194280_.wvu.PrintTitles" sId="2"/>
    <undo index="4" exp="area" ref3D="1" dr="$AD$1:$AG$1048576" dn="Z_8CF23890_B80D_43CE_AC47_A5A077AE53A3_.wvu.Cols" sId="2"/>
    <undo index="2" exp="area" ref3D="1" dr="$AB$1:$AB$1048576" dn="Z_8CF23890_B80D_43CE_AC47_A5A077AE53A3_.wvu.Cols" sId="2"/>
    <undo index="1" exp="area" ref3D="1" dr="$Z$1:$AA$1048576" dn="Z_8CF23890_B80D_43CE_AC47_A5A077AE53A3_.wvu.Cols" sId="2"/>
    <undo index="6" exp="area" ref3D="1" dr="$AB$1:$AG$1048576" dn="Z_70379542_B2D6_40D2_80AE_F1B0F6194280_.wvu.Cols" sId="2"/>
    <undo index="2" exp="area" ref3D="1" dr="$W$1:$W$1048576" dn="Z_70379542_B2D6_40D2_80AE_F1B0F6194280_.wvu.Cols" sId="2"/>
    <undo index="1" exp="area" ref3D="1" dr="$B$1:$T$1048576" dn="Z_70379542_B2D6_40D2_80AE_F1B0F6194280_.wvu.Cols" sId="2"/>
    <undo index="1" exp="area" ref3D="1" dr="$V$1:$X$1048576" dn="Z_5EC924FF_8BC8_40AD_A319_4C9D91240D71_.wvu.PrintTitles" sId="2"/>
    <undo index="1" exp="area" ref3D="1" dr="$V$1:$X$1048576" dn="Z_5D3CE05E_E258_49BD_A56F_B41F6E2E1760_.wvu.PrintTitles" sId="2"/>
    <undo index="1" exp="area" ref3D="1" dr="$V$1:$X$1048576" dn="Z_50921383_7DBA_4510_9D4A_313E4C433247_.wvu.PrintTitles" sId="2"/>
    <undo index="1" exp="area" ref3D="1" dr="$AB$1:$AB$1048576" dn="Z_50921383_7DBA_4510_9D4A_313E4C433247_.wvu.Cols" sId="2"/>
    <undo index="1" exp="area" ref3D="1" dr="$V$1:$X$1048576" dn="Z_4AAFD51F_A55D_4BD7_8E8E_8ADC9828244C_.wvu.PrintTitles" sId="2"/>
    <undo index="1" exp="area" ref3D="1" dr="$V$1:$X$1048576" dn="Z_2A64C2BC_53ED_460F_8F73_8F31D0C747C5_.wvu.PrintTitles" sId="2"/>
    <undo index="1" exp="area" ref3D="1" dr="$V$1:$X$1048576" dn="Z_22DCB34F_2C24_4230_98F6_DAF7677861F8_.wvu.PrintTitles" sId="2"/>
    <undo index="6" exp="area" ref3D="1" dr="$AB$1:$AG$1048576" dn="Z_22DCB34F_2C24_4230_98F6_DAF7677861F8_.wvu.Cols" sId="2"/>
    <undo index="2" exp="area" ref3D="1" dr="$W$1:$W$1048576" dn="Z_22DCB34F_2C24_4230_98F6_DAF7677861F8_.wvu.Cols" sId="2"/>
    <undo index="1" exp="area" ref3D="1" dr="$B$1:$T$1048576" dn="Z_22DCB34F_2C24_4230_98F6_DAF7677861F8_.wvu.Cols" sId="2"/>
    <undo index="1" exp="area" ref3D="1" dr="$V$1:$X$1048576" dn="Nyomtatási_cím" sId="2"/>
    <rfmt sheetId="2" xfDxf="1" sqref="A503:XFD503" start="0" length="0">
      <dxf>
        <font>
          <sz val="11"/>
        </font>
        <alignment vertical="center" readingOrder="0"/>
      </dxf>
    </rfmt>
    <rfmt sheetId="2" sqref="AC503" start="0" length="0">
      <dxf>
        <alignment horizontal="center" readingOrder="0"/>
      </dxf>
    </rfmt>
    <rfmt sheetId="2" sqref="AD503" start="0" length="0">
      <dxf>
        <numFmt numFmtId="166" formatCode="0.0"/>
      </dxf>
    </rfmt>
    <rfmt sheetId="2" sqref="AE503" start="0" length="0">
      <dxf>
        <numFmt numFmtId="166" formatCode="0.0"/>
      </dxf>
    </rfmt>
    <rfmt sheetId="2" sqref="AF503" start="0" length="0">
      <dxf>
        <numFmt numFmtId="166" formatCode="0.0"/>
      </dxf>
    </rfmt>
    <rfmt sheetId="2" sqref="AG503" start="0" length="0">
      <dxf>
        <numFmt numFmtId="166" formatCode="0.0"/>
      </dxf>
    </rfmt>
  </rrc>
  <rrc rId="696" sId="2" ref="A503:XFD503" action="deleteRow">
    <undo index="1" exp="area" ref3D="1" dr="$V$1:$X$1048576" dn="Z_EC82EC42_76E0_4781_B877_13BB6D0777DF_.wvu.PrintTitles" sId="2"/>
    <undo index="1" exp="area" ref3D="1" dr="$V$1:$X$1048576" dn="Z_EAB0E31B_6637_4D4E_A1C4_84B123167B72_.wvu.PrintTitles" sId="2"/>
    <undo index="1" exp="area" ref3D="1" dr="$V$1:$X$1048576" dn="Z_E9FE6A6F_3618_4F0B_9595_2A4A0816C087_.wvu.PrintTitles" sId="2"/>
    <undo index="1" exp="area" ref3D="1" dr="$V$1:$X$1048576" dn="Z_E5AB5744_4C8A_40CE_9F0B_33627CEEF0B3_.wvu.PrintTitles" sId="2"/>
    <undo index="1" exp="area" ref3D="1" dr="$V$1:$X$1048576" dn="Z_D804A323_1934_42A5_ADE5_667998EEFD9B_.wvu.PrintTitles" sId="2"/>
    <undo index="2" exp="area" ref3D="1" dr="$AD$1:$AG$1048576" dn="Z_D804A323_1934_42A5_ADE5_667998EEFD9B_.wvu.Cols" sId="2"/>
    <undo index="1" exp="area" ref3D="1" dr="$Z$1:$Z$1048576" dn="Z_D804A323_1934_42A5_ADE5_667998EEFD9B_.wvu.Cols" sId="2"/>
    <undo index="1" exp="area" ref3D="1" dr="$V$1:$X$1048576" dn="Z_D6E84AB2_3371_40A9_86DA_A7CB0C4470C3_.wvu.PrintTitles" sId="2"/>
    <undo index="1" exp="area" ref3D="1" dr="$V$1:$X$1048576" dn="Z_D36219D0_A7BF_4FA8_8DD8_488F13E3673E_.wvu.PrintTitles" sId="2"/>
    <undo index="1" exp="area" ref3D="1" dr="$V$1:$X$1048576" dn="Z_C22417F1_0922_495C_826E_BDAEA7C2F5B1_.wvu.PrintTitles" sId="2"/>
    <undo index="1" exp="area" ref3D="1" dr="$V$1:$X$1048576" dn="Z_B7F6F808_C796_4841_A128_909C4D10553C_.wvu.PrintTitles" sId="2"/>
    <undo index="1" exp="area" ref3D="1" dr="$V$1:$X$1048576" dn="Z_9A544348_C62B_4C52_9881_7B81D8AABC20_.wvu.PrintTitles" sId="2"/>
    <undo index="1" exp="area" ref3D="1" dr="$V$1:$X$1048576" dn="Z_97310CF4_8226_4A1A_B74A_4157DE6ECEB4_.wvu.PrintTitles" sId="2"/>
    <undo index="1" exp="area" ref3D="1" dr="$V$1:$X$1048576" dn="Z_8DC3BF2D_804D_41E7_9D94_D62D5D3A81A6_.wvu.PrintTitles" sId="2"/>
    <undo index="1" exp="area" ref3D="1" dr="$V$1:$X$1048576" dn="Z_8CF23890_B80D_43CE_AC47_A5A077AE53A3_.wvu.PrintTitles" sId="2"/>
    <undo index="1" exp="area" ref3D="1" dr="$V$1:$X$1048576" dn="Z_70379542_B2D6_40D2_80AE_F1B0F6194280_.wvu.PrintTitles" sId="2"/>
    <undo index="4" exp="area" ref3D="1" dr="$AD$1:$AG$1048576" dn="Z_8CF23890_B80D_43CE_AC47_A5A077AE53A3_.wvu.Cols" sId="2"/>
    <undo index="2" exp="area" ref3D="1" dr="$AB$1:$AB$1048576" dn="Z_8CF23890_B80D_43CE_AC47_A5A077AE53A3_.wvu.Cols" sId="2"/>
    <undo index="1" exp="area" ref3D="1" dr="$Z$1:$AA$1048576" dn="Z_8CF23890_B80D_43CE_AC47_A5A077AE53A3_.wvu.Cols" sId="2"/>
    <undo index="6" exp="area" ref3D="1" dr="$AB$1:$AG$1048576" dn="Z_70379542_B2D6_40D2_80AE_F1B0F6194280_.wvu.Cols" sId="2"/>
    <undo index="2" exp="area" ref3D="1" dr="$W$1:$W$1048576" dn="Z_70379542_B2D6_40D2_80AE_F1B0F6194280_.wvu.Cols" sId="2"/>
    <undo index="1" exp="area" ref3D="1" dr="$B$1:$T$1048576" dn="Z_70379542_B2D6_40D2_80AE_F1B0F6194280_.wvu.Cols" sId="2"/>
    <undo index="1" exp="area" ref3D="1" dr="$V$1:$X$1048576" dn="Z_5EC924FF_8BC8_40AD_A319_4C9D91240D71_.wvu.PrintTitles" sId="2"/>
    <undo index="1" exp="area" ref3D="1" dr="$V$1:$X$1048576" dn="Z_5D3CE05E_E258_49BD_A56F_B41F6E2E1760_.wvu.PrintTitles" sId="2"/>
    <undo index="1" exp="area" ref3D="1" dr="$V$1:$X$1048576" dn="Z_50921383_7DBA_4510_9D4A_313E4C433247_.wvu.PrintTitles" sId="2"/>
    <undo index="1" exp="area" ref3D="1" dr="$AB$1:$AB$1048576" dn="Z_50921383_7DBA_4510_9D4A_313E4C433247_.wvu.Cols" sId="2"/>
    <undo index="1" exp="area" ref3D="1" dr="$V$1:$X$1048576" dn="Z_4AAFD51F_A55D_4BD7_8E8E_8ADC9828244C_.wvu.PrintTitles" sId="2"/>
    <undo index="1" exp="area" ref3D="1" dr="$V$1:$X$1048576" dn="Z_2A64C2BC_53ED_460F_8F73_8F31D0C747C5_.wvu.PrintTitles" sId="2"/>
    <undo index="1" exp="area" ref3D="1" dr="$V$1:$X$1048576" dn="Z_22DCB34F_2C24_4230_98F6_DAF7677861F8_.wvu.PrintTitles" sId="2"/>
    <undo index="6" exp="area" ref3D="1" dr="$AB$1:$AG$1048576" dn="Z_22DCB34F_2C24_4230_98F6_DAF7677861F8_.wvu.Cols" sId="2"/>
    <undo index="2" exp="area" ref3D="1" dr="$W$1:$W$1048576" dn="Z_22DCB34F_2C24_4230_98F6_DAF7677861F8_.wvu.Cols" sId="2"/>
    <undo index="1" exp="area" ref3D="1" dr="$B$1:$T$1048576" dn="Z_22DCB34F_2C24_4230_98F6_DAF7677861F8_.wvu.Cols" sId="2"/>
    <undo index="1" exp="area" ref3D="1" dr="$V$1:$X$1048576" dn="Nyomtatási_cím" sId="2"/>
    <rfmt sheetId="2" xfDxf="1" sqref="A503:XFD503" start="0" length="0">
      <dxf>
        <font>
          <sz val="11"/>
        </font>
        <alignment vertical="center" readingOrder="0"/>
      </dxf>
    </rfmt>
    <rfmt sheetId="2" sqref="AC503" start="0" length="0">
      <dxf>
        <alignment horizontal="center" readingOrder="0"/>
      </dxf>
    </rfmt>
    <rfmt sheetId="2" sqref="AD503" start="0" length="0">
      <dxf>
        <numFmt numFmtId="166" formatCode="0.0"/>
      </dxf>
    </rfmt>
    <rfmt sheetId="2" sqref="AE503" start="0" length="0">
      <dxf>
        <numFmt numFmtId="166" formatCode="0.0"/>
      </dxf>
    </rfmt>
    <rfmt sheetId="2" sqref="AF503" start="0" length="0">
      <dxf>
        <numFmt numFmtId="166" formatCode="0.0"/>
      </dxf>
    </rfmt>
    <rfmt sheetId="2" sqref="AG503" start="0" length="0">
      <dxf>
        <numFmt numFmtId="166" formatCode="0.0"/>
      </dxf>
    </rfmt>
  </rrc>
  <rrc rId="697" sId="2" ref="A503:XFD503" action="deleteRow">
    <undo index="1" exp="area" ref3D="1" dr="$V$1:$X$1048576" dn="Z_EC82EC42_76E0_4781_B877_13BB6D0777DF_.wvu.PrintTitles" sId="2"/>
    <undo index="1" exp="area" ref3D="1" dr="$V$1:$X$1048576" dn="Z_EAB0E31B_6637_4D4E_A1C4_84B123167B72_.wvu.PrintTitles" sId="2"/>
    <undo index="1" exp="area" ref3D="1" dr="$V$1:$X$1048576" dn="Z_E9FE6A6F_3618_4F0B_9595_2A4A0816C087_.wvu.PrintTitles" sId="2"/>
    <undo index="1" exp="area" ref3D="1" dr="$V$1:$X$1048576" dn="Z_E5AB5744_4C8A_40CE_9F0B_33627CEEF0B3_.wvu.PrintTitles" sId="2"/>
    <undo index="1" exp="area" ref3D="1" dr="$V$1:$X$1048576" dn="Z_D804A323_1934_42A5_ADE5_667998EEFD9B_.wvu.PrintTitles" sId="2"/>
    <undo index="2" exp="area" ref3D="1" dr="$AD$1:$AG$1048576" dn="Z_D804A323_1934_42A5_ADE5_667998EEFD9B_.wvu.Cols" sId="2"/>
    <undo index="1" exp="area" ref3D="1" dr="$Z$1:$Z$1048576" dn="Z_D804A323_1934_42A5_ADE5_667998EEFD9B_.wvu.Cols" sId="2"/>
    <undo index="1" exp="area" ref3D="1" dr="$V$1:$X$1048576" dn="Z_D6E84AB2_3371_40A9_86DA_A7CB0C4470C3_.wvu.PrintTitles" sId="2"/>
    <undo index="1" exp="area" ref3D="1" dr="$V$1:$X$1048576" dn="Z_D36219D0_A7BF_4FA8_8DD8_488F13E3673E_.wvu.PrintTitles" sId="2"/>
    <undo index="1" exp="area" ref3D="1" dr="$V$1:$X$1048576" dn="Z_C22417F1_0922_495C_826E_BDAEA7C2F5B1_.wvu.PrintTitles" sId="2"/>
    <undo index="1" exp="area" ref3D="1" dr="$V$1:$X$1048576" dn="Z_B7F6F808_C796_4841_A128_909C4D10553C_.wvu.PrintTitles" sId="2"/>
    <undo index="1" exp="area" ref3D="1" dr="$V$1:$X$1048576" dn="Z_9A544348_C62B_4C52_9881_7B81D8AABC20_.wvu.PrintTitles" sId="2"/>
    <undo index="1" exp="area" ref3D="1" dr="$V$1:$X$1048576" dn="Z_97310CF4_8226_4A1A_B74A_4157DE6ECEB4_.wvu.PrintTitles" sId="2"/>
    <undo index="1" exp="area" ref3D="1" dr="$V$1:$X$1048576" dn="Z_8DC3BF2D_804D_41E7_9D94_D62D5D3A81A6_.wvu.PrintTitles" sId="2"/>
    <undo index="1" exp="area" ref3D="1" dr="$V$1:$X$1048576" dn="Z_8CF23890_B80D_43CE_AC47_A5A077AE53A3_.wvu.PrintTitles" sId="2"/>
    <undo index="1" exp="area" ref3D="1" dr="$V$1:$X$1048576" dn="Z_70379542_B2D6_40D2_80AE_F1B0F6194280_.wvu.PrintTitles" sId="2"/>
    <undo index="4" exp="area" ref3D="1" dr="$AD$1:$AG$1048576" dn="Z_8CF23890_B80D_43CE_AC47_A5A077AE53A3_.wvu.Cols" sId="2"/>
    <undo index="2" exp="area" ref3D="1" dr="$AB$1:$AB$1048576" dn="Z_8CF23890_B80D_43CE_AC47_A5A077AE53A3_.wvu.Cols" sId="2"/>
    <undo index="1" exp="area" ref3D="1" dr="$Z$1:$AA$1048576" dn="Z_8CF23890_B80D_43CE_AC47_A5A077AE53A3_.wvu.Cols" sId="2"/>
    <undo index="6" exp="area" ref3D="1" dr="$AB$1:$AG$1048576" dn="Z_70379542_B2D6_40D2_80AE_F1B0F6194280_.wvu.Cols" sId="2"/>
    <undo index="2" exp="area" ref3D="1" dr="$W$1:$W$1048576" dn="Z_70379542_B2D6_40D2_80AE_F1B0F6194280_.wvu.Cols" sId="2"/>
    <undo index="1" exp="area" ref3D="1" dr="$B$1:$T$1048576" dn="Z_70379542_B2D6_40D2_80AE_F1B0F6194280_.wvu.Cols" sId="2"/>
    <undo index="1" exp="area" ref3D="1" dr="$V$1:$X$1048576" dn="Z_5EC924FF_8BC8_40AD_A319_4C9D91240D71_.wvu.PrintTitles" sId="2"/>
    <undo index="1" exp="area" ref3D="1" dr="$V$1:$X$1048576" dn="Z_5D3CE05E_E258_49BD_A56F_B41F6E2E1760_.wvu.PrintTitles" sId="2"/>
    <undo index="1" exp="area" ref3D="1" dr="$V$1:$X$1048576" dn="Z_50921383_7DBA_4510_9D4A_313E4C433247_.wvu.PrintTitles" sId="2"/>
    <undo index="1" exp="area" ref3D="1" dr="$AB$1:$AB$1048576" dn="Z_50921383_7DBA_4510_9D4A_313E4C433247_.wvu.Cols" sId="2"/>
    <undo index="1" exp="area" ref3D="1" dr="$V$1:$X$1048576" dn="Z_4AAFD51F_A55D_4BD7_8E8E_8ADC9828244C_.wvu.PrintTitles" sId="2"/>
    <undo index="1" exp="area" ref3D="1" dr="$V$1:$X$1048576" dn="Z_2A64C2BC_53ED_460F_8F73_8F31D0C747C5_.wvu.PrintTitles" sId="2"/>
    <undo index="1" exp="area" ref3D="1" dr="$V$1:$X$1048576" dn="Z_22DCB34F_2C24_4230_98F6_DAF7677861F8_.wvu.PrintTitles" sId="2"/>
    <undo index="6" exp="area" ref3D="1" dr="$AB$1:$AG$1048576" dn="Z_22DCB34F_2C24_4230_98F6_DAF7677861F8_.wvu.Cols" sId="2"/>
    <undo index="2" exp="area" ref3D="1" dr="$W$1:$W$1048576" dn="Z_22DCB34F_2C24_4230_98F6_DAF7677861F8_.wvu.Cols" sId="2"/>
    <undo index="1" exp="area" ref3D="1" dr="$B$1:$T$1048576" dn="Z_22DCB34F_2C24_4230_98F6_DAF7677861F8_.wvu.Cols" sId="2"/>
    <undo index="1" exp="area" ref3D="1" dr="$V$1:$X$1048576" dn="Nyomtatási_cím" sId="2"/>
    <rfmt sheetId="2" xfDxf="1" sqref="A503:XFD503" start="0" length="0">
      <dxf>
        <font>
          <sz val="11"/>
        </font>
        <alignment vertical="center" readingOrder="0"/>
      </dxf>
    </rfmt>
    <rfmt sheetId="2" sqref="AC503" start="0" length="0">
      <dxf>
        <alignment horizontal="center" readingOrder="0"/>
      </dxf>
    </rfmt>
    <rfmt sheetId="2" sqref="AD503" start="0" length="0">
      <dxf>
        <numFmt numFmtId="166" formatCode="0.0"/>
      </dxf>
    </rfmt>
    <rfmt sheetId="2" sqref="AE503" start="0" length="0">
      <dxf>
        <numFmt numFmtId="166" formatCode="0.0"/>
      </dxf>
    </rfmt>
    <rfmt sheetId="2" sqref="AF503" start="0" length="0">
      <dxf>
        <numFmt numFmtId="166" formatCode="0.0"/>
      </dxf>
    </rfmt>
    <rfmt sheetId="2" sqref="AG503" start="0" length="0">
      <dxf>
        <numFmt numFmtId="166" formatCode="0.0"/>
      </dxf>
    </rfmt>
  </rrc>
  <rrc rId="698" sId="2" ref="A503:XFD503" action="deleteRow">
    <undo index="1" exp="area" ref3D="1" dr="$V$1:$X$1048576" dn="Z_EC82EC42_76E0_4781_B877_13BB6D0777DF_.wvu.PrintTitles" sId="2"/>
    <undo index="1" exp="area" ref3D="1" dr="$V$1:$X$1048576" dn="Z_EAB0E31B_6637_4D4E_A1C4_84B123167B72_.wvu.PrintTitles" sId="2"/>
    <undo index="1" exp="area" ref3D="1" dr="$V$1:$X$1048576" dn="Z_E9FE6A6F_3618_4F0B_9595_2A4A0816C087_.wvu.PrintTitles" sId="2"/>
    <undo index="1" exp="area" ref3D="1" dr="$V$1:$X$1048576" dn="Z_E5AB5744_4C8A_40CE_9F0B_33627CEEF0B3_.wvu.PrintTitles" sId="2"/>
    <undo index="1" exp="area" ref3D="1" dr="$V$1:$X$1048576" dn="Z_D804A323_1934_42A5_ADE5_667998EEFD9B_.wvu.PrintTitles" sId="2"/>
    <undo index="2" exp="area" ref3D="1" dr="$AD$1:$AG$1048576" dn="Z_D804A323_1934_42A5_ADE5_667998EEFD9B_.wvu.Cols" sId="2"/>
    <undo index="1" exp="area" ref3D="1" dr="$Z$1:$Z$1048576" dn="Z_D804A323_1934_42A5_ADE5_667998EEFD9B_.wvu.Cols" sId="2"/>
    <undo index="1" exp="area" ref3D="1" dr="$V$1:$X$1048576" dn="Z_D6E84AB2_3371_40A9_86DA_A7CB0C4470C3_.wvu.PrintTitles" sId="2"/>
    <undo index="1" exp="area" ref3D="1" dr="$V$1:$X$1048576" dn="Z_D36219D0_A7BF_4FA8_8DD8_488F13E3673E_.wvu.PrintTitles" sId="2"/>
    <undo index="1" exp="area" ref3D="1" dr="$V$1:$X$1048576" dn="Z_C22417F1_0922_495C_826E_BDAEA7C2F5B1_.wvu.PrintTitles" sId="2"/>
    <undo index="1" exp="area" ref3D="1" dr="$V$1:$X$1048576" dn="Z_B7F6F808_C796_4841_A128_909C4D10553C_.wvu.PrintTitles" sId="2"/>
    <undo index="1" exp="area" ref3D="1" dr="$V$1:$X$1048576" dn="Z_9A544348_C62B_4C52_9881_7B81D8AABC20_.wvu.PrintTitles" sId="2"/>
    <undo index="1" exp="area" ref3D="1" dr="$V$1:$X$1048576" dn="Z_97310CF4_8226_4A1A_B74A_4157DE6ECEB4_.wvu.PrintTitles" sId="2"/>
    <undo index="1" exp="area" ref3D="1" dr="$V$1:$X$1048576" dn="Z_8DC3BF2D_804D_41E7_9D94_D62D5D3A81A6_.wvu.PrintTitles" sId="2"/>
    <undo index="1" exp="area" ref3D="1" dr="$V$1:$X$1048576" dn="Z_8CF23890_B80D_43CE_AC47_A5A077AE53A3_.wvu.PrintTitles" sId="2"/>
    <undo index="1" exp="area" ref3D="1" dr="$V$1:$X$1048576" dn="Z_70379542_B2D6_40D2_80AE_F1B0F6194280_.wvu.PrintTitles" sId="2"/>
    <undo index="4" exp="area" ref3D="1" dr="$AD$1:$AG$1048576" dn="Z_8CF23890_B80D_43CE_AC47_A5A077AE53A3_.wvu.Cols" sId="2"/>
    <undo index="2" exp="area" ref3D="1" dr="$AB$1:$AB$1048576" dn="Z_8CF23890_B80D_43CE_AC47_A5A077AE53A3_.wvu.Cols" sId="2"/>
    <undo index="1" exp="area" ref3D="1" dr="$Z$1:$AA$1048576" dn="Z_8CF23890_B80D_43CE_AC47_A5A077AE53A3_.wvu.Cols" sId="2"/>
    <undo index="6" exp="area" ref3D="1" dr="$AB$1:$AG$1048576" dn="Z_70379542_B2D6_40D2_80AE_F1B0F6194280_.wvu.Cols" sId="2"/>
    <undo index="2" exp="area" ref3D="1" dr="$W$1:$W$1048576" dn="Z_70379542_B2D6_40D2_80AE_F1B0F6194280_.wvu.Cols" sId="2"/>
    <undo index="1" exp="area" ref3D="1" dr="$B$1:$T$1048576" dn="Z_70379542_B2D6_40D2_80AE_F1B0F6194280_.wvu.Cols" sId="2"/>
    <undo index="1" exp="area" ref3D="1" dr="$V$1:$X$1048576" dn="Z_5EC924FF_8BC8_40AD_A319_4C9D91240D71_.wvu.PrintTitles" sId="2"/>
    <undo index="1" exp="area" ref3D="1" dr="$V$1:$X$1048576" dn="Z_5D3CE05E_E258_49BD_A56F_B41F6E2E1760_.wvu.PrintTitles" sId="2"/>
    <undo index="1" exp="area" ref3D="1" dr="$V$1:$X$1048576" dn="Z_50921383_7DBA_4510_9D4A_313E4C433247_.wvu.PrintTitles" sId="2"/>
    <undo index="1" exp="area" ref3D="1" dr="$AB$1:$AB$1048576" dn="Z_50921383_7DBA_4510_9D4A_313E4C433247_.wvu.Cols" sId="2"/>
    <undo index="1" exp="area" ref3D="1" dr="$V$1:$X$1048576" dn="Z_4AAFD51F_A55D_4BD7_8E8E_8ADC9828244C_.wvu.PrintTitles" sId="2"/>
    <undo index="1" exp="area" ref3D="1" dr="$V$1:$X$1048576" dn="Z_2A64C2BC_53ED_460F_8F73_8F31D0C747C5_.wvu.PrintTitles" sId="2"/>
    <undo index="1" exp="area" ref3D="1" dr="$V$1:$X$1048576" dn="Z_22DCB34F_2C24_4230_98F6_DAF7677861F8_.wvu.PrintTitles" sId="2"/>
    <undo index="6" exp="area" ref3D="1" dr="$AB$1:$AG$1048576" dn="Z_22DCB34F_2C24_4230_98F6_DAF7677861F8_.wvu.Cols" sId="2"/>
    <undo index="2" exp="area" ref3D="1" dr="$W$1:$W$1048576" dn="Z_22DCB34F_2C24_4230_98F6_DAF7677861F8_.wvu.Cols" sId="2"/>
    <undo index="1" exp="area" ref3D="1" dr="$B$1:$T$1048576" dn="Z_22DCB34F_2C24_4230_98F6_DAF7677861F8_.wvu.Cols" sId="2"/>
    <undo index="1" exp="area" ref3D="1" dr="$V$1:$X$1048576" dn="Nyomtatási_cím" sId="2"/>
    <rfmt sheetId="2" xfDxf="1" sqref="A503:XFD503" start="0" length="0">
      <dxf>
        <font>
          <sz val="11"/>
        </font>
        <alignment vertical="center" readingOrder="0"/>
      </dxf>
    </rfmt>
    <rfmt sheetId="2" sqref="AC503" start="0" length="0">
      <dxf>
        <alignment horizontal="center" readingOrder="0"/>
      </dxf>
    </rfmt>
    <rfmt sheetId="2" sqref="AD503" start="0" length="0">
      <dxf>
        <numFmt numFmtId="166" formatCode="0.0"/>
      </dxf>
    </rfmt>
    <rfmt sheetId="2" sqref="AE503" start="0" length="0">
      <dxf>
        <numFmt numFmtId="166" formatCode="0.0"/>
      </dxf>
    </rfmt>
    <rfmt sheetId="2" sqref="AF503" start="0" length="0">
      <dxf>
        <numFmt numFmtId="166" formatCode="0.0"/>
      </dxf>
    </rfmt>
    <rfmt sheetId="2" sqref="AG503" start="0" length="0">
      <dxf>
        <numFmt numFmtId="166" formatCode="0.0"/>
      </dxf>
    </rfmt>
  </rrc>
  <rrc rId="699" sId="2" ref="A503:XFD503" action="deleteRow">
    <undo index="1" exp="area" ref3D="1" dr="$V$1:$X$1048576" dn="Z_EC82EC42_76E0_4781_B877_13BB6D0777DF_.wvu.PrintTitles" sId="2"/>
    <undo index="1" exp="area" ref3D="1" dr="$V$1:$X$1048576" dn="Z_EAB0E31B_6637_4D4E_A1C4_84B123167B72_.wvu.PrintTitles" sId="2"/>
    <undo index="1" exp="area" ref3D="1" dr="$V$1:$X$1048576" dn="Z_E9FE6A6F_3618_4F0B_9595_2A4A0816C087_.wvu.PrintTitles" sId="2"/>
    <undo index="1" exp="area" ref3D="1" dr="$V$1:$X$1048576" dn="Z_E5AB5744_4C8A_40CE_9F0B_33627CEEF0B3_.wvu.PrintTitles" sId="2"/>
    <undo index="1" exp="area" ref3D="1" dr="$V$1:$X$1048576" dn="Z_D804A323_1934_42A5_ADE5_667998EEFD9B_.wvu.PrintTitles" sId="2"/>
    <undo index="2" exp="area" ref3D="1" dr="$AD$1:$AG$1048576" dn="Z_D804A323_1934_42A5_ADE5_667998EEFD9B_.wvu.Cols" sId="2"/>
    <undo index="1" exp="area" ref3D="1" dr="$Z$1:$Z$1048576" dn="Z_D804A323_1934_42A5_ADE5_667998EEFD9B_.wvu.Cols" sId="2"/>
    <undo index="1" exp="area" ref3D="1" dr="$V$1:$X$1048576" dn="Z_D6E84AB2_3371_40A9_86DA_A7CB0C4470C3_.wvu.PrintTitles" sId="2"/>
    <undo index="1" exp="area" ref3D="1" dr="$V$1:$X$1048576" dn="Z_D36219D0_A7BF_4FA8_8DD8_488F13E3673E_.wvu.PrintTitles" sId="2"/>
    <undo index="1" exp="area" ref3D="1" dr="$V$1:$X$1048576" dn="Z_C22417F1_0922_495C_826E_BDAEA7C2F5B1_.wvu.PrintTitles" sId="2"/>
    <undo index="1" exp="area" ref3D="1" dr="$V$1:$X$1048576" dn="Z_B7F6F808_C796_4841_A128_909C4D10553C_.wvu.PrintTitles" sId="2"/>
    <undo index="1" exp="area" ref3D="1" dr="$V$1:$X$1048576" dn="Z_9A544348_C62B_4C52_9881_7B81D8AABC20_.wvu.PrintTitles" sId="2"/>
    <undo index="1" exp="area" ref3D="1" dr="$V$1:$X$1048576" dn="Z_97310CF4_8226_4A1A_B74A_4157DE6ECEB4_.wvu.PrintTitles" sId="2"/>
    <undo index="1" exp="area" ref3D="1" dr="$V$1:$X$1048576" dn="Z_8DC3BF2D_804D_41E7_9D94_D62D5D3A81A6_.wvu.PrintTitles" sId="2"/>
    <undo index="1" exp="area" ref3D="1" dr="$V$1:$X$1048576" dn="Z_8CF23890_B80D_43CE_AC47_A5A077AE53A3_.wvu.PrintTitles" sId="2"/>
    <undo index="1" exp="area" ref3D="1" dr="$V$1:$X$1048576" dn="Z_70379542_B2D6_40D2_80AE_F1B0F6194280_.wvu.PrintTitles" sId="2"/>
    <undo index="4" exp="area" ref3D="1" dr="$AD$1:$AG$1048576" dn="Z_8CF23890_B80D_43CE_AC47_A5A077AE53A3_.wvu.Cols" sId="2"/>
    <undo index="2" exp="area" ref3D="1" dr="$AB$1:$AB$1048576" dn="Z_8CF23890_B80D_43CE_AC47_A5A077AE53A3_.wvu.Cols" sId="2"/>
    <undo index="1" exp="area" ref3D="1" dr="$Z$1:$AA$1048576" dn="Z_8CF23890_B80D_43CE_AC47_A5A077AE53A3_.wvu.Cols" sId="2"/>
    <undo index="6" exp="area" ref3D="1" dr="$AB$1:$AG$1048576" dn="Z_70379542_B2D6_40D2_80AE_F1B0F6194280_.wvu.Cols" sId="2"/>
    <undo index="2" exp="area" ref3D="1" dr="$W$1:$W$1048576" dn="Z_70379542_B2D6_40D2_80AE_F1B0F6194280_.wvu.Cols" sId="2"/>
    <undo index="1" exp="area" ref3D="1" dr="$B$1:$T$1048576" dn="Z_70379542_B2D6_40D2_80AE_F1B0F6194280_.wvu.Cols" sId="2"/>
    <undo index="1" exp="area" ref3D="1" dr="$V$1:$X$1048576" dn="Z_5EC924FF_8BC8_40AD_A319_4C9D91240D71_.wvu.PrintTitles" sId="2"/>
    <undo index="1" exp="area" ref3D="1" dr="$V$1:$X$1048576" dn="Z_5D3CE05E_E258_49BD_A56F_B41F6E2E1760_.wvu.PrintTitles" sId="2"/>
    <undo index="1" exp="area" ref3D="1" dr="$V$1:$X$1048576" dn="Z_50921383_7DBA_4510_9D4A_313E4C433247_.wvu.PrintTitles" sId="2"/>
    <undo index="1" exp="area" ref3D="1" dr="$AB$1:$AB$1048576" dn="Z_50921383_7DBA_4510_9D4A_313E4C433247_.wvu.Cols" sId="2"/>
    <undo index="1" exp="area" ref3D="1" dr="$V$1:$X$1048576" dn="Z_4AAFD51F_A55D_4BD7_8E8E_8ADC9828244C_.wvu.PrintTitles" sId="2"/>
    <undo index="1" exp="area" ref3D="1" dr="$V$1:$X$1048576" dn="Z_2A64C2BC_53ED_460F_8F73_8F31D0C747C5_.wvu.PrintTitles" sId="2"/>
    <undo index="1" exp="area" ref3D="1" dr="$V$1:$X$1048576" dn="Z_22DCB34F_2C24_4230_98F6_DAF7677861F8_.wvu.PrintTitles" sId="2"/>
    <undo index="6" exp="area" ref3D="1" dr="$AB$1:$AG$1048576" dn="Z_22DCB34F_2C24_4230_98F6_DAF7677861F8_.wvu.Cols" sId="2"/>
    <undo index="2" exp="area" ref3D="1" dr="$W$1:$W$1048576" dn="Z_22DCB34F_2C24_4230_98F6_DAF7677861F8_.wvu.Cols" sId="2"/>
    <undo index="1" exp="area" ref3D="1" dr="$B$1:$T$1048576" dn="Z_22DCB34F_2C24_4230_98F6_DAF7677861F8_.wvu.Cols" sId="2"/>
    <undo index="1" exp="area" ref3D="1" dr="$V$1:$X$1048576" dn="Nyomtatási_cím" sId="2"/>
    <rfmt sheetId="2" xfDxf="1" sqref="A503:XFD503" start="0" length="0">
      <dxf>
        <font>
          <sz val="11"/>
        </font>
        <alignment vertical="center" readingOrder="0"/>
      </dxf>
    </rfmt>
    <rfmt sheetId="2" sqref="AC503" start="0" length="0">
      <dxf>
        <alignment horizontal="center" readingOrder="0"/>
      </dxf>
    </rfmt>
    <rfmt sheetId="2" sqref="AD503" start="0" length="0">
      <dxf>
        <numFmt numFmtId="166" formatCode="0.0"/>
      </dxf>
    </rfmt>
    <rfmt sheetId="2" sqref="AE503" start="0" length="0">
      <dxf>
        <numFmt numFmtId="166" formatCode="0.0"/>
      </dxf>
    </rfmt>
    <rfmt sheetId="2" sqref="AF503" start="0" length="0">
      <dxf>
        <numFmt numFmtId="166" formatCode="0.0"/>
      </dxf>
    </rfmt>
    <rfmt sheetId="2" sqref="AG503" start="0" length="0">
      <dxf>
        <numFmt numFmtId="166" formatCode="0.0"/>
      </dxf>
    </rfmt>
  </rrc>
  <rrc rId="700" sId="2" ref="A503:XFD503" action="deleteRow">
    <undo index="1" exp="area" ref3D="1" dr="$V$1:$X$1048576" dn="Z_EC82EC42_76E0_4781_B877_13BB6D0777DF_.wvu.PrintTitles" sId="2"/>
    <undo index="1" exp="area" ref3D="1" dr="$V$1:$X$1048576" dn="Z_EAB0E31B_6637_4D4E_A1C4_84B123167B72_.wvu.PrintTitles" sId="2"/>
    <undo index="1" exp="area" ref3D="1" dr="$V$1:$X$1048576" dn="Z_E9FE6A6F_3618_4F0B_9595_2A4A0816C087_.wvu.PrintTitles" sId="2"/>
    <undo index="1" exp="area" ref3D="1" dr="$V$1:$X$1048576" dn="Z_E5AB5744_4C8A_40CE_9F0B_33627CEEF0B3_.wvu.PrintTitles" sId="2"/>
    <undo index="1" exp="area" ref3D="1" dr="$V$1:$X$1048576" dn="Z_D804A323_1934_42A5_ADE5_667998EEFD9B_.wvu.PrintTitles" sId="2"/>
    <undo index="2" exp="area" ref3D="1" dr="$AD$1:$AG$1048576" dn="Z_D804A323_1934_42A5_ADE5_667998EEFD9B_.wvu.Cols" sId="2"/>
    <undo index="1" exp="area" ref3D="1" dr="$Z$1:$Z$1048576" dn="Z_D804A323_1934_42A5_ADE5_667998EEFD9B_.wvu.Cols" sId="2"/>
    <undo index="1" exp="area" ref3D="1" dr="$V$1:$X$1048576" dn="Z_D6E84AB2_3371_40A9_86DA_A7CB0C4470C3_.wvu.PrintTitles" sId="2"/>
    <undo index="1" exp="area" ref3D="1" dr="$V$1:$X$1048576" dn="Z_D36219D0_A7BF_4FA8_8DD8_488F13E3673E_.wvu.PrintTitles" sId="2"/>
    <undo index="1" exp="area" ref3D="1" dr="$V$1:$X$1048576" dn="Z_C22417F1_0922_495C_826E_BDAEA7C2F5B1_.wvu.PrintTitles" sId="2"/>
    <undo index="1" exp="area" ref3D="1" dr="$V$1:$X$1048576" dn="Z_B7F6F808_C796_4841_A128_909C4D10553C_.wvu.PrintTitles" sId="2"/>
    <undo index="1" exp="area" ref3D="1" dr="$V$1:$X$1048576" dn="Z_9A544348_C62B_4C52_9881_7B81D8AABC20_.wvu.PrintTitles" sId="2"/>
    <undo index="1" exp="area" ref3D="1" dr="$V$1:$X$1048576" dn="Z_97310CF4_8226_4A1A_B74A_4157DE6ECEB4_.wvu.PrintTitles" sId="2"/>
    <undo index="1" exp="area" ref3D="1" dr="$V$1:$X$1048576" dn="Z_8DC3BF2D_804D_41E7_9D94_D62D5D3A81A6_.wvu.PrintTitles" sId="2"/>
    <undo index="1" exp="area" ref3D="1" dr="$V$1:$X$1048576" dn="Z_8CF23890_B80D_43CE_AC47_A5A077AE53A3_.wvu.PrintTitles" sId="2"/>
    <undo index="1" exp="area" ref3D="1" dr="$V$1:$X$1048576" dn="Z_70379542_B2D6_40D2_80AE_F1B0F6194280_.wvu.PrintTitles" sId="2"/>
    <undo index="4" exp="area" ref3D="1" dr="$AD$1:$AG$1048576" dn="Z_8CF23890_B80D_43CE_AC47_A5A077AE53A3_.wvu.Cols" sId="2"/>
    <undo index="2" exp="area" ref3D="1" dr="$AB$1:$AB$1048576" dn="Z_8CF23890_B80D_43CE_AC47_A5A077AE53A3_.wvu.Cols" sId="2"/>
    <undo index="1" exp="area" ref3D="1" dr="$Z$1:$AA$1048576" dn="Z_8CF23890_B80D_43CE_AC47_A5A077AE53A3_.wvu.Cols" sId="2"/>
    <undo index="6" exp="area" ref3D="1" dr="$AB$1:$AG$1048576" dn="Z_70379542_B2D6_40D2_80AE_F1B0F6194280_.wvu.Cols" sId="2"/>
    <undo index="2" exp="area" ref3D="1" dr="$W$1:$W$1048576" dn="Z_70379542_B2D6_40D2_80AE_F1B0F6194280_.wvu.Cols" sId="2"/>
    <undo index="1" exp="area" ref3D="1" dr="$B$1:$T$1048576" dn="Z_70379542_B2D6_40D2_80AE_F1B0F6194280_.wvu.Cols" sId="2"/>
    <undo index="1" exp="area" ref3D="1" dr="$V$1:$X$1048576" dn="Z_5EC924FF_8BC8_40AD_A319_4C9D91240D71_.wvu.PrintTitles" sId="2"/>
    <undo index="1" exp="area" ref3D="1" dr="$V$1:$X$1048576" dn="Z_5D3CE05E_E258_49BD_A56F_B41F6E2E1760_.wvu.PrintTitles" sId="2"/>
    <undo index="1" exp="area" ref3D="1" dr="$V$1:$X$1048576" dn="Z_50921383_7DBA_4510_9D4A_313E4C433247_.wvu.PrintTitles" sId="2"/>
    <undo index="1" exp="area" ref3D="1" dr="$AB$1:$AB$1048576" dn="Z_50921383_7DBA_4510_9D4A_313E4C433247_.wvu.Cols" sId="2"/>
    <undo index="1" exp="area" ref3D="1" dr="$V$1:$X$1048576" dn="Z_4AAFD51F_A55D_4BD7_8E8E_8ADC9828244C_.wvu.PrintTitles" sId="2"/>
    <undo index="1" exp="area" ref3D="1" dr="$V$1:$X$1048576" dn="Z_2A64C2BC_53ED_460F_8F73_8F31D0C747C5_.wvu.PrintTitles" sId="2"/>
    <undo index="1" exp="area" ref3D="1" dr="$V$1:$X$1048576" dn="Z_22DCB34F_2C24_4230_98F6_DAF7677861F8_.wvu.PrintTitles" sId="2"/>
    <undo index="6" exp="area" ref3D="1" dr="$AB$1:$AG$1048576" dn="Z_22DCB34F_2C24_4230_98F6_DAF7677861F8_.wvu.Cols" sId="2"/>
    <undo index="2" exp="area" ref3D="1" dr="$W$1:$W$1048576" dn="Z_22DCB34F_2C24_4230_98F6_DAF7677861F8_.wvu.Cols" sId="2"/>
    <undo index="1" exp="area" ref3D="1" dr="$B$1:$T$1048576" dn="Z_22DCB34F_2C24_4230_98F6_DAF7677861F8_.wvu.Cols" sId="2"/>
    <undo index="1" exp="area" ref3D="1" dr="$V$1:$X$1048576" dn="Nyomtatási_cím" sId="2"/>
    <rfmt sheetId="2" xfDxf="1" sqref="A503:XFD503" start="0" length="0">
      <dxf>
        <font>
          <sz val="11"/>
        </font>
        <alignment vertical="center" readingOrder="0"/>
      </dxf>
    </rfmt>
    <rfmt sheetId="2" sqref="AC503" start="0" length="0">
      <dxf>
        <alignment horizontal="center" readingOrder="0"/>
      </dxf>
    </rfmt>
    <rfmt sheetId="2" sqref="AD503" start="0" length="0">
      <dxf>
        <numFmt numFmtId="166" formatCode="0.0"/>
      </dxf>
    </rfmt>
    <rfmt sheetId="2" sqref="AE503" start="0" length="0">
      <dxf>
        <numFmt numFmtId="166" formatCode="0.0"/>
      </dxf>
    </rfmt>
    <rfmt sheetId="2" sqref="AF503" start="0" length="0">
      <dxf>
        <numFmt numFmtId="166" formatCode="0.0"/>
      </dxf>
    </rfmt>
    <rfmt sheetId="2" sqref="AG503" start="0" length="0">
      <dxf>
        <numFmt numFmtId="166" formatCode="0.0"/>
      </dxf>
    </rfmt>
  </rrc>
  <rrc rId="701" sId="2" ref="A503:XFD503" action="deleteRow">
    <undo index="1" exp="area" ref3D="1" dr="$V$1:$X$1048576" dn="Z_EC82EC42_76E0_4781_B877_13BB6D0777DF_.wvu.PrintTitles" sId="2"/>
    <undo index="1" exp="area" ref3D="1" dr="$V$1:$X$1048576" dn="Z_EAB0E31B_6637_4D4E_A1C4_84B123167B72_.wvu.PrintTitles" sId="2"/>
    <undo index="1" exp="area" ref3D="1" dr="$V$1:$X$1048576" dn="Z_E9FE6A6F_3618_4F0B_9595_2A4A0816C087_.wvu.PrintTitles" sId="2"/>
    <undo index="1" exp="area" ref3D="1" dr="$V$1:$X$1048576" dn="Z_E5AB5744_4C8A_40CE_9F0B_33627CEEF0B3_.wvu.PrintTitles" sId="2"/>
    <undo index="1" exp="area" ref3D="1" dr="$V$1:$X$1048576" dn="Z_D804A323_1934_42A5_ADE5_667998EEFD9B_.wvu.PrintTitles" sId="2"/>
    <undo index="2" exp="area" ref3D="1" dr="$AD$1:$AG$1048576" dn="Z_D804A323_1934_42A5_ADE5_667998EEFD9B_.wvu.Cols" sId="2"/>
    <undo index="1" exp="area" ref3D="1" dr="$Z$1:$Z$1048576" dn="Z_D804A323_1934_42A5_ADE5_667998EEFD9B_.wvu.Cols" sId="2"/>
    <undo index="1" exp="area" ref3D="1" dr="$V$1:$X$1048576" dn="Z_D6E84AB2_3371_40A9_86DA_A7CB0C4470C3_.wvu.PrintTitles" sId="2"/>
    <undo index="1" exp="area" ref3D="1" dr="$V$1:$X$1048576" dn="Z_D36219D0_A7BF_4FA8_8DD8_488F13E3673E_.wvu.PrintTitles" sId="2"/>
    <undo index="1" exp="area" ref3D="1" dr="$V$1:$X$1048576" dn="Z_C22417F1_0922_495C_826E_BDAEA7C2F5B1_.wvu.PrintTitles" sId="2"/>
    <undo index="1" exp="area" ref3D="1" dr="$V$1:$X$1048576" dn="Z_B7F6F808_C796_4841_A128_909C4D10553C_.wvu.PrintTitles" sId="2"/>
    <undo index="1" exp="area" ref3D="1" dr="$V$1:$X$1048576" dn="Z_9A544348_C62B_4C52_9881_7B81D8AABC20_.wvu.PrintTitles" sId="2"/>
    <undo index="1" exp="area" ref3D="1" dr="$V$1:$X$1048576" dn="Z_97310CF4_8226_4A1A_B74A_4157DE6ECEB4_.wvu.PrintTitles" sId="2"/>
    <undo index="1" exp="area" ref3D="1" dr="$V$1:$X$1048576" dn="Z_8DC3BF2D_804D_41E7_9D94_D62D5D3A81A6_.wvu.PrintTitles" sId="2"/>
    <undo index="1" exp="area" ref3D="1" dr="$V$1:$X$1048576" dn="Z_8CF23890_B80D_43CE_AC47_A5A077AE53A3_.wvu.PrintTitles" sId="2"/>
    <undo index="1" exp="area" ref3D="1" dr="$V$1:$X$1048576" dn="Z_70379542_B2D6_40D2_80AE_F1B0F6194280_.wvu.PrintTitles" sId="2"/>
    <undo index="4" exp="area" ref3D="1" dr="$AD$1:$AG$1048576" dn="Z_8CF23890_B80D_43CE_AC47_A5A077AE53A3_.wvu.Cols" sId="2"/>
    <undo index="2" exp="area" ref3D="1" dr="$AB$1:$AB$1048576" dn="Z_8CF23890_B80D_43CE_AC47_A5A077AE53A3_.wvu.Cols" sId="2"/>
    <undo index="1" exp="area" ref3D="1" dr="$Z$1:$AA$1048576" dn="Z_8CF23890_B80D_43CE_AC47_A5A077AE53A3_.wvu.Cols" sId="2"/>
    <undo index="6" exp="area" ref3D="1" dr="$AB$1:$AG$1048576" dn="Z_70379542_B2D6_40D2_80AE_F1B0F6194280_.wvu.Cols" sId="2"/>
    <undo index="2" exp="area" ref3D="1" dr="$W$1:$W$1048576" dn="Z_70379542_B2D6_40D2_80AE_F1B0F6194280_.wvu.Cols" sId="2"/>
    <undo index="1" exp="area" ref3D="1" dr="$B$1:$T$1048576" dn="Z_70379542_B2D6_40D2_80AE_F1B0F6194280_.wvu.Cols" sId="2"/>
    <undo index="1" exp="area" ref3D="1" dr="$V$1:$X$1048576" dn="Z_5EC924FF_8BC8_40AD_A319_4C9D91240D71_.wvu.PrintTitles" sId="2"/>
    <undo index="1" exp="area" ref3D="1" dr="$V$1:$X$1048576" dn="Z_5D3CE05E_E258_49BD_A56F_B41F6E2E1760_.wvu.PrintTitles" sId="2"/>
    <undo index="1" exp="area" ref3D="1" dr="$V$1:$X$1048576" dn="Z_50921383_7DBA_4510_9D4A_313E4C433247_.wvu.PrintTitles" sId="2"/>
    <undo index="1" exp="area" ref3D="1" dr="$AB$1:$AB$1048576" dn="Z_50921383_7DBA_4510_9D4A_313E4C433247_.wvu.Cols" sId="2"/>
    <undo index="1" exp="area" ref3D="1" dr="$V$1:$X$1048576" dn="Z_4AAFD51F_A55D_4BD7_8E8E_8ADC9828244C_.wvu.PrintTitles" sId="2"/>
    <undo index="1" exp="area" ref3D="1" dr="$V$1:$X$1048576" dn="Z_2A64C2BC_53ED_460F_8F73_8F31D0C747C5_.wvu.PrintTitles" sId="2"/>
    <undo index="1" exp="area" ref3D="1" dr="$V$1:$X$1048576" dn="Z_22DCB34F_2C24_4230_98F6_DAF7677861F8_.wvu.PrintTitles" sId="2"/>
    <undo index="6" exp="area" ref3D="1" dr="$AB$1:$AG$1048576" dn="Z_22DCB34F_2C24_4230_98F6_DAF7677861F8_.wvu.Cols" sId="2"/>
    <undo index="2" exp="area" ref3D="1" dr="$W$1:$W$1048576" dn="Z_22DCB34F_2C24_4230_98F6_DAF7677861F8_.wvu.Cols" sId="2"/>
    <undo index="1" exp="area" ref3D="1" dr="$B$1:$T$1048576" dn="Z_22DCB34F_2C24_4230_98F6_DAF7677861F8_.wvu.Cols" sId="2"/>
    <undo index="1" exp="area" ref3D="1" dr="$V$1:$X$1048576" dn="Nyomtatási_cím" sId="2"/>
    <rfmt sheetId="2" xfDxf="1" sqref="A503:XFD503" start="0" length="0">
      <dxf>
        <font>
          <sz val="11"/>
        </font>
        <alignment vertical="center" readingOrder="0"/>
      </dxf>
    </rfmt>
    <rfmt sheetId="2" sqref="AC503" start="0" length="0">
      <dxf>
        <alignment horizontal="center" readingOrder="0"/>
      </dxf>
    </rfmt>
    <rfmt sheetId="2" sqref="AD503" start="0" length="0">
      <dxf>
        <numFmt numFmtId="166" formatCode="0.0"/>
      </dxf>
    </rfmt>
    <rfmt sheetId="2" sqref="AE503" start="0" length="0">
      <dxf>
        <numFmt numFmtId="166" formatCode="0.0"/>
      </dxf>
    </rfmt>
    <rfmt sheetId="2" sqref="AF503" start="0" length="0">
      <dxf>
        <numFmt numFmtId="166" formatCode="0.0"/>
      </dxf>
    </rfmt>
    <rfmt sheetId="2" sqref="AG503" start="0" length="0">
      <dxf>
        <numFmt numFmtId="166" formatCode="0.0"/>
      </dxf>
    </rfmt>
  </rrc>
  <rrc rId="702" sId="2" ref="A503:XFD503" action="deleteRow">
    <undo index="1" exp="area" ref3D="1" dr="$V$1:$X$1048576" dn="Z_EC82EC42_76E0_4781_B877_13BB6D0777DF_.wvu.PrintTitles" sId="2"/>
    <undo index="1" exp="area" ref3D="1" dr="$V$1:$X$1048576" dn="Z_EAB0E31B_6637_4D4E_A1C4_84B123167B72_.wvu.PrintTitles" sId="2"/>
    <undo index="1" exp="area" ref3D="1" dr="$V$1:$X$1048576" dn="Z_E9FE6A6F_3618_4F0B_9595_2A4A0816C087_.wvu.PrintTitles" sId="2"/>
    <undo index="1" exp="area" ref3D="1" dr="$V$1:$X$1048576" dn="Z_E5AB5744_4C8A_40CE_9F0B_33627CEEF0B3_.wvu.PrintTitles" sId="2"/>
    <undo index="1" exp="area" ref3D="1" dr="$V$1:$X$1048576" dn="Z_D804A323_1934_42A5_ADE5_667998EEFD9B_.wvu.PrintTitles" sId="2"/>
    <undo index="2" exp="area" ref3D="1" dr="$AD$1:$AG$1048576" dn="Z_D804A323_1934_42A5_ADE5_667998EEFD9B_.wvu.Cols" sId="2"/>
    <undo index="1" exp="area" ref3D="1" dr="$Z$1:$Z$1048576" dn="Z_D804A323_1934_42A5_ADE5_667998EEFD9B_.wvu.Cols" sId="2"/>
    <undo index="1" exp="area" ref3D="1" dr="$V$1:$X$1048576" dn="Z_D6E84AB2_3371_40A9_86DA_A7CB0C4470C3_.wvu.PrintTitles" sId="2"/>
    <undo index="1" exp="area" ref3D="1" dr="$V$1:$X$1048576" dn="Z_D36219D0_A7BF_4FA8_8DD8_488F13E3673E_.wvu.PrintTitles" sId="2"/>
    <undo index="1" exp="area" ref3D="1" dr="$V$1:$X$1048576" dn="Z_C22417F1_0922_495C_826E_BDAEA7C2F5B1_.wvu.PrintTitles" sId="2"/>
    <undo index="1" exp="area" ref3D="1" dr="$V$1:$X$1048576" dn="Z_B7F6F808_C796_4841_A128_909C4D10553C_.wvu.PrintTitles" sId="2"/>
    <undo index="1" exp="area" ref3D="1" dr="$V$1:$X$1048576" dn="Z_9A544348_C62B_4C52_9881_7B81D8AABC20_.wvu.PrintTitles" sId="2"/>
    <undo index="1" exp="area" ref3D="1" dr="$V$1:$X$1048576" dn="Z_97310CF4_8226_4A1A_B74A_4157DE6ECEB4_.wvu.PrintTitles" sId="2"/>
    <undo index="1" exp="area" ref3D="1" dr="$V$1:$X$1048576" dn="Z_8DC3BF2D_804D_41E7_9D94_D62D5D3A81A6_.wvu.PrintTitles" sId="2"/>
    <undo index="1" exp="area" ref3D="1" dr="$V$1:$X$1048576" dn="Z_8CF23890_B80D_43CE_AC47_A5A077AE53A3_.wvu.PrintTitles" sId="2"/>
    <undo index="1" exp="area" ref3D="1" dr="$V$1:$X$1048576" dn="Z_70379542_B2D6_40D2_80AE_F1B0F6194280_.wvu.PrintTitles" sId="2"/>
    <undo index="4" exp="area" ref3D="1" dr="$AD$1:$AG$1048576" dn="Z_8CF23890_B80D_43CE_AC47_A5A077AE53A3_.wvu.Cols" sId="2"/>
    <undo index="2" exp="area" ref3D="1" dr="$AB$1:$AB$1048576" dn="Z_8CF23890_B80D_43CE_AC47_A5A077AE53A3_.wvu.Cols" sId="2"/>
    <undo index="1" exp="area" ref3D="1" dr="$Z$1:$AA$1048576" dn="Z_8CF23890_B80D_43CE_AC47_A5A077AE53A3_.wvu.Cols" sId="2"/>
    <undo index="6" exp="area" ref3D="1" dr="$AB$1:$AG$1048576" dn="Z_70379542_B2D6_40D2_80AE_F1B0F6194280_.wvu.Cols" sId="2"/>
    <undo index="2" exp="area" ref3D="1" dr="$W$1:$W$1048576" dn="Z_70379542_B2D6_40D2_80AE_F1B0F6194280_.wvu.Cols" sId="2"/>
    <undo index="1" exp="area" ref3D="1" dr="$B$1:$T$1048576" dn="Z_70379542_B2D6_40D2_80AE_F1B0F6194280_.wvu.Cols" sId="2"/>
    <undo index="1" exp="area" ref3D="1" dr="$V$1:$X$1048576" dn="Z_5EC924FF_8BC8_40AD_A319_4C9D91240D71_.wvu.PrintTitles" sId="2"/>
    <undo index="1" exp="area" ref3D="1" dr="$V$1:$X$1048576" dn="Z_5D3CE05E_E258_49BD_A56F_B41F6E2E1760_.wvu.PrintTitles" sId="2"/>
    <undo index="1" exp="area" ref3D="1" dr="$V$1:$X$1048576" dn="Z_50921383_7DBA_4510_9D4A_313E4C433247_.wvu.PrintTitles" sId="2"/>
    <undo index="1" exp="area" ref3D="1" dr="$AB$1:$AB$1048576" dn="Z_50921383_7DBA_4510_9D4A_313E4C433247_.wvu.Cols" sId="2"/>
    <undo index="1" exp="area" ref3D="1" dr="$V$1:$X$1048576" dn="Z_4AAFD51F_A55D_4BD7_8E8E_8ADC9828244C_.wvu.PrintTitles" sId="2"/>
    <undo index="1" exp="area" ref3D="1" dr="$V$1:$X$1048576" dn="Z_2A64C2BC_53ED_460F_8F73_8F31D0C747C5_.wvu.PrintTitles" sId="2"/>
    <undo index="1" exp="area" ref3D="1" dr="$V$1:$X$1048576" dn="Z_22DCB34F_2C24_4230_98F6_DAF7677861F8_.wvu.PrintTitles" sId="2"/>
    <undo index="6" exp="area" ref3D="1" dr="$AB$1:$AG$1048576" dn="Z_22DCB34F_2C24_4230_98F6_DAF7677861F8_.wvu.Cols" sId="2"/>
    <undo index="2" exp="area" ref3D="1" dr="$W$1:$W$1048576" dn="Z_22DCB34F_2C24_4230_98F6_DAF7677861F8_.wvu.Cols" sId="2"/>
    <undo index="1" exp="area" ref3D="1" dr="$B$1:$T$1048576" dn="Z_22DCB34F_2C24_4230_98F6_DAF7677861F8_.wvu.Cols" sId="2"/>
    <undo index="1" exp="area" ref3D="1" dr="$V$1:$X$1048576" dn="Nyomtatási_cím" sId="2"/>
    <rfmt sheetId="2" xfDxf="1" sqref="A503:XFD503" start="0" length="0">
      <dxf>
        <font>
          <sz val="11"/>
        </font>
        <alignment vertical="center" readingOrder="0"/>
      </dxf>
    </rfmt>
    <rfmt sheetId="2" sqref="AC503" start="0" length="0">
      <dxf>
        <alignment horizontal="center" readingOrder="0"/>
      </dxf>
    </rfmt>
    <rfmt sheetId="2" sqref="AD503" start="0" length="0">
      <dxf>
        <numFmt numFmtId="166" formatCode="0.0"/>
      </dxf>
    </rfmt>
    <rfmt sheetId="2" sqref="AE503" start="0" length="0">
      <dxf>
        <numFmt numFmtId="166" formatCode="0.0"/>
      </dxf>
    </rfmt>
    <rfmt sheetId="2" sqref="AF503" start="0" length="0">
      <dxf>
        <numFmt numFmtId="166" formatCode="0.0"/>
      </dxf>
    </rfmt>
    <rfmt sheetId="2" sqref="AG503" start="0" length="0">
      <dxf>
        <numFmt numFmtId="166" formatCode="0.0"/>
      </dxf>
    </rfmt>
  </rrc>
  <rrc rId="703" sId="2" ref="A503:XFD503" action="deleteRow">
    <undo index="1" exp="area" ref3D="1" dr="$V$1:$X$1048576" dn="Z_EC82EC42_76E0_4781_B877_13BB6D0777DF_.wvu.PrintTitles" sId="2"/>
    <undo index="1" exp="area" ref3D="1" dr="$V$1:$X$1048576" dn="Z_EAB0E31B_6637_4D4E_A1C4_84B123167B72_.wvu.PrintTitles" sId="2"/>
    <undo index="1" exp="area" ref3D="1" dr="$V$1:$X$1048576" dn="Z_E9FE6A6F_3618_4F0B_9595_2A4A0816C087_.wvu.PrintTitles" sId="2"/>
    <undo index="1" exp="area" ref3D="1" dr="$V$1:$X$1048576" dn="Z_E5AB5744_4C8A_40CE_9F0B_33627CEEF0B3_.wvu.PrintTitles" sId="2"/>
    <undo index="1" exp="area" ref3D="1" dr="$V$1:$X$1048576" dn="Z_D804A323_1934_42A5_ADE5_667998EEFD9B_.wvu.PrintTitles" sId="2"/>
    <undo index="2" exp="area" ref3D="1" dr="$AD$1:$AG$1048576" dn="Z_D804A323_1934_42A5_ADE5_667998EEFD9B_.wvu.Cols" sId="2"/>
    <undo index="1" exp="area" ref3D="1" dr="$Z$1:$Z$1048576" dn="Z_D804A323_1934_42A5_ADE5_667998EEFD9B_.wvu.Cols" sId="2"/>
    <undo index="1" exp="area" ref3D="1" dr="$V$1:$X$1048576" dn="Z_D6E84AB2_3371_40A9_86DA_A7CB0C4470C3_.wvu.PrintTitles" sId="2"/>
    <undo index="1" exp="area" ref3D="1" dr="$V$1:$X$1048576" dn="Z_D36219D0_A7BF_4FA8_8DD8_488F13E3673E_.wvu.PrintTitles" sId="2"/>
    <undo index="1" exp="area" ref3D="1" dr="$V$1:$X$1048576" dn="Z_C22417F1_0922_495C_826E_BDAEA7C2F5B1_.wvu.PrintTitles" sId="2"/>
    <undo index="1" exp="area" ref3D="1" dr="$V$1:$X$1048576" dn="Z_B7F6F808_C796_4841_A128_909C4D10553C_.wvu.PrintTitles" sId="2"/>
    <undo index="1" exp="area" ref3D="1" dr="$V$1:$X$1048576" dn="Z_9A544348_C62B_4C52_9881_7B81D8AABC20_.wvu.PrintTitles" sId="2"/>
    <undo index="1" exp="area" ref3D="1" dr="$V$1:$X$1048576" dn="Z_97310CF4_8226_4A1A_B74A_4157DE6ECEB4_.wvu.PrintTitles" sId="2"/>
    <undo index="1" exp="area" ref3D="1" dr="$V$1:$X$1048576" dn="Z_8DC3BF2D_804D_41E7_9D94_D62D5D3A81A6_.wvu.PrintTitles" sId="2"/>
    <undo index="1" exp="area" ref3D="1" dr="$V$1:$X$1048576" dn="Z_8CF23890_B80D_43CE_AC47_A5A077AE53A3_.wvu.PrintTitles" sId="2"/>
    <undo index="1" exp="area" ref3D="1" dr="$V$1:$X$1048576" dn="Z_70379542_B2D6_40D2_80AE_F1B0F6194280_.wvu.PrintTitles" sId="2"/>
    <undo index="4" exp="area" ref3D="1" dr="$AD$1:$AG$1048576" dn="Z_8CF23890_B80D_43CE_AC47_A5A077AE53A3_.wvu.Cols" sId="2"/>
    <undo index="2" exp="area" ref3D="1" dr="$AB$1:$AB$1048576" dn="Z_8CF23890_B80D_43CE_AC47_A5A077AE53A3_.wvu.Cols" sId="2"/>
    <undo index="1" exp="area" ref3D="1" dr="$Z$1:$AA$1048576" dn="Z_8CF23890_B80D_43CE_AC47_A5A077AE53A3_.wvu.Cols" sId="2"/>
    <undo index="6" exp="area" ref3D="1" dr="$AB$1:$AG$1048576" dn="Z_70379542_B2D6_40D2_80AE_F1B0F6194280_.wvu.Cols" sId="2"/>
    <undo index="2" exp="area" ref3D="1" dr="$W$1:$W$1048576" dn="Z_70379542_B2D6_40D2_80AE_F1B0F6194280_.wvu.Cols" sId="2"/>
    <undo index="1" exp="area" ref3D="1" dr="$B$1:$T$1048576" dn="Z_70379542_B2D6_40D2_80AE_F1B0F6194280_.wvu.Cols" sId="2"/>
    <undo index="1" exp="area" ref3D="1" dr="$V$1:$X$1048576" dn="Z_5EC924FF_8BC8_40AD_A319_4C9D91240D71_.wvu.PrintTitles" sId="2"/>
    <undo index="1" exp="area" ref3D="1" dr="$V$1:$X$1048576" dn="Z_5D3CE05E_E258_49BD_A56F_B41F6E2E1760_.wvu.PrintTitles" sId="2"/>
    <undo index="1" exp="area" ref3D="1" dr="$V$1:$X$1048576" dn="Z_50921383_7DBA_4510_9D4A_313E4C433247_.wvu.PrintTitles" sId="2"/>
    <undo index="1" exp="area" ref3D="1" dr="$AB$1:$AB$1048576" dn="Z_50921383_7DBA_4510_9D4A_313E4C433247_.wvu.Cols" sId="2"/>
    <undo index="1" exp="area" ref3D="1" dr="$V$1:$X$1048576" dn="Z_4AAFD51F_A55D_4BD7_8E8E_8ADC9828244C_.wvu.PrintTitles" sId="2"/>
    <undo index="1" exp="area" ref3D="1" dr="$V$1:$X$1048576" dn="Z_2A64C2BC_53ED_460F_8F73_8F31D0C747C5_.wvu.PrintTitles" sId="2"/>
    <undo index="1" exp="area" ref3D="1" dr="$V$1:$X$1048576" dn="Z_22DCB34F_2C24_4230_98F6_DAF7677861F8_.wvu.PrintTitles" sId="2"/>
    <undo index="6" exp="area" ref3D="1" dr="$AB$1:$AG$1048576" dn="Z_22DCB34F_2C24_4230_98F6_DAF7677861F8_.wvu.Cols" sId="2"/>
    <undo index="2" exp="area" ref3D="1" dr="$W$1:$W$1048576" dn="Z_22DCB34F_2C24_4230_98F6_DAF7677861F8_.wvu.Cols" sId="2"/>
    <undo index="1" exp="area" ref3D="1" dr="$B$1:$T$1048576" dn="Z_22DCB34F_2C24_4230_98F6_DAF7677861F8_.wvu.Cols" sId="2"/>
    <undo index="1" exp="area" ref3D="1" dr="$V$1:$X$1048576" dn="Nyomtatási_cím" sId="2"/>
    <rfmt sheetId="2" xfDxf="1" sqref="A503:XFD503" start="0" length="0">
      <dxf>
        <font>
          <sz val="11"/>
        </font>
        <alignment vertical="center" readingOrder="0"/>
      </dxf>
    </rfmt>
    <rfmt sheetId="2" sqref="AC503" start="0" length="0">
      <dxf>
        <alignment horizontal="center" readingOrder="0"/>
      </dxf>
    </rfmt>
    <rfmt sheetId="2" sqref="AD503" start="0" length="0">
      <dxf>
        <numFmt numFmtId="166" formatCode="0.0"/>
      </dxf>
    </rfmt>
    <rfmt sheetId="2" sqref="AE503" start="0" length="0">
      <dxf>
        <numFmt numFmtId="166" formatCode="0.0"/>
      </dxf>
    </rfmt>
    <rfmt sheetId="2" sqref="AF503" start="0" length="0">
      <dxf>
        <numFmt numFmtId="166" formatCode="0.0"/>
      </dxf>
    </rfmt>
    <rfmt sheetId="2" sqref="AG503" start="0" length="0">
      <dxf>
        <numFmt numFmtId="166" formatCode="0.0"/>
      </dxf>
    </rfmt>
  </rrc>
  <rcc rId="704" sId="2">
    <oc r="H497">
      <f>SUM(E495:H495)</f>
    </oc>
    <nc r="H497"/>
  </rcc>
  <rcc rId="705" sId="3">
    <oc r="C2" t="inlineStr">
      <is>
        <t>2015/2016-es gázév téli időszakának engedélyköteles tevékenységével kapcsolatos elemzése</t>
      </is>
    </oc>
    <nc r="C2"/>
  </rcc>
  <rcc rId="706" sId="3">
    <oc r="C4" t="inlineStr">
      <is>
        <t>Ukrán/Magyar határ Beregovo felől hazai célra</t>
      </is>
    </oc>
    <nc r="C4"/>
  </rcc>
  <rcc rId="707" sId="3" numFmtId="4">
    <oc r="D4">
      <v>483757848</v>
    </oc>
    <nc r="D4"/>
  </rcc>
  <rcc rId="708" sId="3">
    <oc r="E4" t="inlineStr">
      <is>
        <t>kWh/nap</t>
      </is>
    </oc>
    <nc r="E4"/>
  </rcc>
  <rcc rId="709" sId="3">
    <oc r="C5" t="inlineStr">
      <is>
        <t>Osztrák/Magyar határ Baumgarten felől hazai célra</t>
      </is>
    </oc>
    <nc r="C5"/>
  </rcc>
  <rcc rId="710" sId="3" numFmtId="4">
    <oc r="D5">
      <v>129708816</v>
    </oc>
    <nc r="D5"/>
  </rcc>
  <rcc rId="711" sId="3">
    <oc r="E5" t="inlineStr">
      <is>
        <t>kWh/nap</t>
      </is>
    </oc>
    <nc r="E5"/>
  </rcc>
  <rcc rId="712" sId="3">
    <oc r="C6" t="inlineStr">
      <is>
        <t>Osztrák/Magyar határ Baumgarten felől megszakítható</t>
      </is>
    </oc>
    <nc r="C6"/>
  </rcc>
  <rcc rId="713" sId="3" numFmtId="4">
    <oc r="D6">
      <v>24162696</v>
    </oc>
    <nc r="D6"/>
  </rcc>
  <rcc rId="714" sId="3">
    <oc r="E6" t="inlineStr">
      <is>
        <t>kWh/nap</t>
      </is>
    </oc>
    <nc r="E6"/>
  </rcc>
  <rcc rId="715" sId="3">
    <oc r="C7" t="inlineStr">
      <is>
        <t>Földalatti gáztárolók</t>
      </is>
    </oc>
    <nc r="C7"/>
  </rcc>
  <rcc rId="716" sId="3">
    <oc r="D7">
      <v>271926024</v>
    </oc>
    <nc r="D7"/>
  </rcc>
  <rcc rId="717" sId="3">
    <oc r="E7" t="inlineStr">
      <is>
        <t>kWh/nap</t>
      </is>
    </oc>
    <nc r="E7"/>
  </rcc>
  <rcc rId="718" sId="3">
    <oc r="C8" t="inlineStr">
      <is>
        <t>Földalatti gáztárolók megszakítható</t>
      </is>
    </oc>
    <nc r="C8"/>
  </rcc>
  <rcc rId="719" sId="3">
    <oc r="D8">
      <v>282948216</v>
    </oc>
    <nc r="D8"/>
  </rcc>
  <rcc rId="720" sId="3">
    <oc r="E8" t="inlineStr">
      <is>
        <t>kWh/nap</t>
      </is>
    </oc>
    <nc r="E8"/>
  </rcc>
  <rcc rId="721" sId="3">
    <oc r="C9" t="inlineStr">
      <is>
        <t>Hazai termelés</t>
      </is>
    </oc>
    <nc r="C9"/>
  </rcc>
  <rcc rId="722" sId="3">
    <oc r="D9">
      <v>108659112</v>
    </oc>
    <nc r="D9"/>
  </rcc>
  <rcc rId="723" sId="3">
    <oc r="E9" t="inlineStr">
      <is>
        <t>kWh/nap</t>
      </is>
    </oc>
    <nc r="E9"/>
  </rcc>
  <rcc rId="724" sId="3">
    <oc r="C10" t="inlineStr">
      <is>
        <t>Hazai termelés megszakítható</t>
      </is>
    </oc>
    <nc r="C10"/>
  </rcc>
  <rcc rId="725" sId="3">
    <oc r="D10">
      <v>34533696</v>
    </oc>
    <nc r="D10"/>
  </rcc>
  <rcc rId="726" sId="3">
    <oc r="E10" t="inlineStr">
      <is>
        <t>kWh/nap</t>
      </is>
    </oc>
    <nc r="E10"/>
  </rcc>
  <rcc rId="727" sId="3">
    <oc r="C11" t="inlineStr">
      <is>
        <t>Összes hazai célú betáplálási ponti megszakítható kapacitás</t>
      </is>
    </oc>
    <nc r="C11"/>
  </rcc>
  <rcc rId="728" sId="3">
    <oc r="D11">
      <f>SUM(D6,D8,D10)</f>
    </oc>
    <nc r="D11"/>
  </rcc>
  <rcc rId="729" sId="3">
    <oc r="E11" t="inlineStr">
      <is>
        <t>kWh/nap</t>
      </is>
    </oc>
    <nc r="E11"/>
  </rcc>
  <rcc rId="730" sId="3">
    <oc r="C12" t="inlineStr">
      <is>
        <t>Összes hazai célú betáplálási ponti kapacitás</t>
      </is>
    </oc>
    <nc r="C12"/>
  </rcc>
  <rcc rId="731" sId="3">
    <oc r="D12">
      <f>SUM(D4:D10)</f>
    </oc>
    <nc r="D12"/>
  </rcc>
  <rcc rId="732" sId="3">
    <oc r="E12" t="inlineStr">
      <is>
        <t>kWh/nap</t>
      </is>
    </oc>
    <nc r="E12"/>
  </rcc>
  <rcc rId="733" sId="3">
    <oc r="C14" t="inlineStr">
      <is>
        <t>A tény hazai célra betáplált gázmennyiség</t>
      </is>
    </oc>
    <nc r="C14"/>
  </rcc>
  <rcc rId="734" sId="3">
    <oc r="D14" t="inlineStr">
      <is>
        <t xml:space="preserve"> </t>
      </is>
    </oc>
    <nc r="D14"/>
  </rcc>
  <rcc rId="735" sId="3">
    <oc r="E14" t="inlineStr">
      <is>
        <t>kWh/nap</t>
      </is>
    </oc>
    <nc r="E14"/>
  </rcc>
  <rcc rId="736" sId="3">
    <oc r="D15" t="inlineStr">
      <is>
        <t xml:space="preserve"> </t>
      </is>
    </oc>
    <nc r="D15"/>
  </rcc>
  <rcc rId="737" sId="3">
    <oc r="E15" t="inlineStr">
      <is>
        <t>kWh/nap</t>
      </is>
    </oc>
    <nc r="E15"/>
  </rcc>
  <rcc rId="738" sId="3">
    <oc r="C16" t="inlineStr">
      <is>
        <t>Összes betáplálási pont kihasználtsága a lekötött kapacitáshoz képest</t>
      </is>
    </oc>
    <nc r="C16"/>
  </rcc>
  <rcc rId="739" sId="3">
    <oc r="D16" t="inlineStr">
      <is>
        <t xml:space="preserve"> </t>
      </is>
    </oc>
    <nc r="D16"/>
  </rcc>
  <rcc rId="740" sId="3">
    <oc r="C18" t="inlineStr">
      <is>
        <t>Hazai termelés inert lekötött kapacitása</t>
      </is>
    </oc>
    <nc r="C18"/>
  </rcc>
  <rcc rId="741" sId="3">
    <oc r="D18" t="inlineStr">
      <is>
        <t xml:space="preserve"> </t>
      </is>
    </oc>
    <nc r="D18"/>
  </rcc>
  <rcc rId="742" sId="3">
    <oc r="E18" t="inlineStr">
      <is>
        <t>kWh/nap</t>
      </is>
    </oc>
    <nc r="E18"/>
  </rcc>
  <rcc rId="743" sId="3">
    <oc r="C19" t="inlineStr">
      <is>
        <t>A tény inert betáplált gázmennyiség</t>
      </is>
    </oc>
    <nc r="C19"/>
  </rcc>
  <rcc rId="744" sId="3">
    <oc r="D19" t="inlineStr">
      <is>
        <t xml:space="preserve"> </t>
      </is>
    </oc>
    <nc r="D19"/>
  </rcc>
  <rcc rId="745" sId="3">
    <oc r="E19" t="inlineStr">
      <is>
        <t>kWh/nap</t>
      </is>
    </oc>
    <nc r="E19"/>
  </rcc>
  <rcc rId="746" sId="3">
    <oc r="D20" t="inlineStr">
      <is>
        <t xml:space="preserve"> </t>
      </is>
    </oc>
    <nc r="D20"/>
  </rcc>
  <rcc rId="747" sId="3">
    <oc r="E20" t="inlineStr">
      <is>
        <t>kWh/nap</t>
      </is>
    </oc>
    <nc r="E20"/>
  </rcc>
  <rcc rId="748" sId="3">
    <oc r="C21" t="inlineStr">
      <is>
        <t>Inert betáplálási pont kihasználtsága a lekötött kapacitáshoz képest</t>
      </is>
    </oc>
    <nc r="C21"/>
  </rcc>
  <rcc rId="749" sId="3">
    <oc r="D21" t="inlineStr">
      <is>
        <t xml:space="preserve"> </t>
      </is>
    </oc>
    <nc r="D21"/>
  </rcc>
  <rcc rId="750" sId="3">
    <oc r="D22" t="inlineStr">
      <is>
        <t xml:space="preserve"> </t>
      </is>
    </oc>
    <nc r="D22"/>
  </rcc>
  <rcc rId="751" sId="3">
    <oc r="C23" t="inlineStr">
      <is>
        <t>Tét-3 „0” pont lekötött kapacitása</t>
      </is>
    </oc>
    <nc r="C23"/>
  </rcc>
  <rcc rId="752" sId="3">
    <oc r="D23" t="inlineStr">
      <is>
        <t xml:space="preserve"> </t>
      </is>
    </oc>
    <nc r="D23"/>
  </rcc>
  <rcc rId="753" sId="3">
    <oc r="E23" t="inlineStr">
      <is>
        <t>kWh/nap</t>
      </is>
    </oc>
    <nc r="E23"/>
  </rcc>
  <rcc rId="754" sId="3">
    <oc r="C24" t="inlineStr">
      <is>
        <t>A tény betáplált gázmennyiség</t>
      </is>
    </oc>
    <nc r="C24"/>
  </rcc>
  <rcc rId="755" sId="3">
    <oc r="D24" t="inlineStr">
      <is>
        <t xml:space="preserve"> </t>
      </is>
    </oc>
    <nc r="D24"/>
  </rcc>
  <rcc rId="756" sId="3">
    <oc r="E24" t="inlineStr">
      <is>
        <t>kWh/nap</t>
      </is>
    </oc>
    <nc r="E24"/>
  </rcc>
  <rcc rId="757" sId="3">
    <oc r="D25" t="inlineStr">
      <is>
        <t xml:space="preserve"> </t>
      </is>
    </oc>
    <nc r="D25"/>
  </rcc>
  <rcc rId="758" sId="3">
    <oc r="E25" t="inlineStr">
      <is>
        <t>kWh/nap</t>
      </is>
    </oc>
    <nc r="E25"/>
  </rcc>
  <rcc rId="759" sId="3">
    <oc r="C26" t="inlineStr">
      <is>
        <t>Tét-3 „0” pont betáplálási pont kihasználtsága a lekötött kapacitáshoz képest</t>
      </is>
    </oc>
    <nc r="C26"/>
  </rcc>
  <rcc rId="760" sId="3">
    <oc r="D26" t="inlineStr">
      <is>
        <t xml:space="preserve"> </t>
      </is>
    </oc>
    <nc r="D26"/>
  </rcc>
  <rrc rId="761" sId="3" ref="A1:A1048576" action="deleteCol">
    <rfmt sheetId="3" xfDxf="1" sqref="A1:A1048576" start="0" length="0"/>
  </rrc>
  <rrc rId="762" sId="3" ref="A1:A1048576" action="deleteCol">
    <rfmt sheetId="3" xfDxf="1" sqref="A1:A1048576" start="0" length="0"/>
  </rrc>
  <rrc rId="763" sId="3" ref="A1:A1048576" action="deleteCol">
    <rfmt sheetId="3" xfDxf="1" sqref="A1:A1048576" start="0" length="0"/>
    <rfmt sheetId="3" sqref="A2" start="0" length="0">
      <dxf>
        <font>
          <b/>
          <sz val="18"/>
          <color rgb="FF000000"/>
          <name val="Arial"/>
          <scheme val="none"/>
        </font>
        <alignment horizontal="center" vertical="center" wrapText="1" readingOrder="0"/>
      </dxf>
    </rfmt>
    <rfmt sheetId="3" sqref="A4" start="0" length="0">
      <dxf>
        <font>
          <sz val="11"/>
          <color rgb="FF000000"/>
          <name val="Arial"/>
          <scheme val="none"/>
        </font>
        <alignment horizontal="justify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  <rfmt sheetId="3" sqref="A5" start="0" length="0">
      <dxf>
        <font>
          <sz val="11"/>
          <color rgb="FF000000"/>
          <name val="Arial"/>
          <scheme val="none"/>
        </font>
        <alignment horizontal="justify" vertical="center" readingOrder="0"/>
        <border outline="0">
          <left style="medium">
            <color indexed="64"/>
          </left>
          <right style="medium">
            <color indexed="64"/>
          </right>
          <bottom style="medium">
            <color indexed="64"/>
          </bottom>
        </border>
      </dxf>
    </rfmt>
    <rfmt sheetId="3" sqref="A6" start="0" length="0">
      <dxf>
        <font>
          <sz val="11"/>
          <color rgb="FF000000"/>
          <name val="Arial"/>
          <scheme val="none"/>
        </font>
        <alignment horizontal="justify" vertical="center" readingOrder="0"/>
        <border outline="0">
          <left style="medium">
            <color indexed="64"/>
          </left>
          <right style="medium">
            <color indexed="64"/>
          </right>
          <bottom style="medium">
            <color indexed="64"/>
          </bottom>
        </border>
      </dxf>
    </rfmt>
    <rfmt sheetId="3" sqref="A7" start="0" length="0">
      <dxf>
        <font>
          <sz val="11"/>
          <color rgb="FF000000"/>
          <name val="Arial"/>
          <scheme val="none"/>
        </font>
        <alignment horizontal="justify" vertical="center" readingOrder="0"/>
        <border outline="0">
          <left style="medium">
            <color indexed="64"/>
          </left>
          <right style="medium">
            <color indexed="64"/>
          </right>
          <bottom style="medium">
            <color indexed="64"/>
          </bottom>
        </border>
      </dxf>
    </rfmt>
    <rfmt sheetId="3" sqref="A8" start="0" length="0">
      <dxf>
        <font>
          <sz val="11"/>
          <color rgb="FF000000"/>
          <name val="Arial"/>
          <scheme val="none"/>
        </font>
        <alignment horizontal="justify" vertical="center" readingOrder="0"/>
        <border outline="0">
          <left style="medium">
            <color indexed="64"/>
          </left>
          <right style="medium">
            <color indexed="64"/>
          </right>
          <bottom style="medium">
            <color indexed="64"/>
          </bottom>
        </border>
      </dxf>
    </rfmt>
    <rfmt sheetId="3" sqref="A9" start="0" length="0">
      <dxf>
        <font>
          <sz val="11"/>
          <color rgb="FF000000"/>
          <name val="Arial"/>
          <scheme val="none"/>
        </font>
        <alignment horizontal="justify" vertical="center" readingOrder="0"/>
        <border outline="0">
          <left style="medium">
            <color indexed="64"/>
          </left>
          <right style="medium">
            <color indexed="64"/>
          </right>
          <bottom style="medium">
            <color indexed="64"/>
          </bottom>
        </border>
      </dxf>
    </rfmt>
    <rfmt sheetId="3" sqref="A10" start="0" length="0">
      <dxf>
        <font>
          <sz val="11"/>
          <color rgb="FF000000"/>
          <name val="Arial"/>
          <scheme val="none"/>
        </font>
        <alignment horizontal="justify" vertical="center" readingOrder="0"/>
        <border outline="0">
          <left style="medium">
            <color indexed="64"/>
          </left>
          <right style="medium">
            <color indexed="64"/>
          </right>
          <bottom style="medium">
            <color indexed="64"/>
          </bottom>
        </border>
      </dxf>
    </rfmt>
    <rfmt sheetId="3" sqref="A11" start="0" length="0">
      <dxf>
        <font>
          <b/>
          <sz val="11"/>
          <color rgb="FF000000"/>
          <name val="Arial"/>
          <scheme val="none"/>
        </font>
        <alignment horizontal="justify" vertical="center" readingOrder="0"/>
        <border outline="0">
          <left style="medium">
            <color indexed="64"/>
          </left>
          <right style="medium">
            <color indexed="64"/>
          </right>
          <bottom style="medium">
            <color indexed="64"/>
          </bottom>
        </border>
      </dxf>
    </rfmt>
    <rfmt sheetId="3" sqref="A12" start="0" length="0">
      <dxf>
        <font>
          <b/>
          <sz val="11"/>
          <color rgb="FF000000"/>
          <name val="Arial"/>
          <scheme val="none"/>
        </font>
        <alignment horizontal="justify" vertical="center" readingOrder="0"/>
        <border outline="0">
          <left style="medium">
            <color indexed="64"/>
          </left>
          <right style="medium">
            <color indexed="64"/>
          </right>
          <bottom style="medium">
            <color indexed="64"/>
          </bottom>
        </border>
      </dxf>
    </rfmt>
    <rfmt sheetId="3" sqref="A13" start="0" length="0">
      <dxf>
        <font>
          <sz val="10"/>
          <color auto="1"/>
          <name val="Times New Roman"/>
          <scheme val="none"/>
        </font>
        <alignment vertical="top" readingOrder="0"/>
        <border outline="0">
          <bottom style="medium">
            <color indexed="64"/>
          </bottom>
        </border>
      </dxf>
    </rfmt>
    <rfmt sheetId="3" sqref="A14" start="0" length="0">
      <dxf>
        <font>
          <b/>
          <sz val="11"/>
          <color rgb="FF000000"/>
          <name val="Arial"/>
          <scheme val="none"/>
        </font>
        <alignment horizontal="justify" vertical="center" readingOrder="0"/>
        <border outline="0">
          <left style="medium">
            <color indexed="64"/>
          </left>
          <right style="medium">
            <color indexed="64"/>
          </right>
          <bottom style="medium">
            <color indexed="64"/>
          </bottom>
        </border>
      </dxf>
    </rfmt>
    <rfmt sheetId="3" sqref="A15" start="0" length="0">
      <dxf>
        <font>
          <sz val="10"/>
          <color auto="1"/>
          <name val="Times New Roman"/>
          <scheme val="none"/>
        </font>
        <alignment vertical="top" readingOrder="0"/>
        <border outline="0">
          <right style="medium">
            <color indexed="64"/>
          </right>
          <bottom style="medium">
            <color indexed="64"/>
          </bottom>
        </border>
      </dxf>
    </rfmt>
    <rfmt sheetId="3" sqref="A16" start="0" length="0">
      <dxf>
        <font>
          <b/>
          <sz val="11"/>
          <color rgb="FF000000"/>
          <name val="Arial"/>
          <scheme val="none"/>
        </font>
        <alignment horizontal="justify" vertical="center" readingOrder="0"/>
        <border outline="0">
          <left style="medium">
            <color indexed="64"/>
          </left>
          <right style="medium">
            <color indexed="64"/>
          </right>
          <bottom style="medium">
            <color indexed="64"/>
          </bottom>
        </border>
      </dxf>
    </rfmt>
    <rfmt sheetId="3" sqref="A17" start="0" length="0">
      <dxf>
        <font>
          <sz val="10"/>
          <color auto="1"/>
          <name val="Times New Roman"/>
          <scheme val="none"/>
        </font>
        <alignment vertical="top" readingOrder="0"/>
        <border outline="0">
          <bottom style="medium">
            <color indexed="64"/>
          </bottom>
        </border>
      </dxf>
    </rfmt>
    <rfmt sheetId="3" sqref="A18" start="0" length="0">
      <dxf>
        <font>
          <sz val="11"/>
          <color rgb="FF000000"/>
          <name val="Arial"/>
          <scheme val="none"/>
        </font>
        <alignment horizontal="justify" vertical="center" readingOrder="0"/>
        <border outline="0">
          <left style="medium">
            <color indexed="64"/>
          </left>
          <right style="medium">
            <color indexed="64"/>
          </right>
          <bottom style="medium">
            <color indexed="64"/>
          </bottom>
        </border>
      </dxf>
    </rfmt>
    <rfmt sheetId="3" sqref="A19" start="0" length="0">
      <dxf>
        <font>
          <sz val="11"/>
          <color rgb="FF000000"/>
          <name val="Arial"/>
          <scheme val="none"/>
        </font>
        <alignment horizontal="justify" vertical="center" readingOrder="0"/>
        <border outline="0">
          <left style="medium">
            <color indexed="64"/>
          </left>
          <right style="medium">
            <color indexed="64"/>
          </right>
          <bottom style="medium">
            <color indexed="64"/>
          </bottom>
        </border>
      </dxf>
    </rfmt>
    <rfmt sheetId="3" sqref="A20" start="0" length="0">
      <dxf>
        <font>
          <sz val="10"/>
          <color auto="1"/>
          <name val="Times New Roman"/>
          <scheme val="none"/>
        </font>
        <alignment vertical="top" readingOrder="0"/>
        <border outline="0">
          <right style="medium">
            <color indexed="64"/>
          </right>
          <bottom style="medium">
            <color indexed="64"/>
          </bottom>
        </border>
      </dxf>
    </rfmt>
    <rfmt sheetId="3" sqref="A21" start="0" length="0">
      <dxf>
        <font>
          <sz val="11"/>
          <color rgb="FF000000"/>
          <name val="Arial"/>
          <scheme val="none"/>
        </font>
        <alignment horizontal="justify" vertical="center" readingOrder="0"/>
        <border outline="0">
          <left style="medium">
            <color indexed="64"/>
          </left>
          <right style="medium">
            <color indexed="64"/>
          </right>
          <bottom style="medium">
            <color indexed="64"/>
          </bottom>
        </border>
      </dxf>
    </rfmt>
    <rfmt sheetId="3" sqref="A22" start="0" length="0">
      <dxf>
        <font>
          <sz val="10"/>
          <color auto="1"/>
          <name val="Times New Roman"/>
          <scheme val="none"/>
        </font>
        <alignment vertical="top" readingOrder="0"/>
        <border outline="0">
          <bottom style="medium">
            <color indexed="64"/>
          </bottom>
        </border>
      </dxf>
    </rfmt>
    <rfmt sheetId="3" sqref="A23" start="0" length="0">
      <dxf>
        <font>
          <sz val="11"/>
          <color rgb="FF000000"/>
          <name val="Arial"/>
          <scheme val="none"/>
        </font>
        <alignment horizontal="justify" vertical="center" readingOrder="0"/>
        <border outline="0">
          <left style="medium">
            <color indexed="64"/>
          </left>
          <right style="medium">
            <color indexed="64"/>
          </right>
          <bottom style="medium">
            <color indexed="64"/>
          </bottom>
        </border>
      </dxf>
    </rfmt>
    <rfmt sheetId="3" sqref="A24" start="0" length="0">
      <dxf>
        <font>
          <sz val="11"/>
          <color rgb="FF000000"/>
          <name val="Arial"/>
          <scheme val="none"/>
        </font>
        <alignment horizontal="justify" vertical="center" readingOrder="0"/>
        <border outline="0">
          <left style="medium">
            <color indexed="64"/>
          </left>
          <right style="medium">
            <color indexed="64"/>
          </right>
          <bottom style="medium">
            <color indexed="64"/>
          </bottom>
        </border>
      </dxf>
    </rfmt>
    <rfmt sheetId="3" sqref="A25" start="0" length="0">
      <dxf>
        <font>
          <sz val="10"/>
          <color auto="1"/>
          <name val="Times New Roman"/>
          <scheme val="none"/>
        </font>
        <alignment vertical="top" readingOrder="0"/>
        <border outline="0">
          <right style="medium">
            <color indexed="64"/>
          </right>
          <bottom style="medium">
            <color indexed="64"/>
          </bottom>
        </border>
      </dxf>
    </rfmt>
    <rfmt sheetId="3" sqref="A26" start="0" length="0">
      <dxf>
        <font>
          <sz val="11"/>
          <color rgb="FF000000"/>
          <name val="Arial"/>
          <scheme val="none"/>
        </font>
        <alignment horizontal="justify" vertical="center" readingOrder="0"/>
        <border outline="0">
          <left style="medium">
            <color indexed="64"/>
          </left>
          <right style="medium">
            <color indexed="64"/>
          </right>
          <bottom style="medium">
            <color indexed="64"/>
          </bottom>
        </border>
      </dxf>
    </rfmt>
  </rrc>
  <rrc rId="764" sId="3" ref="A1:A1048576" action="deleteCol">
    <rfmt sheetId="3" xfDxf="1" sqref="A1:A1048576" start="0" length="0"/>
    <rfmt sheetId="3" sqref="A4" start="0" length="0">
      <dxf>
        <font>
          <sz val="11"/>
          <color auto="1"/>
          <name val="Arial"/>
          <scheme val="none"/>
        </font>
        <numFmt numFmtId="3" formatCode="#,##0"/>
        <alignment horizontal="right" vertical="center" readingOrder="0"/>
        <border outline="0"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  <rfmt sheetId="3" sqref="A5" start="0" length="0">
      <dxf>
        <font>
          <sz val="11"/>
          <color auto="1"/>
          <name val="Arial"/>
          <scheme val="none"/>
        </font>
        <numFmt numFmtId="3" formatCode="#,##0"/>
        <alignment horizontal="right" vertical="center" readingOrder="0"/>
        <border outline="0">
          <right style="medium">
            <color indexed="64"/>
          </right>
          <bottom style="medium">
            <color indexed="64"/>
          </bottom>
        </border>
      </dxf>
    </rfmt>
    <rfmt sheetId="3" sqref="A6" start="0" length="0">
      <dxf>
        <font>
          <sz val="11"/>
          <color auto="1"/>
          <name val="Arial"/>
          <scheme val="none"/>
        </font>
        <numFmt numFmtId="3" formatCode="#,##0"/>
        <alignment horizontal="right" vertical="center" readingOrder="0"/>
        <border outline="0">
          <right style="medium">
            <color indexed="64"/>
          </right>
          <bottom style="medium">
            <color indexed="64"/>
          </bottom>
        </border>
      </dxf>
    </rfmt>
    <rfmt sheetId="3" sqref="A7" start="0" length="0">
      <dxf>
        <font>
          <sz val="11"/>
          <color rgb="FF000000"/>
          <name val="Arial"/>
          <scheme val="none"/>
        </font>
        <alignment horizontal="right" vertical="center" readingOrder="0"/>
        <border outline="0">
          <right style="medium">
            <color indexed="64"/>
          </right>
          <bottom style="medium">
            <color indexed="64"/>
          </bottom>
        </border>
      </dxf>
    </rfmt>
    <rfmt sheetId="3" sqref="A8" start="0" length="0">
      <dxf>
        <font>
          <sz val="11"/>
          <color rgb="FF000000"/>
          <name val="Arial"/>
          <scheme val="none"/>
        </font>
        <alignment horizontal="right" vertical="center" readingOrder="0"/>
        <border outline="0">
          <right style="medium">
            <color indexed="64"/>
          </right>
          <bottom style="medium">
            <color indexed="64"/>
          </bottom>
        </border>
      </dxf>
    </rfmt>
    <rfmt sheetId="3" sqref="A9" start="0" length="0">
      <dxf>
        <font>
          <sz val="11"/>
          <color auto="1"/>
          <name val="Arial"/>
          <scheme val="none"/>
        </font>
        <alignment horizontal="right" vertical="center" readingOrder="0"/>
        <border outline="0">
          <right style="medium">
            <color indexed="64"/>
          </right>
          <bottom style="medium">
            <color indexed="64"/>
          </bottom>
        </border>
      </dxf>
    </rfmt>
    <rfmt sheetId="3" sqref="A10" start="0" length="0">
      <dxf>
        <font>
          <sz val="11"/>
          <color rgb="FF000000"/>
          <name val="Arial"/>
          <scheme val="none"/>
        </font>
        <alignment horizontal="right" vertical="center" readingOrder="0"/>
        <border outline="0">
          <right style="medium">
            <color indexed="64"/>
          </right>
          <bottom style="medium">
            <color indexed="64"/>
          </bottom>
        </border>
      </dxf>
    </rfmt>
    <rfmt sheetId="3" sqref="A11" start="0" length="0">
      <dxf>
        <font>
          <b/>
          <sz val="11"/>
          <color rgb="FF000000"/>
          <name val="Arial"/>
          <scheme val="none"/>
        </font>
        <numFmt numFmtId="3" formatCode="#,##0"/>
        <alignment horizontal="right" vertical="center" readingOrder="0"/>
        <border outline="0">
          <right style="medium">
            <color indexed="64"/>
          </right>
          <bottom style="medium">
            <color indexed="64"/>
          </bottom>
        </border>
      </dxf>
    </rfmt>
    <rfmt sheetId="3" sqref="A12" start="0" length="0">
      <dxf>
        <font>
          <b/>
          <sz val="11"/>
          <color rgb="FF000000"/>
          <name val="Arial"/>
          <scheme val="none"/>
        </font>
        <numFmt numFmtId="3" formatCode="#,##0"/>
        <alignment horizontal="right" vertical="center" readingOrder="0"/>
        <border outline="0">
          <right style="medium">
            <color indexed="64"/>
          </right>
          <bottom style="medium">
            <color indexed="64"/>
          </bottom>
        </border>
      </dxf>
    </rfmt>
    <rfmt sheetId="3" sqref="A13" start="0" length="0">
      <dxf>
        <font>
          <sz val="10"/>
          <color auto="1"/>
          <name val="Times New Roman"/>
          <scheme val="none"/>
        </font>
        <alignment vertical="top" readingOrder="0"/>
        <border outline="0">
          <bottom style="medium">
            <color indexed="64"/>
          </bottom>
        </border>
      </dxf>
    </rfmt>
    <rfmt sheetId="3" sqref="A14" start="0" length="0">
      <dxf>
        <font>
          <b/>
          <sz val="11"/>
          <color rgb="FF000000"/>
          <name val="Arial"/>
          <scheme val="none"/>
        </font>
        <numFmt numFmtId="3" formatCode="#,##0"/>
        <alignment horizontal="right" vertical="center" readingOrder="0"/>
        <border outline="0">
          <right style="medium">
            <color indexed="64"/>
          </right>
          <bottom style="medium">
            <color indexed="64"/>
          </bottom>
        </border>
      </dxf>
    </rfmt>
    <rfmt sheetId="3" sqref="A15" start="0" length="0">
      <dxf>
        <font>
          <sz val="11"/>
          <color rgb="FF000000"/>
          <name val="Arial"/>
          <scheme val="none"/>
        </font>
        <numFmt numFmtId="3" formatCode="#,##0"/>
        <alignment horizontal="right" vertical="center" readingOrder="0"/>
        <border outline="0">
          <right style="medium">
            <color indexed="64"/>
          </right>
          <bottom style="medium">
            <color indexed="64"/>
          </bottom>
        </border>
      </dxf>
    </rfmt>
    <rfmt sheetId="3" sqref="A16" start="0" length="0">
      <dxf>
        <font>
          <b/>
          <sz val="11"/>
          <color rgb="FF000000"/>
          <name val="Arial"/>
          <scheme val="none"/>
        </font>
        <numFmt numFmtId="14" formatCode="0.00%"/>
        <alignment horizontal="right" vertical="center" readingOrder="0"/>
        <border outline="0">
          <right style="medium">
            <color indexed="64"/>
          </right>
          <bottom style="medium">
            <color indexed="64"/>
          </bottom>
        </border>
      </dxf>
    </rfmt>
    <rfmt sheetId="3" sqref="A17" start="0" length="0">
      <dxf>
        <font>
          <sz val="10"/>
          <color auto="1"/>
          <name val="Times New Roman"/>
          <scheme val="none"/>
        </font>
        <alignment vertical="top" readingOrder="0"/>
        <border outline="0">
          <bottom style="medium">
            <color indexed="64"/>
          </bottom>
        </border>
      </dxf>
    </rfmt>
    <rfmt sheetId="3" sqref="A18" start="0" length="0">
      <dxf>
        <font>
          <sz val="11"/>
          <color auto="1"/>
          <name val="Arial"/>
          <scheme val="none"/>
        </font>
        <numFmt numFmtId="3" formatCode="#,##0"/>
        <alignment horizontal="right" vertical="center" readingOrder="0"/>
        <border outline="0">
          <right style="medium">
            <color indexed="64"/>
          </right>
          <bottom style="medium">
            <color indexed="64"/>
          </bottom>
        </border>
      </dxf>
    </rfmt>
    <rfmt sheetId="3" sqref="A19" start="0" length="0">
      <dxf>
        <font>
          <sz val="11"/>
          <color rgb="FF000000"/>
          <name val="Arial"/>
          <scheme val="none"/>
        </font>
        <numFmt numFmtId="3" formatCode="#,##0"/>
        <alignment horizontal="right" vertical="center" readingOrder="0"/>
        <border outline="0">
          <right style="medium">
            <color indexed="64"/>
          </right>
          <bottom style="medium">
            <color indexed="64"/>
          </bottom>
        </border>
      </dxf>
    </rfmt>
    <rfmt sheetId="3" sqref="A20" start="0" length="0">
      <dxf>
        <font>
          <sz val="11"/>
          <color rgb="FF000000"/>
          <name val="Arial"/>
          <scheme val="none"/>
        </font>
        <numFmt numFmtId="3" formatCode="#,##0"/>
        <alignment horizontal="right" vertical="center" readingOrder="0"/>
        <border outline="0">
          <right style="medium">
            <color indexed="64"/>
          </right>
          <bottom style="medium">
            <color indexed="64"/>
          </bottom>
        </border>
      </dxf>
    </rfmt>
    <rfmt sheetId="3" sqref="A21" start="0" length="0">
      <dxf>
        <font>
          <sz val="11"/>
          <color rgb="FF000000"/>
          <name val="Arial"/>
          <scheme val="none"/>
        </font>
        <numFmt numFmtId="14" formatCode="0.00%"/>
        <alignment horizontal="right" vertical="center" readingOrder="0"/>
        <border outline="0">
          <right style="medium">
            <color indexed="64"/>
          </right>
          <bottom style="medium">
            <color indexed="64"/>
          </bottom>
        </border>
      </dxf>
    </rfmt>
    <rfmt sheetId="3" sqref="A22" start="0" length="0">
      <dxf>
        <font>
          <sz val="10"/>
          <color auto="1"/>
          <name val="Times New Roman"/>
          <scheme val="none"/>
        </font>
        <alignment vertical="top" readingOrder="0"/>
        <border outline="0">
          <bottom style="medium">
            <color indexed="64"/>
          </bottom>
        </border>
      </dxf>
    </rfmt>
    <rfmt sheetId="3" sqref="A23" start="0" length="0">
      <dxf>
        <font>
          <sz val="11"/>
          <color rgb="FF000000"/>
          <name val="Arial"/>
          <scheme val="none"/>
        </font>
        <numFmt numFmtId="3" formatCode="#,##0"/>
        <alignment horizontal="right" vertical="center" readingOrder="0"/>
        <border outline="0">
          <right style="medium">
            <color indexed="64"/>
          </right>
          <bottom style="medium">
            <color indexed="64"/>
          </bottom>
        </border>
      </dxf>
    </rfmt>
    <rfmt sheetId="3" sqref="A24" start="0" length="0">
      <dxf>
        <font>
          <sz val="11"/>
          <color rgb="FF000000"/>
          <name val="Arial"/>
          <scheme val="none"/>
        </font>
        <numFmt numFmtId="3" formatCode="#,##0"/>
        <alignment horizontal="right" vertical="center" readingOrder="0"/>
        <border outline="0">
          <right style="medium">
            <color indexed="64"/>
          </right>
          <bottom style="medium">
            <color indexed="64"/>
          </bottom>
        </border>
      </dxf>
    </rfmt>
    <rfmt sheetId="3" sqref="A25" start="0" length="0">
      <dxf>
        <font>
          <sz val="11"/>
          <color rgb="FF000000"/>
          <name val="Arial"/>
          <scheme val="none"/>
        </font>
        <numFmt numFmtId="3" formatCode="#,##0"/>
        <alignment horizontal="right" vertical="center" readingOrder="0"/>
        <border outline="0">
          <right style="medium">
            <color indexed="64"/>
          </right>
          <bottom style="medium">
            <color indexed="64"/>
          </bottom>
        </border>
      </dxf>
    </rfmt>
    <rfmt sheetId="3" sqref="A26" start="0" length="0">
      <dxf>
        <font>
          <sz val="11"/>
          <color rgb="FF000000"/>
          <name val="Arial"/>
          <scheme val="none"/>
        </font>
        <numFmt numFmtId="14" formatCode="0.00%"/>
        <alignment horizontal="right" vertical="center" readingOrder="0"/>
        <border outline="0">
          <right style="medium">
            <color indexed="64"/>
          </right>
          <bottom style="medium">
            <color indexed="64"/>
          </bottom>
        </border>
      </dxf>
    </rfmt>
  </rrc>
  <rrc rId="765" sId="3" ref="A1:A1048576" action="deleteCol">
    <rfmt sheetId="3" xfDxf="1" sqref="A1:A1048576" start="0" length="0"/>
    <rfmt sheetId="3" sqref="A4" start="0" length="0">
      <dxf>
        <font>
          <sz val="11"/>
          <color rgb="FF000000"/>
          <name val="Arial"/>
          <scheme val="none"/>
        </font>
        <alignment horizontal="right" vertical="center" readingOrder="0"/>
        <border outline="0"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  <rfmt sheetId="3" sqref="A5" start="0" length="0">
      <dxf>
        <font>
          <sz val="11"/>
          <color rgb="FF000000"/>
          <name val="Arial"/>
          <scheme val="none"/>
        </font>
        <alignment horizontal="right" vertical="center" readingOrder="0"/>
        <border outline="0">
          <right style="medium">
            <color indexed="64"/>
          </right>
          <bottom style="medium">
            <color indexed="64"/>
          </bottom>
        </border>
      </dxf>
    </rfmt>
    <rfmt sheetId="3" sqref="A6" start="0" length="0">
      <dxf>
        <font>
          <sz val="11"/>
          <color rgb="FF000000"/>
          <name val="Arial"/>
          <scheme val="none"/>
        </font>
        <alignment horizontal="right" vertical="center" readingOrder="0"/>
        <border outline="0">
          <right style="medium">
            <color indexed="64"/>
          </right>
          <bottom style="medium">
            <color indexed="64"/>
          </bottom>
        </border>
      </dxf>
    </rfmt>
    <rfmt sheetId="3" sqref="A7" start="0" length="0">
      <dxf>
        <font>
          <sz val="11"/>
          <color rgb="FF000000"/>
          <name val="Arial"/>
          <scheme val="none"/>
        </font>
        <alignment horizontal="right" vertical="center" readingOrder="0"/>
        <border outline="0">
          <right style="medium">
            <color indexed="64"/>
          </right>
          <bottom style="medium">
            <color indexed="64"/>
          </bottom>
        </border>
      </dxf>
    </rfmt>
    <rfmt sheetId="3" sqref="A8" start="0" length="0">
      <dxf>
        <font>
          <sz val="11"/>
          <color rgb="FF000000"/>
          <name val="Arial"/>
          <scheme val="none"/>
        </font>
        <alignment horizontal="right" vertical="center" readingOrder="0"/>
        <border outline="0">
          <right style="medium">
            <color indexed="64"/>
          </right>
          <bottom style="medium">
            <color indexed="64"/>
          </bottom>
        </border>
      </dxf>
    </rfmt>
    <rfmt sheetId="3" sqref="A9" start="0" length="0">
      <dxf>
        <font>
          <sz val="11"/>
          <color rgb="FF000000"/>
          <name val="Arial"/>
          <scheme val="none"/>
        </font>
        <alignment horizontal="right" vertical="center" readingOrder="0"/>
        <border outline="0">
          <right style="medium">
            <color indexed="64"/>
          </right>
          <bottom style="medium">
            <color indexed="64"/>
          </bottom>
        </border>
      </dxf>
    </rfmt>
    <rfmt sheetId="3" sqref="A10" start="0" length="0">
      <dxf>
        <font>
          <sz val="11"/>
          <color rgb="FF000000"/>
          <name val="Arial"/>
          <scheme val="none"/>
        </font>
        <alignment horizontal="right" vertical="center" readingOrder="0"/>
        <border outline="0">
          <right style="medium">
            <color indexed="64"/>
          </right>
          <bottom style="medium">
            <color indexed="64"/>
          </bottom>
        </border>
      </dxf>
    </rfmt>
    <rfmt sheetId="3" sqref="A11" start="0" length="0">
      <dxf>
        <font>
          <sz val="11"/>
          <color rgb="FF000000"/>
          <name val="Arial"/>
          <scheme val="none"/>
        </font>
        <alignment horizontal="right" vertical="center" readingOrder="0"/>
        <border outline="0">
          <right style="medium">
            <color indexed="64"/>
          </right>
          <bottom style="medium">
            <color indexed="64"/>
          </bottom>
        </border>
      </dxf>
    </rfmt>
    <rfmt sheetId="3" sqref="A12" start="0" length="0">
      <dxf>
        <font>
          <sz val="11"/>
          <color rgb="FF000000"/>
          <name val="Arial"/>
          <scheme val="none"/>
        </font>
        <alignment horizontal="right" vertical="center" readingOrder="0"/>
        <border outline="0">
          <right style="medium">
            <color indexed="64"/>
          </right>
          <bottom style="medium">
            <color indexed="64"/>
          </bottom>
        </border>
      </dxf>
    </rfmt>
    <rfmt sheetId="3" sqref="A13" start="0" length="0">
      <dxf>
        <font>
          <sz val="10"/>
          <color auto="1"/>
          <name val="Times New Roman"/>
          <scheme val="none"/>
        </font>
        <alignment vertical="top" readingOrder="0"/>
        <border outline="0">
          <bottom style="medium">
            <color indexed="64"/>
          </bottom>
        </border>
      </dxf>
    </rfmt>
    <rfmt sheetId="3" sqref="A14" start="0" length="0">
      <dxf>
        <font>
          <sz val="11"/>
          <color rgb="FF000000"/>
          <name val="Arial"/>
          <scheme val="none"/>
        </font>
        <alignment horizontal="right" vertical="center" readingOrder="0"/>
        <border outline="0">
          <right style="medium">
            <color indexed="64"/>
          </right>
          <bottom style="medium">
            <color indexed="64"/>
          </bottom>
        </border>
      </dxf>
    </rfmt>
    <rfmt sheetId="3" sqref="A15" start="0" length="0">
      <dxf>
        <font>
          <sz val="11"/>
          <color rgb="FF000000"/>
          <name val="Arial"/>
          <scheme val="none"/>
        </font>
        <alignment horizontal="right" vertical="center" readingOrder="0"/>
        <border outline="0">
          <right style="medium">
            <color indexed="64"/>
          </right>
          <bottom style="medium">
            <color indexed="64"/>
          </bottom>
        </border>
      </dxf>
    </rfmt>
    <rfmt sheetId="3" sqref="A16" start="0" length="0">
      <dxf>
        <font>
          <sz val="10"/>
          <color auto="1"/>
          <name val="Times New Roman"/>
          <scheme val="none"/>
        </font>
        <alignment vertical="top" readingOrder="0"/>
      </dxf>
    </rfmt>
    <rfmt sheetId="3" sqref="A17" start="0" length="0">
      <dxf>
        <font>
          <sz val="10"/>
          <color auto="1"/>
          <name val="Times New Roman"/>
          <scheme val="none"/>
        </font>
        <alignment vertical="top" readingOrder="0"/>
        <border outline="0">
          <bottom style="medium">
            <color indexed="64"/>
          </bottom>
        </border>
      </dxf>
    </rfmt>
    <rfmt sheetId="3" sqref="A18" start="0" length="0">
      <dxf>
        <font>
          <sz val="11"/>
          <color rgb="FF000000"/>
          <name val="Arial"/>
          <scheme val="none"/>
        </font>
        <alignment horizontal="right" vertical="center" readingOrder="0"/>
        <border outline="0">
          <right style="medium">
            <color indexed="64"/>
          </right>
          <bottom style="medium">
            <color indexed="64"/>
          </bottom>
        </border>
      </dxf>
    </rfmt>
    <rfmt sheetId="3" sqref="A19" start="0" length="0">
      <dxf>
        <font>
          <sz val="11"/>
          <color rgb="FF000000"/>
          <name val="Arial"/>
          <scheme val="none"/>
        </font>
        <alignment horizontal="right" vertical="center" readingOrder="0"/>
        <border outline="0">
          <right style="medium">
            <color indexed="64"/>
          </right>
          <bottom style="medium">
            <color indexed="64"/>
          </bottom>
        </border>
      </dxf>
    </rfmt>
    <rfmt sheetId="3" sqref="A20" start="0" length="0">
      <dxf>
        <font>
          <sz val="11"/>
          <color rgb="FF000000"/>
          <name val="Arial"/>
          <scheme val="none"/>
        </font>
        <alignment horizontal="right" vertical="center" readingOrder="0"/>
        <border outline="0">
          <right style="medium">
            <color indexed="64"/>
          </right>
          <bottom style="medium">
            <color indexed="64"/>
          </bottom>
        </border>
      </dxf>
    </rfmt>
    <rfmt sheetId="3" sqref="A21" start="0" length="0">
      <dxf>
        <font>
          <sz val="10"/>
          <color auto="1"/>
          <name val="Times New Roman"/>
          <scheme val="none"/>
        </font>
        <alignment vertical="top" readingOrder="0"/>
      </dxf>
    </rfmt>
    <rfmt sheetId="3" sqref="A22" start="0" length="0">
      <dxf>
        <font>
          <sz val="10"/>
          <color auto="1"/>
          <name val="Times New Roman"/>
          <scheme val="none"/>
        </font>
        <alignment vertical="top" readingOrder="0"/>
        <border outline="0">
          <bottom style="medium">
            <color indexed="64"/>
          </bottom>
        </border>
      </dxf>
    </rfmt>
    <rfmt sheetId="3" sqref="A23" start="0" length="0">
      <dxf>
        <font>
          <sz val="11"/>
          <color rgb="FF000000"/>
          <name val="Arial"/>
          <scheme val="none"/>
        </font>
        <alignment horizontal="right" vertical="center" readingOrder="0"/>
        <border outline="0">
          <right style="medium">
            <color indexed="64"/>
          </right>
          <bottom style="medium">
            <color indexed="64"/>
          </bottom>
        </border>
      </dxf>
    </rfmt>
    <rfmt sheetId="3" sqref="A24" start="0" length="0">
      <dxf>
        <font>
          <sz val="11"/>
          <color rgb="FF000000"/>
          <name val="Arial"/>
          <scheme val="none"/>
        </font>
        <alignment horizontal="right" vertical="center" readingOrder="0"/>
        <border outline="0">
          <right style="medium">
            <color indexed="64"/>
          </right>
          <bottom style="medium">
            <color indexed="64"/>
          </bottom>
        </border>
      </dxf>
    </rfmt>
    <rfmt sheetId="3" sqref="A25" start="0" length="0">
      <dxf>
        <font>
          <sz val="11"/>
          <color rgb="FF000000"/>
          <name val="Arial"/>
          <scheme val="none"/>
        </font>
        <alignment horizontal="right" vertical="center" readingOrder="0"/>
        <border outline="0">
          <right style="medium">
            <color indexed="64"/>
          </right>
          <bottom style="medium">
            <color indexed="64"/>
          </bottom>
        </border>
      </dxf>
    </rfmt>
    <rfmt sheetId="3" sqref="A26" start="0" length="0">
      <dxf>
        <font>
          <sz val="10"/>
          <color auto="1"/>
          <name val="Times New Roman"/>
          <scheme val="none"/>
        </font>
        <alignment vertical="top" readingOrder="0"/>
      </dxf>
    </rfmt>
  </rrc>
  <rrc rId="766" sId="3" ref="A1:A1048576" action="deleteCol">
    <rfmt sheetId="3" xfDxf="1" sqref="A1:A1048576" start="0" length="0"/>
  </rrc>
  <rrc rId="767" sId="3" ref="A1:A1048576" action="deleteCol">
    <rfmt sheetId="3" xfDxf="1" sqref="A1:A1048576" start="0" length="0"/>
  </rrc>
  <rrc rId="768" sId="3" ref="A1:A1048576" action="deleteCol">
    <rfmt sheetId="3" xfDxf="1" sqref="A1:A1048576" start="0" length="0"/>
  </rrc>
  <rrc rId="769" sId="1" ref="U1:U1048576" action="deleteCol">
    <undo index="4" exp="area" ref3D="1" dr="$A$53:$XFD$67" dn="Z_EC82EC42_76E0_4781_B877_13BB6D0777DF_.wvu.Rows" sId="1"/>
    <undo index="4" exp="area" ref3D="1" dr="$A$53:$XFD$67" dn="Z_EAB0E31B_6637_4D4E_A1C4_84B123167B72_.wvu.Rows" sId="1"/>
    <undo index="0" exp="area" ref3D="1" dr="$A$8:$XFD$14" dn="Z_E9FE6A6F_3618_4F0B_9595_2A4A0816C087_.wvu.Rows" sId="1"/>
    <undo index="2" exp="area" ref3D="1" dr="$AP$1:$AP$1048576" dn="Z_E9FE6A6F_3618_4F0B_9595_2A4A0816C087_.wvu.Cols" sId="1"/>
    <undo index="0" exp="area" ref3D="1" dr="$AP$1:$AP$1048576" dn="Z_D804A323_1934_42A5_ADE5_667998EEFD9B_.wvu.Cols" sId="1"/>
    <undo index="4" exp="area" ref3D="1" dr="$A$53:$XFD$67" dn="Z_D6E84AB2_3371_40A9_86DA_A7CB0C4470C3_.wvu.Rows" sId="1"/>
    <undo index="2" exp="area" ref3D="1" dr="$A$53:$XFD$67" dn="Z_D36219D0_A7BF_4FA8_8DD8_488F13E3673E_.wvu.Rows" sId="1"/>
    <undo index="2" exp="area" ref3D="1" dr="$A$53:$XFD$67" dn="Z_C22417F1_0922_495C_826E_BDAEA7C2F5B1_.wvu.Rows" sId="1"/>
    <undo index="2" exp="area" ref3D="1" dr="$A$53:$XFD$67" dn="Z_8DC3BF2D_804D_41E7_9D94_D62D5D3A81A6_.wvu.Rows" sId="1"/>
    <undo index="0" exp="area" ref3D="1" dr="$AP$1:$AP$1048576" dn="Z_8CF23890_B80D_43CE_AC47_A5A077AE53A3_.wvu.Cols" sId="1"/>
    <undo index="6" exp="area" ref3D="1" dr="$AQ$1:$AX$1048576" dn="Z_70379542_B2D6_40D2_80AE_F1B0F6194280_.wvu.Cols" sId="1"/>
    <undo index="4" exp="area" ref3D="1" dr="$AI$1:$AO$1048576" dn="Z_70379542_B2D6_40D2_80AE_F1B0F6194280_.wvu.Cols" sId="1"/>
    <undo index="2" exp="area" ref3D="1" dr="$AA$1:$AB$1048576" dn="Z_70379542_B2D6_40D2_80AE_F1B0F6194280_.wvu.Cols" sId="1"/>
    <undo index="1" exp="area" ref3D="1" dr="$T$1:$V$1048576" dn="Z_70379542_B2D6_40D2_80AE_F1B0F6194280_.wvu.Cols" sId="1"/>
    <undo index="0" exp="area" ref3D="1" dr="$AQ$1:$AS$1048576" dn="Z_5EC924FF_8BC8_40AD_A319_4C9D91240D71_.wvu.Cols" sId="1"/>
    <undo index="2" exp="area" ref3D="1" dr="$A$53:$XFD$67" dn="Z_50921383_7DBA_4510_9D4A_313E4C433247_.wvu.Rows" sId="1"/>
    <undo index="0" exp="area" ref3D="1" dr="$AP$1:$AP$1048576" dn="Z_4AAFD51F_A55D_4BD7_8E8E_8ADC9828244C_.wvu.Cols" sId="1"/>
    <undo index="4" exp="area" ref3D="1" dr="$A$53:$XFD$67" dn="Z_2A64C2BC_53ED_460F_8F73_8F31D0C747C5_.wvu.Rows" sId="1"/>
    <undo index="6" exp="area" ref3D="1" dr="$AQ$1:$AX$1048576" dn="Z_22DCB34F_2C24_4230_98F6_DAF7677861F8_.wvu.Cols" sId="1"/>
    <undo index="4" exp="area" ref3D="1" dr="$AI$1:$AO$1048576" dn="Z_22DCB34F_2C24_4230_98F6_DAF7677861F8_.wvu.Cols" sId="1"/>
    <undo index="2" exp="area" ref3D="1" dr="$AA$1:$AB$1048576" dn="Z_22DCB34F_2C24_4230_98F6_DAF7677861F8_.wvu.Cols" sId="1"/>
    <undo index="1" exp="area" ref3D="1" dr="$T$1:$V$1048576" dn="Z_22DCB34F_2C24_4230_98F6_DAF7677861F8_.wvu.Cols" sId="1"/>
    <rfmt sheetId="1" xfDxf="1" sqref="U1:U1048576" start="0" length="0">
      <dxf>
        <font>
          <sz val="11"/>
        </font>
        <alignment horizontal="center" readingOrder="0"/>
      </dxf>
    </rfmt>
    <rcc rId="0" sId="1" dxf="1">
      <nc r="U1" t="inlineStr">
        <is>
          <t>5.</t>
        </is>
      </nc>
      <ndxf>
        <alignment horizontal="general" vertical="bottom" readingOrder="0"/>
      </ndxf>
    </rcc>
    <rcc rId="0" sId="1" dxf="1">
      <nc r="U2" t="inlineStr">
        <is>
          <t>Illetékes terület / Competent transmission plant</t>
        </is>
      </nc>
      <ndxf>
        <font>
          <b/>
          <sz val="11"/>
        </font>
        <alignment vertical="center" wrapText="1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fmt sheetId="1" s="1" sqref="U3" start="0" length="0">
      <dxf>
        <font>
          <b/>
          <sz val="11"/>
          <color auto="1"/>
          <name val="Arial"/>
          <scheme val="none"/>
        </font>
        <numFmt numFmtId="4" formatCode="#,##0.00"/>
        <fill>
          <patternFill patternType="solid">
            <bgColor indexed="22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  <rcc rId="0" sId="1" dxf="1">
      <nc r="U4" t="inlineStr">
        <is>
          <t>Hajdúszoboszló</t>
        </is>
      </nc>
      <ndxf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1" dxf="1">
      <nc r="U5" t="inlineStr">
        <is>
          <t>Kápolnásnyék</t>
        </is>
      </nc>
      <ndxf>
        <alignment vertical="center" readingOrder="0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U6" t="inlineStr">
        <is>
          <t>Kecskemét</t>
        </is>
      </nc>
      <ndxf>
        <alignment vertical="center" readingOrder="0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U7" t="inlineStr">
        <is>
          <t>Kecskemét</t>
        </is>
      </nc>
      <ndxf>
        <alignment vertical="center" readingOrder="0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U8" start="0" length="0">
      <dxf>
        <alignment vertical="center" readingOrder="0"/>
        <border outline="0">
          <left style="medium">
            <color indexed="64"/>
          </left>
          <right style="medium">
            <color indexed="64"/>
          </right>
          <bottom style="medium">
            <color indexed="64"/>
          </bottom>
        </border>
      </dxf>
    </rfmt>
    <rfmt sheetId="1" s="1" sqref="U9" start="0" length="0">
      <dxf>
        <font>
          <b/>
          <sz val="11"/>
          <color auto="1"/>
          <name val="Arial"/>
          <scheme val="none"/>
        </font>
        <numFmt numFmtId="4" formatCode="#,##0.00"/>
        <fill>
          <patternFill patternType="solid">
            <bgColor indexed="22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  <rcc rId="0" sId="1" dxf="1">
      <nc r="U10" t="inlineStr">
        <is>
          <t>Vecsés</t>
        </is>
      </nc>
      <ndxf>
        <alignment vertical="center" readingOrder="0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medium">
            <color indexed="64"/>
          </bottom>
        </border>
      </ndxf>
    </rcc>
    <rfmt sheetId="1" s="1" sqref="U11" start="0" length="0">
      <dxf>
        <font>
          <b/>
          <sz val="11"/>
          <color auto="1"/>
          <name val="Arial"/>
          <scheme val="none"/>
        </font>
        <numFmt numFmtId="4" formatCode="#,##0.00"/>
        <fill>
          <patternFill patternType="solid">
            <bgColor indexed="22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</border>
      </dxf>
    </rfmt>
    <rfmt sheetId="1" s="1" sqref="U12" start="0" length="0">
      <dxf>
        <font>
          <b/>
          <sz val="11"/>
          <color auto="1"/>
          <name val="Arial"/>
          <scheme val="none"/>
        </font>
        <numFmt numFmtId="4" formatCode="#,##0.00"/>
        <fill>
          <patternFill patternType="solid">
            <bgColor indexed="13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</border>
      </dxf>
    </rfmt>
    <rcc rId="0" sId="1" dxf="1">
      <nc r="U13" t="inlineStr">
        <is>
          <t>Kecskemét</t>
        </is>
      </nc>
      <ndxf>
        <fill>
          <patternFill patternType="solid">
            <bgColor indexed="42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1" dxf="1">
      <nc r="U14" t="inlineStr">
        <is>
          <t>Gellénháza</t>
        </is>
      </nc>
      <ndxf>
        <fill>
          <patternFill patternType="solid">
            <bgColor indexed="42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bottom style="thin">
            <color indexed="64"/>
          </bottom>
        </border>
      </ndxf>
    </rcc>
    <rcc rId="0" sId="1" dxf="1">
      <nc r="U15" t="inlineStr">
        <is>
          <t>Hajdúszoboszló</t>
        </is>
      </nc>
      <ndxf>
        <fill>
          <patternFill patternType="solid">
            <bgColor indexed="42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U16" t="inlineStr">
        <is>
          <t>Gellénháza</t>
        </is>
      </nc>
      <ndxf>
        <fill>
          <patternFill patternType="solid">
            <bgColor indexed="42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U17" t="inlineStr">
        <is>
          <t>Kecskemét</t>
        </is>
      </nc>
      <ndxf>
        <fill>
          <patternFill patternType="solid">
            <bgColor indexed="42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U18" t="inlineStr">
        <is>
          <t>Hajdúszoboszló</t>
        </is>
      </nc>
      <ndxf>
        <fill>
          <patternFill patternType="solid">
            <bgColor indexed="42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U19" t="inlineStr">
        <is>
          <t>Hajdúszoboszló</t>
        </is>
      </nc>
      <ndxf>
        <fill>
          <patternFill patternType="solid">
            <bgColor indexed="42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U20" t="inlineStr">
        <is>
          <t>Gellénháza</t>
        </is>
      </nc>
      <ndxf>
        <fill>
          <patternFill patternType="solid">
            <bgColor indexed="42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U21" t="inlineStr">
        <is>
          <t>Kecskemét</t>
        </is>
      </nc>
      <ndxf>
        <fill>
          <patternFill patternType="solid">
            <bgColor indexed="42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U22" t="inlineStr">
        <is>
          <t>Vecsés</t>
        </is>
      </nc>
      <ndxf>
        <fill>
          <patternFill patternType="solid">
            <bgColor indexed="42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U23" start="0" length="0">
      <dxf>
        <alignment vertical="center" readingOrder="0"/>
      </dxf>
    </rfmt>
    <rfmt sheetId="1" s="1" sqref="U24" start="0" length="0">
      <dxf>
        <font>
          <b/>
          <sz val="11"/>
          <color auto="1"/>
          <name val="Arial"/>
          <scheme val="none"/>
        </font>
        <numFmt numFmtId="4" formatCode="#,##0.00"/>
        <fill>
          <patternFill patternType="solid">
            <bgColor indexed="13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  <rcc rId="0" sId="1" dxf="1">
      <nc r="U25" t="inlineStr">
        <is>
          <t>Kecskemét</t>
        </is>
      </nc>
      <ndxf>
        <fill>
          <patternFill patternType="solid">
            <bgColor indexed="42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</border>
      </ndxf>
    </rcc>
    <rcc rId="0" sId="1" dxf="1">
      <nc r="U26" t="inlineStr">
        <is>
          <t>Kecskemét</t>
        </is>
      </nc>
      <ndxf>
        <fill>
          <patternFill patternType="solid">
            <bgColor indexed="42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medium">
            <color indexed="64"/>
          </bottom>
        </border>
      </ndxf>
    </rcc>
    <rfmt sheetId="1" sqref="U27" start="0" length="0">
      <dxf>
        <alignment vertical="center" readingOrder="0"/>
      </dxf>
    </rfmt>
    <rcc rId="0" sId="1" dxf="1">
      <nc r="U28" t="inlineStr">
        <is>
          <t>Hajdúszoboszló</t>
        </is>
      </nc>
      <ndxf>
        <fill>
          <patternFill patternType="solid">
            <bgColor indexed="22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fmt sheetId="1" sqref="U29" start="0" length="0">
      <dxf>
        <alignment vertical="center" readingOrder="0"/>
      </dxf>
    </rfmt>
    <rcc rId="0" sId="1" dxf="1">
      <nc r="U30" t="inlineStr">
        <is>
          <t>Gellénháza</t>
        </is>
      </nc>
      <ndxf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fmt sheetId="1" sqref="U31" start="0" length="0">
      <dxf>
        <alignment vertical="center" readingOrder="0"/>
      </dxf>
    </rfmt>
    <rcc rId="0" sId="1" dxf="1">
      <nc r="U32" t="inlineStr">
        <is>
          <t>Miskolc</t>
        </is>
      </nc>
      <ndxf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fmt sheetId="1" sqref="U33" start="0" length="0">
      <dxf>
        <alignment vertical="center" readingOrder="0"/>
      </dxf>
    </rfmt>
    <rfmt sheetId="1" s="1" sqref="U34" start="0" length="0">
      <dxf>
        <font>
          <b/>
          <sz val="11"/>
          <color auto="1"/>
          <name val="Arial"/>
          <scheme val="none"/>
        </font>
        <numFmt numFmtId="4" formatCode="#,##0.00"/>
        <fill>
          <patternFill patternType="solid">
            <bgColor indexed="22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</border>
      </dxf>
    </rfmt>
    <rfmt sheetId="1" sqref="U35" start="0" length="0">
      <dxf>
        <font>
          <b/>
          <sz val="11"/>
        </font>
        <fill>
          <patternFill patternType="solid">
            <bgColor indexed="13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  <rcc rId="0" sId="1" dxf="1">
      <nc r="U36" t="inlineStr">
        <is>
          <t>Hajdúszoboszló</t>
        </is>
      </nc>
      <ndxf>
        <fill>
          <patternFill patternType="solid">
            <bgColor indexed="42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bottom style="thin">
            <color indexed="64"/>
          </bottom>
        </border>
      </ndxf>
    </rcc>
    <rcc rId="0" sId="1" dxf="1">
      <nc r="U37" t="inlineStr">
        <is>
          <t>Kecskemét</t>
        </is>
      </nc>
      <ndxf>
        <fill>
          <patternFill patternType="solid">
            <bgColor indexed="42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U38" t="inlineStr">
        <is>
          <t>Gellénháza</t>
        </is>
      </nc>
      <ndxf>
        <fill>
          <patternFill patternType="solid">
            <bgColor indexed="42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U39" t="inlineStr">
        <is>
          <t>Kecskemét</t>
        </is>
      </nc>
      <ndxf>
        <fill>
          <patternFill patternType="solid">
            <bgColor indexed="42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U40" t="inlineStr">
        <is>
          <t>Kecskemét</t>
        </is>
      </nc>
      <ndxf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fmt sheetId="1" sqref="U41" start="0" length="0">
      <dxf>
        <alignment vertical="center" readingOrder="0"/>
      </dxf>
    </rfmt>
    <rcc rId="0" sId="1" dxf="1">
      <nc r="U42" t="inlineStr">
        <is>
          <t>Kecskemét</t>
        </is>
      </nc>
      <ndxf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fmt sheetId="1" sqref="U43" start="0" length="0">
      <dxf>
        <alignment vertical="center" readingOrder="0"/>
        <border outline="0">
          <top style="medium">
            <color indexed="64"/>
          </top>
        </border>
      </dxf>
    </rfmt>
    <rfmt sheetId="1" s="1" sqref="U44" start="0" length="0">
      <dxf>
        <font>
          <b/>
          <sz val="11"/>
          <color auto="1"/>
          <name val="Arial"/>
          <scheme val="none"/>
        </font>
        <numFmt numFmtId="4" formatCode="#,##0.00"/>
        <fill>
          <patternFill patternType="solid">
            <bgColor indexed="22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</border>
      </dxf>
    </rfmt>
    <rcc rId="0" sId="1" dxf="1">
      <nc r="U45" t="inlineStr">
        <is>
          <t>Kecskemét</t>
        </is>
      </nc>
      <ndxf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1" dxf="1">
      <nc r="U46" t="inlineStr">
        <is>
          <t>Hajdúszoboszló</t>
        </is>
      </nc>
      <ndxf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1" dxf="1">
      <nc r="U47" t="inlineStr">
        <is>
          <t xml:space="preserve">Gellénháza </t>
        </is>
      </nc>
      <ndxf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fmt sheetId="1" sqref="U48" start="0" length="0">
      <dxf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  <rcc rId="0" sId="1" dxf="1">
      <nc r="U49" t="inlineStr">
        <is>
          <t xml:space="preserve">Gellénháza </t>
        </is>
      </nc>
      <ndxf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1" dxf="1">
      <nc r="U50" t="inlineStr">
        <is>
          <t>Kápolnásnyék</t>
        </is>
      </nc>
      <ndxf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fmt sheetId="1" sqref="U51" start="0" length="0">
      <dxf>
        <alignment vertical="center" readingOrder="0"/>
      </dxf>
    </rfmt>
    <rfmt sheetId="1" sqref="U52" start="0" length="0">
      <dxf>
        <alignment vertical="center" readingOrder="0"/>
      </dxf>
    </rfmt>
    <rfmt sheetId="1" sqref="U54" start="0" length="0">
      <dxf>
        <numFmt numFmtId="30" formatCode="@"/>
      </dxf>
    </rfmt>
    <rfmt sheetId="1" sqref="U55" start="0" length="0">
      <dxf>
        <numFmt numFmtId="30" formatCode="@"/>
      </dxf>
    </rfmt>
    <rfmt sheetId="1" sqref="U56" start="0" length="0">
      <dxf>
        <numFmt numFmtId="30" formatCode="@"/>
      </dxf>
    </rfmt>
    <rcc rId="0" sId="1" dxf="1">
      <nc r="U71" t="inlineStr">
        <is>
          <t>Hajdúszoboszló</t>
        </is>
      </nc>
      <ndxf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1" dxf="1">
      <nc r="U72" t="inlineStr">
        <is>
          <t>Kápolnásnyék</t>
        </is>
      </nc>
      <ndxf>
        <alignment vertical="center" readingOrder="0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U73" t="inlineStr">
        <is>
          <t>Gellénháza</t>
        </is>
      </nc>
      <ndxf>
        <alignment vertical="center" readingOrder="0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U74" t="inlineStr">
        <is>
          <t>Kecskemét</t>
        </is>
      </nc>
      <ndxf>
        <alignment vertical="center" readingOrder="0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U75" t="inlineStr">
        <is>
          <t>Kecskemét</t>
        </is>
      </nc>
      <ndxf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1" dxf="1">
      <nc r="U76" t="inlineStr">
        <is>
          <t>Kecskemét</t>
        </is>
      </nc>
      <ndxf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1">
      <nc r="U86">
        <v>7.8</v>
      </nc>
    </rcc>
    <rcc rId="0" sId="1">
      <nc r="U88" t="inlineStr">
        <is>
          <t>összesen</t>
        </is>
      </nc>
    </rcc>
    <rcc rId="0" sId="1">
      <nc r="U98" t="inlineStr">
        <is>
          <t>összesen</t>
        </is>
      </nc>
    </rcc>
    <rcc rId="0" sId="1">
      <nc r="U102" t="inlineStr">
        <is>
          <t>Összesen betáplálási pont</t>
        </is>
      </nc>
    </rcc>
    <rcc rId="0" sId="1" dxf="1">
      <nc r="U105" t="inlineStr">
        <is>
          <t>Hajdúszoboszló</t>
        </is>
      </nc>
      <ndxf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1" dxf="1">
      <nc r="U106" t="inlineStr">
        <is>
          <t>Hajdúszoboszló</t>
        </is>
      </nc>
      <ndxf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1" dxf="1">
      <nc r="U107" t="inlineStr">
        <is>
          <t>Hajdúszoboszló</t>
        </is>
      </nc>
      <ndxf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</ndxf>
    </rcc>
  </rrc>
  <rfmt sheetId="1" sqref="T1:T1048576" start="0" length="2147483647">
    <dxf>
      <font>
        <color theme="1"/>
      </font>
    </dxf>
  </rfmt>
  <rrc rId="770" sId="1" ref="V1:V1048576" action="deleteCol">
    <undo index="0" exp="ref" v="1" dr="V107" r="AF107" sId="1"/>
    <undo index="1" exp="ref" v="1" dr="V107" r="Z107" sId="1"/>
    <undo index="0" exp="ref" v="1" dr="V107" r="W107" sId="1"/>
    <undo index="0" exp="ref" v="1" dr="V106" r="AF106" sId="1"/>
    <undo index="1" exp="ref" v="1" dr="V106" r="Z106" sId="1"/>
    <undo index="0" exp="ref" v="1" dr="V106" r="W106" sId="1"/>
    <undo index="0" exp="ref" v="1" dr="V105" r="AF105" sId="1"/>
    <undo index="1" exp="ref" v="1" dr="V105" r="Z105" sId="1"/>
    <undo index="0" exp="ref" v="1" dr="V105" r="W105" sId="1"/>
    <undo index="0" exp="ref" v="1" dr="V76" r="AF76" sId="1"/>
    <undo index="1" exp="ref" v="1" dr="V76" r="Z76" sId="1"/>
    <undo index="0" exp="ref" v="1" dr="V76" r="W76" sId="1"/>
    <undo index="0" exp="ref" v="1" dr="V75" r="AF75" sId="1"/>
    <undo index="1" exp="ref" v="1" dr="V75" r="Z75" sId="1"/>
    <undo index="0" exp="ref" v="1" dr="V75" r="W75" sId="1"/>
    <undo index="0" exp="ref" v="1" dr="V74" r="AF74" sId="1"/>
    <undo index="1" exp="ref" v="1" dr="V74" r="Z74" sId="1"/>
    <undo index="0" exp="ref" v="1" dr="V74" r="W74" sId="1"/>
    <undo index="0" exp="ref" v="1" dr="V73" r="AF73" sId="1"/>
    <undo index="1" exp="ref" v="1" dr="V73" r="Z73" sId="1"/>
    <undo index="0" exp="ref" v="1" dr="V73" r="W73" sId="1"/>
    <undo index="0" exp="ref" v="1" dr="V72" r="AF72" sId="1"/>
    <undo index="1" exp="ref" v="1" dr="V72" r="Z72" sId="1"/>
    <undo index="0" exp="ref" v="1" dr="V72" r="W72" sId="1"/>
    <undo index="0" exp="ref" v="1" dr="V71" r="AF71" sId="1"/>
    <undo index="1" exp="ref" v="1" dr="V71" r="Z71" sId="1"/>
    <undo index="0" exp="ref" v="1" dr="V71" r="W71" sId="1"/>
    <undo index="0" exp="ref" v="1" dr="V50" r="AF50" sId="1"/>
    <undo index="1" exp="ref" v="1" dr="V50" r="Z50" sId="1"/>
    <undo index="0" exp="ref" v="1" dr="V50" r="X50" sId="1"/>
    <undo index="0" exp="ref" v="1" dr="V50" r="W50" sId="1"/>
    <undo index="0" exp="ref" v="1" dr="V49" r="AF49" sId="1"/>
    <undo index="1" exp="ref" v="1" dr="V49" r="Z49" sId="1"/>
    <undo index="0" exp="ref" v="1" dr="V49" r="X49" sId="1"/>
    <undo index="0" exp="ref" v="1" dr="V49" r="W49" sId="1"/>
    <undo index="0" exp="ref" v="1" dr="V47" r="AF47" sId="1"/>
    <undo index="1" exp="ref" v="1" dr="V47" r="Z47" sId="1"/>
    <undo index="0" exp="ref" v="1" dr="V47" r="X47" sId="1"/>
    <undo index="0" exp="ref" v="1" dr="V47" r="W47" sId="1"/>
    <undo index="0" exp="ref" v="1" dr="V46" r="AF46" sId="1"/>
    <undo index="1" exp="ref" v="1" dr="V46" r="Z46" sId="1"/>
    <undo index="0" exp="ref" v="1" dr="V46" r="X46" sId="1"/>
    <undo index="0" exp="ref" v="1" dr="V46" r="W46" sId="1"/>
    <undo index="0" exp="ref" v="1" dr="V45" r="AF45" sId="1"/>
    <undo index="1" exp="ref" v="1" dr="V45" r="Z45" sId="1"/>
    <undo index="0" exp="ref" v="1" dr="V45" r="X45" sId="1"/>
    <undo index="0" exp="ref" v="1" dr="V45" r="W45" sId="1"/>
    <undo index="0" exp="ref" v="1" dr="V42" r="AF42" sId="1"/>
    <undo index="1" exp="ref" v="1" dr="V42" r="Z42" sId="1"/>
    <undo index="0" exp="ref" v="1" dr="V42" r="X42" sId="1"/>
    <undo index="0" exp="ref" v="1" dr="V42" r="W42" sId="1"/>
    <undo index="0" exp="ref" v="1" dr="V40" r="AF40" sId="1"/>
    <undo index="1" exp="ref" v="1" dr="V40" r="Z40" sId="1"/>
    <undo index="0" exp="ref" v="1" dr="V40" r="X40" sId="1"/>
    <undo index="0" exp="ref" v="1" dr="V40" r="W40" sId="1"/>
    <undo index="0" exp="ref" v="1" dr="V39" r="AF39" sId="1"/>
    <undo index="1" exp="ref" v="1" dr="V39" r="Z39" sId="1"/>
    <undo index="0" exp="ref" v="1" dr="V39" r="X39" sId="1"/>
    <undo index="0" exp="ref" v="1" dr="V39" r="W39" sId="1"/>
    <undo index="0" exp="ref" v="1" dr="V38" r="AF38" sId="1"/>
    <undo index="1" exp="ref" v="1" dr="V38" r="Z38" sId="1"/>
    <undo index="0" exp="ref" v="1" dr="V38" r="X38" sId="1"/>
    <undo index="0" exp="ref" v="1" dr="V38" r="W38" sId="1"/>
    <undo index="0" exp="ref" v="1" dr="V37" r="AF37" sId="1"/>
    <undo index="1" exp="ref" v="1" dr="V37" r="Z37" sId="1"/>
    <undo index="0" exp="ref" v="1" dr="V37" r="X37" sId="1"/>
    <undo index="0" exp="ref" v="1" dr="V37" r="W37" sId="1"/>
    <undo index="0" exp="ref" v="1" dr="V36" r="AF36" sId="1"/>
    <undo index="1" exp="ref" v="1" dr="V36" r="Z36" sId="1"/>
    <undo index="0" exp="ref" v="1" dr="V36" r="X36" sId="1"/>
    <undo index="0" exp="ref" v="1" dr="V36" r="W36" sId="1"/>
    <undo index="0" exp="ref" v="1" dr="V35" r="AF35" sId="1"/>
    <undo index="0" exp="ref" v="1" dr="V35" r="W35" sId="1"/>
    <undo index="0" exp="ref" v="1" dr="V32" r="AF32" sId="1"/>
    <undo index="1" exp="ref" v="1" dr="V32" r="Z32" sId="1"/>
    <undo index="0" exp="ref" v="1" dr="V32" r="X32" sId="1"/>
    <undo index="0" exp="ref" v="1" dr="V32" r="W32" sId="1"/>
    <undo index="0" exp="ref" v="1" dr="V30" r="AF30" sId="1"/>
    <undo index="1" exp="ref" v="1" dr="V30" r="Z30" sId="1"/>
    <undo index="0" exp="ref" v="1" dr="V30" r="X30" sId="1"/>
    <undo index="0" exp="ref" v="1" dr="V30" r="W30" sId="1"/>
    <undo index="0" exp="ref" v="1" dr="V28" r="AF28" sId="1"/>
    <undo index="1" exp="ref" v="1" dr="V28" r="Z28" sId="1"/>
    <undo index="0" exp="ref" v="1" dr="V28" r="X28" sId="1"/>
    <undo index="0" exp="ref" v="1" dr="V28" r="W28" sId="1"/>
    <undo index="0" exp="ref" v="1" dr="V26" r="AF26" sId="1"/>
    <undo index="1" exp="ref" v="1" dr="V26" r="Z26" sId="1"/>
    <undo index="0" exp="ref" v="1" dr="V26" r="X26" sId="1"/>
    <undo index="0" exp="ref" v="1" dr="V26" r="W26" sId="1"/>
    <undo index="0" exp="ref" v="1" dr="V25" r="AF25" sId="1"/>
    <undo index="1" exp="ref" v="1" dr="V25" r="Z25" sId="1"/>
    <undo index="0" exp="ref" v="1" dr="V25" r="X25" sId="1"/>
    <undo index="0" exp="ref" v="1" dr="V25" r="W25" sId="1"/>
    <undo index="0" exp="ref" v="1" dr="V24" r="AF24" sId="1"/>
    <undo index="0" exp="ref" v="1" dr="V22" r="AF22" sId="1"/>
    <undo index="1" exp="ref" v="1" dr="V22" r="Z22" sId="1"/>
    <undo index="0" exp="ref" v="1" dr="V22" r="X22" sId="1"/>
    <undo index="0" exp="ref" v="1" dr="V22" r="W22" sId="1"/>
    <undo index="0" exp="ref" v="1" dr="V21" r="AF21" sId="1"/>
    <undo index="1" exp="ref" v="1" dr="V21" r="Z21" sId="1"/>
    <undo index="0" exp="ref" v="1" dr="V21" r="X21" sId="1"/>
    <undo index="0" exp="ref" v="1" dr="V21" r="W21" sId="1"/>
    <undo index="0" exp="ref" v="1" dr="V20" r="AF20" sId="1"/>
    <undo index="1" exp="ref" v="1" dr="V20" r="Z20" sId="1"/>
    <undo index="0" exp="ref" v="1" dr="V20" r="X20" sId="1"/>
    <undo index="0" exp="ref" v="1" dr="V20" r="W20" sId="1"/>
    <undo index="0" exp="ref" v="1" dr="V19" r="AF19" sId="1"/>
    <undo index="1" exp="ref" v="1" dr="V19" r="Z19" sId="1"/>
    <undo index="0" exp="ref" v="1" dr="V19" r="X19" sId="1"/>
    <undo index="0" exp="ref" v="1" dr="V19" r="W19" sId="1"/>
    <undo index="0" exp="ref" v="1" dr="V18" r="AF18" sId="1"/>
    <undo index="1" exp="ref" v="1" dr="V18" r="Z18" sId="1"/>
    <undo index="0" exp="ref" v="1" dr="V18" r="X18" sId="1"/>
    <undo index="0" exp="ref" v="1" dr="V18" r="W18" sId="1"/>
    <undo index="0" exp="ref" v="1" dr="V17" r="AF17" sId="1"/>
    <undo index="1" exp="ref" v="1" dr="V17" r="Z17" sId="1"/>
    <undo index="0" exp="ref" v="1" dr="V17" r="X17" sId="1"/>
    <undo index="0" exp="ref" v="1" dr="V17" r="W17" sId="1"/>
    <undo index="0" exp="ref" v="1" dr="V16" r="AF16" sId="1"/>
    <undo index="1" exp="ref" v="1" dr="V16" r="Z16" sId="1"/>
    <undo index="0" exp="ref" v="1" dr="V16" r="X16" sId="1"/>
    <undo index="0" exp="ref" v="1" dr="V16" r="W16" sId="1"/>
    <undo index="0" exp="ref" v="1" dr="V15" r="AF15" sId="1"/>
    <undo index="1" exp="ref" v="1" dr="V15" r="Z15" sId="1"/>
    <undo index="0" exp="ref" v="1" dr="V15" r="X15" sId="1"/>
    <undo index="0" exp="ref" v="1" dr="V15" r="W15" sId="1"/>
    <undo index="0" exp="ref" v="1" dr="V14" r="AF14" sId="1"/>
    <undo index="1" exp="ref" v="1" dr="V14" r="Z14" sId="1"/>
    <undo index="0" exp="ref" v="1" dr="V14" r="X14" sId="1"/>
    <undo index="0" exp="ref" v="1" dr="V14" r="W14" sId="1"/>
    <undo index="0" exp="ref" v="1" dr="V13" r="AF13" sId="1"/>
    <undo index="1" exp="ref" v="1" dr="V13" r="Z13" sId="1"/>
    <undo index="0" exp="ref" v="1" dr="V13" r="X13" sId="1"/>
    <undo index="0" exp="ref" v="1" dr="V13" r="W13" sId="1"/>
    <undo index="0" exp="ref" v="1" dr="V12" r="AF12" sId="1"/>
    <undo index="0" exp="ref" v="1" dr="V12" r="W12" sId="1"/>
    <undo index="0" exp="ref" v="1" dr="V10" r="AF10" sId="1"/>
    <undo index="1" exp="ref" v="1" dr="V10" r="Z10" sId="1"/>
    <undo index="0" exp="ref" v="1" dr="V10" r="X10" sId="1"/>
    <undo index="0" exp="ref" v="1" dr="V10" r="W10" sId="1"/>
    <undo index="0" exp="ref" v="1" dr="V7" r="AF7" sId="1"/>
    <undo index="1" exp="ref" v="1" dr="V7" r="Z7" sId="1"/>
    <undo index="0" exp="ref" v="1" dr="V7" r="X7" sId="1"/>
    <undo index="0" exp="ref" v="1" dr="V7" r="W7" sId="1"/>
    <undo index="0" exp="ref" v="1" dr="V6" r="AF6" sId="1"/>
    <undo index="1" exp="ref" v="1" dr="V6" r="Z6" sId="1"/>
    <undo index="0" exp="ref" v="1" dr="V6" r="X6" sId="1"/>
    <undo index="0" exp="ref" v="1" dr="V6" r="W6" sId="1"/>
    <undo index="0" exp="ref" v="1" dr="V5" r="AF5" sId="1"/>
    <undo index="1" exp="ref" v="1" dr="V5" r="Z5" sId="1"/>
    <undo index="0" exp="ref" v="1" dr="V5" r="X5" sId="1"/>
    <undo index="0" exp="ref" v="1" dr="V5" r="W5" sId="1"/>
    <undo index="0" exp="ref" v="1" dr="V4" r="AF4" sId="1"/>
    <undo index="1" exp="ref" v="1" dr="V4" r="Z4" sId="1"/>
    <undo index="0" exp="ref" v="1" dr="V4" r="X4" sId="1"/>
    <undo index="0" exp="ref" v="1" dr="V4" r="W4" sId="1"/>
    <undo index="4" exp="area" ref3D="1" dr="$A$53:$XFD$67" dn="Z_EC82EC42_76E0_4781_B877_13BB6D0777DF_.wvu.Rows" sId="1"/>
    <undo index="4" exp="area" ref3D="1" dr="$A$53:$XFD$67" dn="Z_EAB0E31B_6637_4D4E_A1C4_84B123167B72_.wvu.Rows" sId="1"/>
    <undo index="0" exp="area" ref3D="1" dr="$A$8:$XFD$14" dn="Z_E9FE6A6F_3618_4F0B_9595_2A4A0816C087_.wvu.Rows" sId="1"/>
    <undo index="2" exp="area" ref3D="1" dr="$AO$1:$AO$1048576" dn="Z_E9FE6A6F_3618_4F0B_9595_2A4A0816C087_.wvu.Cols" sId="1"/>
    <undo index="0" exp="area" ref3D="1" dr="$AO$1:$AO$1048576" dn="Z_D804A323_1934_42A5_ADE5_667998EEFD9B_.wvu.Cols" sId="1"/>
    <undo index="4" exp="area" ref3D="1" dr="$A$53:$XFD$67" dn="Z_D6E84AB2_3371_40A9_86DA_A7CB0C4470C3_.wvu.Rows" sId="1"/>
    <undo index="2" exp="area" ref3D="1" dr="$A$53:$XFD$67" dn="Z_D36219D0_A7BF_4FA8_8DD8_488F13E3673E_.wvu.Rows" sId="1"/>
    <undo index="2" exp="area" ref3D="1" dr="$A$53:$XFD$67" dn="Z_C22417F1_0922_495C_826E_BDAEA7C2F5B1_.wvu.Rows" sId="1"/>
    <undo index="2" exp="area" ref3D="1" dr="$A$53:$XFD$67" dn="Z_8DC3BF2D_804D_41E7_9D94_D62D5D3A81A6_.wvu.Rows" sId="1"/>
    <undo index="0" exp="area" ref3D="1" dr="$AO$1:$AO$1048576" dn="Z_8CF23890_B80D_43CE_AC47_A5A077AE53A3_.wvu.Cols" sId="1"/>
    <undo index="6" exp="area" ref3D="1" dr="$AP$1:$AW$1048576" dn="Z_70379542_B2D6_40D2_80AE_F1B0F6194280_.wvu.Cols" sId="1"/>
    <undo index="4" exp="area" ref3D="1" dr="$AH$1:$AN$1048576" dn="Z_70379542_B2D6_40D2_80AE_F1B0F6194280_.wvu.Cols" sId="1"/>
    <undo index="2" exp="area" ref3D="1" dr="$Z$1:$AA$1048576" dn="Z_70379542_B2D6_40D2_80AE_F1B0F6194280_.wvu.Cols" sId="1"/>
    <undo index="0" exp="area" ref3D="1" dr="$AP$1:$AR$1048576" dn="Z_5EC924FF_8BC8_40AD_A319_4C9D91240D71_.wvu.Cols" sId="1"/>
    <undo index="2" exp="area" ref3D="1" dr="$A$53:$XFD$67" dn="Z_50921383_7DBA_4510_9D4A_313E4C433247_.wvu.Rows" sId="1"/>
    <undo index="0" exp="area" ref3D="1" dr="$AO$1:$AO$1048576" dn="Z_4AAFD51F_A55D_4BD7_8E8E_8ADC9828244C_.wvu.Cols" sId="1"/>
    <undo index="4" exp="area" ref3D="1" dr="$A$53:$XFD$67" dn="Z_2A64C2BC_53ED_460F_8F73_8F31D0C747C5_.wvu.Rows" sId="1"/>
    <undo index="6" exp="area" ref3D="1" dr="$AP$1:$AW$1048576" dn="Z_22DCB34F_2C24_4230_98F6_DAF7677861F8_.wvu.Cols" sId="1"/>
    <undo index="4" exp="area" ref3D="1" dr="$AH$1:$AN$1048576" dn="Z_22DCB34F_2C24_4230_98F6_DAF7677861F8_.wvu.Cols" sId="1"/>
    <undo index="2" exp="area" ref3D="1" dr="$Z$1:$AA$1048576" dn="Z_22DCB34F_2C24_4230_98F6_DAF7677861F8_.wvu.Cols" sId="1"/>
    <rfmt sheetId="1" xfDxf="1" sqref="V1:V1048576" start="0" length="0">
      <dxf>
        <font>
          <sz val="11"/>
        </font>
        <alignment horizontal="center" readingOrder="0"/>
      </dxf>
    </rfmt>
    <rcc rId="0" sId="1" dxf="1">
      <nc r="V1" t="inlineStr">
        <is>
          <t>7.</t>
        </is>
      </nc>
      <ndxf>
        <alignment horizontal="general" vertical="bottom" readingOrder="0"/>
      </ndxf>
    </rcc>
    <rcc rId="0" sId="1" dxf="1">
      <nc r="V2" t="inlineStr">
        <is>
          <t>Maximális kapacitás/
Maximum capacity</t>
        </is>
      </nc>
      <ndxf>
        <font>
          <b/>
          <sz val="11"/>
        </font>
        <alignment vertical="center" wrapText="1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1" s="1" dxf="1">
      <nc r="V3" t="inlineStr">
        <is>
          <r>
            <t>(em</t>
          </r>
          <r>
            <rPr>
              <b/>
              <vertAlign val="superscript"/>
              <sz val="11"/>
              <rFont val="Arial"/>
              <family val="2"/>
              <charset val="238"/>
            </rPr>
            <t>3</t>
          </r>
          <r>
            <rPr>
              <b/>
              <sz val="11"/>
              <rFont val="Arial"/>
              <family val="2"/>
              <charset val="238"/>
            </rPr>
            <t>/h)  (15°C)</t>
          </r>
        </is>
      </nc>
      <ndxf>
        <font>
          <b/>
          <sz val="11"/>
          <color auto="1"/>
          <name val="Arial"/>
          <scheme val="none"/>
        </font>
        <numFmt numFmtId="4" formatCode="#,##0.00"/>
        <fill>
          <patternFill patternType="solid">
            <bgColor indexed="22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1" dxf="1" numFmtId="4">
      <nc r="V4">
        <v>2000</v>
      </nc>
      <ndxf>
        <numFmt numFmtId="164" formatCode="#,##0.000"/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1" dxf="1" numFmtId="4">
      <nc r="V5">
        <v>600</v>
      </nc>
      <ndxf>
        <numFmt numFmtId="164" formatCode="#,##0.000"/>
        <alignment vertical="center" readingOrder="0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V6">
        <v>800</v>
      </nc>
      <ndxf>
        <numFmt numFmtId="164" formatCode="#,##0.000"/>
        <alignment vertical="center" readingOrder="0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V7">
        <v>10</v>
      </nc>
      <ndxf>
        <numFmt numFmtId="164" formatCode="#,##0.000"/>
        <alignment vertical="center" readingOrder="0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V8" start="0" length="0">
      <dxf>
        <alignment vertical="center" readingOrder="0"/>
        <border outline="0">
          <left style="medium">
            <color indexed="64"/>
          </left>
          <right style="medium">
            <color indexed="64"/>
          </right>
          <bottom style="medium">
            <color indexed="64"/>
          </bottom>
        </border>
      </dxf>
    </rfmt>
    <rfmt sheetId="1" sqref="V9" start="0" length="0">
      <dxf>
        <font>
          <b/>
          <sz val="11"/>
        </font>
        <fill>
          <patternFill patternType="solid">
            <bgColor indexed="22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  <rcc rId="0" sId="1" dxf="1" numFmtId="4">
      <nc r="V10">
        <v>500</v>
      </nc>
      <ndxf>
        <numFmt numFmtId="164" formatCode="#,##0.000"/>
        <alignment vertical="center" readingOrder="0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medium">
            <color indexed="64"/>
          </bottom>
        </border>
      </ndxf>
    </rcc>
    <rfmt sheetId="1" s="1" sqref="V11" start="0" length="0">
      <dxf>
        <font>
          <b/>
          <sz val="11"/>
          <color auto="1"/>
          <name val="Arial"/>
          <scheme val="none"/>
        </font>
        <numFmt numFmtId="164" formatCode="#,##0.000"/>
        <fill>
          <patternFill patternType="solid">
            <bgColor indexed="22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</border>
      </dxf>
    </rfmt>
    <rcc rId="0" sId="1" s="1" dxf="1">
      <nc r="V12">
        <f>SUM(V13:V22)</f>
      </nc>
      <ndxf>
        <font>
          <b/>
          <sz val="11"/>
          <color auto="1"/>
          <name val="Arial"/>
          <scheme val="none"/>
        </font>
        <numFmt numFmtId="164" formatCode="#,##0.000"/>
        <fill>
          <patternFill patternType="solid">
            <bgColor indexed="13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</border>
      </ndxf>
    </rcc>
    <rcc rId="0" sId="1" s="1" dxf="1" numFmtId="4">
      <nc r="V13">
        <v>125</v>
      </nc>
      <ndxf>
        <numFmt numFmtId="164" formatCode="#,##0.000"/>
        <fill>
          <patternFill patternType="solid">
            <bgColor indexed="42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1" s="1" dxf="1" numFmtId="4">
      <nc r="V14">
        <v>16.7</v>
      </nc>
      <ndxf>
        <numFmt numFmtId="164" formatCode="#,##0.000"/>
        <fill>
          <patternFill patternType="solid">
            <bgColor indexed="42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bottom style="thin">
            <color indexed="64"/>
          </bottom>
        </border>
      </ndxf>
    </rcc>
    <rcc rId="0" sId="1" s="1" dxf="1" numFmtId="4">
      <nc r="V15">
        <v>2.5</v>
      </nc>
      <ndxf>
        <numFmt numFmtId="164" formatCode="#,##0.000"/>
        <fill>
          <patternFill patternType="solid">
            <bgColor indexed="42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bottom style="thin">
            <color indexed="64"/>
          </bottom>
        </border>
      </ndxf>
    </rcc>
    <rcc rId="0" sId="1" s="1" dxf="1" numFmtId="4">
      <nc r="V16">
        <v>14</v>
      </nc>
      <ndxf>
        <numFmt numFmtId="164" formatCode="#,##0.000"/>
        <fill>
          <patternFill patternType="solid">
            <bgColor indexed="42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bottom style="thin">
            <color indexed="64"/>
          </bottom>
        </border>
      </ndxf>
    </rcc>
    <rcc rId="0" sId="1" s="1" dxf="1" numFmtId="4">
      <nc r="V17">
        <v>22</v>
      </nc>
      <ndxf>
        <numFmt numFmtId="164" formatCode="#,##0.000"/>
        <fill>
          <patternFill patternType="solid">
            <bgColor indexed="42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bottom style="thin">
            <color indexed="64"/>
          </bottom>
        </border>
      </ndxf>
    </rcc>
    <rcc rId="0" sId="1" s="1" dxf="1" numFmtId="4">
      <nc r="V18">
        <v>125</v>
      </nc>
      <ndxf>
        <numFmt numFmtId="164" formatCode="#,##0.000"/>
        <fill>
          <patternFill patternType="solid">
            <bgColor indexed="42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bottom style="thin">
            <color indexed="64"/>
          </bottom>
        </border>
      </ndxf>
    </rcc>
    <rcc rId="0" sId="1" s="1" dxf="1" numFmtId="4">
      <nc r="V19">
        <v>0.4</v>
      </nc>
      <ndxf>
        <numFmt numFmtId="164" formatCode="#,##0.000"/>
        <fill>
          <patternFill patternType="solid">
            <bgColor indexed="42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bottom style="thin">
            <color indexed="64"/>
          </bottom>
        </border>
      </ndxf>
    </rcc>
    <rcc rId="0" sId="1" s="1" dxf="1" numFmtId="4">
      <nc r="V20">
        <v>9</v>
      </nc>
      <ndxf>
        <numFmt numFmtId="164" formatCode="#,##0.000"/>
        <fill>
          <patternFill patternType="solid">
            <bgColor indexed="42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bottom style="thin">
            <color indexed="64"/>
          </bottom>
        </border>
      </ndxf>
    </rcc>
    <rcc rId="0" sId="1" s="1" dxf="1" numFmtId="4">
      <nc r="V21">
        <v>135</v>
      </nc>
      <ndxf>
        <numFmt numFmtId="164" formatCode="#,##0.000"/>
        <fill>
          <patternFill patternType="solid">
            <bgColor indexed="42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s="1" dxf="1" numFmtId="4">
      <nc r="V22">
        <v>0.9</v>
      </nc>
      <ndxf>
        <numFmt numFmtId="164" formatCode="#,##0.000"/>
        <fill>
          <patternFill patternType="solid">
            <bgColor indexed="42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bottom style="thin">
            <color indexed="64"/>
          </bottom>
        </border>
      </ndxf>
    </rcc>
    <rfmt sheetId="1" sqref="V23" start="0" length="0">
      <dxf>
        <numFmt numFmtId="164" formatCode="#,##0.000"/>
        <alignment vertical="center" readingOrder="0"/>
      </dxf>
    </rfmt>
    <rcc rId="0" sId="1" s="1" dxf="1">
      <nc r="V24">
        <f>SUM(V25:V26)</f>
      </nc>
      <ndxf>
        <font>
          <b/>
          <sz val="11"/>
          <color auto="1"/>
          <name val="Arial"/>
          <scheme val="none"/>
        </font>
        <numFmt numFmtId="164" formatCode="#,##0.000"/>
        <fill>
          <patternFill patternType="solid">
            <bgColor indexed="13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</border>
      </ndxf>
    </rcc>
    <rcc rId="0" sId="1" s="1" dxf="1" numFmtId="4">
      <nc r="V25">
        <v>3.5</v>
      </nc>
      <ndxf>
        <numFmt numFmtId="164" formatCode="#,##0.000"/>
        <fill>
          <patternFill patternType="solid">
            <bgColor indexed="42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1" s="1" dxf="1" numFmtId="4">
      <nc r="V26">
        <v>20</v>
      </nc>
      <ndxf>
        <numFmt numFmtId="164" formatCode="#,##0.000"/>
        <fill>
          <patternFill patternType="solid">
            <bgColor indexed="42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medium">
            <color indexed="64"/>
          </bottom>
        </border>
      </ndxf>
    </rcc>
    <rfmt sheetId="1" sqref="V27" start="0" length="0">
      <dxf>
        <numFmt numFmtId="164" formatCode="#,##0.000"/>
        <alignment vertical="center" readingOrder="0"/>
      </dxf>
    </rfmt>
    <rcc rId="0" sId="1" s="1" dxf="1" numFmtId="4">
      <nc r="V28">
        <v>28</v>
      </nc>
      <ndxf>
        <numFmt numFmtId="164" formatCode="#,##0.000"/>
        <fill>
          <patternFill patternType="solid">
            <bgColor indexed="22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fmt sheetId="1" sqref="V29" start="0" length="0">
      <dxf>
        <numFmt numFmtId="164" formatCode="#,##0.000"/>
        <alignment vertical="center" readingOrder="0"/>
      </dxf>
    </rfmt>
    <rcc rId="0" sId="1" s="1" dxf="1" numFmtId="4">
      <nc r="V30">
        <v>5</v>
      </nc>
      <ndxf>
        <numFmt numFmtId="164" formatCode="#,##0.000"/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fmt sheetId="1" sqref="V31" start="0" length="0">
      <dxf>
        <numFmt numFmtId="164" formatCode="#,##0.000"/>
        <alignment vertical="center" readingOrder="0"/>
      </dxf>
    </rfmt>
    <rcc rId="0" sId="1" dxf="1" numFmtId="4">
      <nc r="V32">
        <v>5</v>
      </nc>
      <ndxf>
        <numFmt numFmtId="164" formatCode="#,##0.000"/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fmt sheetId="1" sqref="V33" start="0" length="0">
      <dxf>
        <numFmt numFmtId="164" formatCode="#,##0.000"/>
        <alignment vertical="center" readingOrder="0"/>
      </dxf>
    </rfmt>
    <rfmt sheetId="1" s="1" sqref="V34" start="0" length="0">
      <dxf>
        <font>
          <b/>
          <sz val="11"/>
          <color auto="1"/>
          <name val="Arial"/>
          <scheme val="none"/>
        </font>
        <numFmt numFmtId="164" formatCode="#,##0.000"/>
        <fill>
          <patternFill patternType="solid">
            <bgColor indexed="22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</border>
      </dxf>
    </rfmt>
    <rcc rId="0" sId="1" dxf="1">
      <nc r="V35">
        <f>SUM(V36:V40)</f>
      </nc>
      <ndxf>
        <font>
          <b/>
          <sz val="11"/>
        </font>
        <numFmt numFmtId="164" formatCode="#,##0.000"/>
        <fill>
          <patternFill patternType="solid">
            <bgColor indexed="13"/>
          </patternFill>
        </fill>
        <alignment vertical="center" wrapText="1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1" dxf="1" numFmtId="4">
      <nc r="V36">
        <v>867</v>
      </nc>
      <ndxf>
        <numFmt numFmtId="164" formatCode="#,##0.000"/>
        <fill>
          <patternFill patternType="solid">
            <bgColor indexed="42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bottom style="thin">
            <color indexed="64"/>
          </bottom>
        </border>
      </ndxf>
    </rcc>
    <rcc rId="0" sId="1" dxf="1" numFmtId="4">
      <nc r="V37">
        <v>121</v>
      </nc>
      <ndxf>
        <numFmt numFmtId="164" formatCode="#,##0.000"/>
        <fill>
          <patternFill patternType="solid">
            <bgColor indexed="42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bottom style="thin">
            <color indexed="64"/>
          </bottom>
        </border>
      </ndxf>
    </rcc>
    <rcc rId="0" sId="1" dxf="1" numFmtId="4">
      <nc r="V38">
        <v>121</v>
      </nc>
      <ndxf>
        <numFmt numFmtId="164" formatCode="#,##0.000"/>
        <fill>
          <patternFill patternType="solid">
            <bgColor indexed="42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bottom style="thin">
            <color indexed="64"/>
          </bottom>
        </border>
      </ndxf>
    </rcc>
    <rcc rId="0" sId="1" dxf="1" numFmtId="4">
      <nc r="V39">
        <v>895.83399999999995</v>
      </nc>
      <ndxf>
        <numFmt numFmtId="164" formatCode="#,##0.000"/>
        <fill>
          <patternFill patternType="solid">
            <bgColor indexed="42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 numFmtId="4">
      <nc r="V40">
        <v>272</v>
      </nc>
      <ndxf>
        <numFmt numFmtId="164" formatCode="#,##0.000"/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fmt sheetId="1" sqref="V41" start="0" length="0">
      <dxf>
        <numFmt numFmtId="164" formatCode="#,##0.000"/>
        <alignment vertical="center" readingOrder="0"/>
      </dxf>
    </rfmt>
    <rcc rId="0" sId="1" dxf="1" numFmtId="4">
      <nc r="V42">
        <v>208.334</v>
      </nc>
      <ndxf>
        <numFmt numFmtId="164" formatCode="#,##0.000"/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fmt sheetId="1" sqref="V43" start="0" length="0">
      <dxf>
        <numFmt numFmtId="164" formatCode="#,##0.000"/>
        <alignment vertical="center" readingOrder="0"/>
        <border outline="0">
          <top style="medium">
            <color indexed="64"/>
          </top>
        </border>
      </dxf>
    </rfmt>
    <rfmt sheetId="1" s="1" sqref="V44" start="0" length="0">
      <dxf>
        <font>
          <b/>
          <sz val="11"/>
          <color auto="1"/>
          <name val="Arial"/>
          <scheme val="none"/>
        </font>
        <numFmt numFmtId="164" formatCode="#,##0.000"/>
        <fill>
          <patternFill patternType="solid">
            <bgColor indexed="22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  <rcc rId="0" sId="1" dxf="1" numFmtId="4">
      <nc r="V45">
        <v>10</v>
      </nc>
      <ndxf>
        <font>
          <sz val="11"/>
          <color rgb="FFFF0000"/>
        </font>
        <numFmt numFmtId="164" formatCode="#,##0.000"/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1" dxf="1" numFmtId="4">
      <nc r="V46">
        <v>0.5</v>
      </nc>
      <ndxf>
        <numFmt numFmtId="164" formatCode="#,##0.000"/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1" dxf="1" numFmtId="4">
      <nc r="V47">
        <v>0.8</v>
      </nc>
      <ndxf>
        <numFmt numFmtId="164" formatCode="#,##0.000"/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fmt sheetId="1" sqref="V48" start="0" length="0">
      <dxf>
        <numFmt numFmtId="164" formatCode="#,##0.000"/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  <rcc rId="0" sId="1" dxf="1" numFmtId="4">
      <nc r="V49">
        <v>0.2</v>
      </nc>
      <ndxf>
        <numFmt numFmtId="164" formatCode="#,##0.000"/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1" dxf="1" numFmtId="4">
      <nc r="V50">
        <v>5</v>
      </nc>
      <ndxf>
        <numFmt numFmtId="164" formatCode="#,##0.000"/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fmt sheetId="1" sqref="V51" start="0" length="0">
      <dxf>
        <alignment vertical="center" readingOrder="0"/>
      </dxf>
    </rfmt>
    <rfmt sheetId="1" sqref="V52" start="0" length="0">
      <dxf>
        <alignment vertical="center" readingOrder="0"/>
      </dxf>
    </rfmt>
    <rfmt sheetId="1" sqref="V54" start="0" length="0">
      <dxf>
        <numFmt numFmtId="30" formatCode="@"/>
      </dxf>
    </rfmt>
    <rfmt sheetId="1" sqref="V55" start="0" length="0">
      <dxf>
        <numFmt numFmtId="30" formatCode="@"/>
      </dxf>
    </rfmt>
    <rfmt sheetId="1" sqref="V56" start="0" length="0">
      <dxf>
        <numFmt numFmtId="30" formatCode="@"/>
      </dxf>
    </rfmt>
    <rcc rId="0" sId="1" dxf="1">
      <nc r="V68">
        <f>SUM(V69:V70)</f>
      </nc>
      <ndxf>
        <numFmt numFmtId="164" formatCode="#,##0.000"/>
      </ndxf>
    </rcc>
    <rcc rId="0" sId="1" dxf="1">
      <nc r="V69">
        <f>V4+V5+V6+V7+V10+V13+V14+V17+V18+V19+V20+V15+V22+V21+V25+V26+V28+V30+V32+V36+V37+V38+V39+V42</f>
      </nc>
      <ndxf>
        <numFmt numFmtId="164" formatCode="#,##0.000"/>
      </ndxf>
    </rcc>
    <rcc rId="0" sId="1" dxf="1">
      <nc r="V70">
        <f>SUM(V71:V76)</f>
      </nc>
      <ndxf>
        <numFmt numFmtId="164" formatCode="#,##0.000"/>
      </ndxf>
    </rcc>
    <rcc rId="0" sId="1" dxf="1" numFmtId="4">
      <nc r="V71">
        <v>625</v>
      </nc>
      <ndxf>
        <numFmt numFmtId="164" formatCode="#,##0.000"/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1" dxf="1">
      <nc r="V72">
        <f>600-505.781</f>
      </nc>
      <ndxf>
        <numFmt numFmtId="164" formatCode="#,##0.000"/>
        <alignment vertical="center" readingOrder="0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V73">
        <v>800</v>
      </nc>
      <ndxf>
        <numFmt numFmtId="164" formatCode="#,##0.000"/>
        <alignment vertical="center" readingOrder="0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V74">
        <v>190</v>
      </nc>
      <ndxf>
        <numFmt numFmtId="164" formatCode="#,##0.000"/>
        <alignment vertical="center" readingOrder="0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V75">
        <v>272</v>
      </nc>
      <ndxf>
        <numFmt numFmtId="164" formatCode="#,##0.000"/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1" dxf="1" numFmtId="4">
      <nc r="V76">
        <v>833.33299999999997</v>
      </nc>
      <ndxf>
        <numFmt numFmtId="164" formatCode="#,##0.00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1">
      <nc r="V80" t="inlineStr">
        <is>
          <t>Ukrán</t>
        </is>
      </nc>
    </rcc>
    <rcc rId="0" sId="1">
      <nc r="V81" t="inlineStr">
        <is>
          <t>HAG</t>
        </is>
      </nc>
    </rcc>
    <rcc rId="0" sId="1">
      <nc r="V82" t="inlineStr">
        <is>
          <t>RO-HU</t>
        </is>
      </nc>
    </rcc>
    <rcc rId="0" sId="1">
      <nc r="V83" t="inlineStr">
        <is>
          <t>SK&gt;HU</t>
        </is>
      </nc>
    </rcc>
    <rcc rId="0" sId="1">
      <nc r="V84" t="inlineStr">
        <is>
          <t>MFGT</t>
        </is>
      </nc>
    </rcc>
    <rcc rId="0" sId="1">
      <nc r="V85" t="inlineStr">
        <is>
          <t>MMBF</t>
        </is>
      </nc>
    </rcc>
    <rcc rId="0" sId="1">
      <nc r="V86" t="inlineStr">
        <is>
          <t>Termelés</t>
        </is>
      </nc>
    </rcc>
    <rcc rId="0" sId="1" dxf="1">
      <nc r="V88" t="inlineStr">
        <is>
          <t xml:space="preserve"> </t>
        </is>
      </nc>
      <ndxf>
        <numFmt numFmtId="164" formatCode="#,##0.000"/>
      </ndxf>
    </rcc>
    <rcc rId="0" sId="1">
      <nc r="V92" t="inlineStr">
        <is>
          <t>Ukrán</t>
        </is>
      </nc>
    </rcc>
    <rcc rId="0" sId="1">
      <nc r="V93" t="inlineStr">
        <is>
          <t>HAG</t>
        </is>
      </nc>
    </rcc>
    <rcc rId="0" sId="1">
      <nc r="V94" t="inlineStr">
        <is>
          <t>HR&gt;HU</t>
        </is>
      </nc>
    </rcc>
    <rcc rId="0" sId="1">
      <nc r="V95" t="inlineStr">
        <is>
          <t>ROHU</t>
        </is>
      </nc>
    </rcc>
    <rcc rId="0" sId="1">
      <nc r="V96" t="inlineStr">
        <is>
          <t>MFGT</t>
        </is>
      </nc>
    </rcc>
    <rcc rId="0" sId="1">
      <nc r="V97" t="inlineStr">
        <is>
          <t>MMBF</t>
        </is>
      </nc>
    </rcc>
    <rcc rId="0" sId="1" dxf="1">
      <nc r="V98" t="inlineStr">
        <is>
          <t>összesen</t>
        </is>
      </nc>
      <ndxf>
        <fill>
          <patternFill patternType="solid">
            <bgColor rgb="FFFFC000"/>
          </patternFill>
        </fill>
      </ndxf>
    </rcc>
    <rcc rId="0" sId="1">
      <nc r="V100" t="inlineStr">
        <is>
          <t>Stratégiai</t>
        </is>
      </nc>
    </rcc>
    <rcc rId="0" sId="1" dxf="1" numFmtId="4">
      <nc r="V105">
        <v>1875</v>
      </nc>
      <ndxf>
        <numFmt numFmtId="164" formatCode="#,##0.000"/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1" dxf="1" numFmtId="4">
      <nc r="V106">
        <v>625</v>
      </nc>
      <ndxf>
        <numFmt numFmtId="164" formatCode="#,##0.000"/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1" dxf="1" numFmtId="4">
      <nc r="V107">
        <v>470.834</v>
      </nc>
      <ndxf>
        <numFmt numFmtId="164" formatCode="#,##0.000"/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</ndxf>
    </rcc>
  </rrc>
  <rrc rId="771" sId="1" ref="V1:V1048576" action="deleteCol">
    <undo index="0" exp="ref" v="1" dr="V100" r="U100" sId="1"/>
    <undo index="0" exp="ref" v="1" dr="V98" r="U98" sId="1"/>
    <undo index="0" exp="ref" v="1" dr="V97" r="U97" sId="1"/>
    <undo index="0" exp="ref" v="1" dr="V96" r="U96" sId="1"/>
    <undo index="0" exp="ref" v="1" dr="V95" r="U95" sId="1"/>
    <undo index="0" exp="ref" v="1" dr="V94" r="U94" sId="1"/>
    <undo index="0" exp="ref" v="1" dr="V93" r="U93" sId="1"/>
    <undo index="0" exp="ref" v="1" dr="V92" r="U92" sId="1"/>
    <undo index="0" exp="ref" v="1" dr="V86" r="U86" sId="1"/>
    <undo index="0" exp="ref" v="1" dr="V85" r="U85" sId="1"/>
    <undo index="0" exp="ref" v="1" dr="V84" r="U84" sId="1"/>
    <undo index="0" exp="ref" v="1" dr="V83" r="U83" sId="1"/>
    <undo index="0" exp="ref" v="1" dr="V82" r="U82" sId="1"/>
    <undo index="0" exp="ref" v="1" dr="V81" r="U81" sId="1"/>
    <undo index="0" exp="ref" v="1" dr="V80" r="U80" sId="1"/>
    <undo index="4" exp="area" ref3D="1" dr="$A$53:$XFD$67" dn="Z_EC82EC42_76E0_4781_B877_13BB6D0777DF_.wvu.Rows" sId="1"/>
    <undo index="4" exp="area" ref3D="1" dr="$A$53:$XFD$67" dn="Z_EAB0E31B_6637_4D4E_A1C4_84B123167B72_.wvu.Rows" sId="1"/>
    <undo index="0" exp="area" ref3D="1" dr="$A$8:$XFD$14" dn="Z_E9FE6A6F_3618_4F0B_9595_2A4A0816C087_.wvu.Rows" sId="1"/>
    <undo index="2" exp="area" ref3D="1" dr="$AN$1:$AN$1048576" dn="Z_E9FE6A6F_3618_4F0B_9595_2A4A0816C087_.wvu.Cols" sId="1"/>
    <undo index="0" exp="area" ref3D="1" dr="$AN$1:$AN$1048576" dn="Z_D804A323_1934_42A5_ADE5_667998EEFD9B_.wvu.Cols" sId="1"/>
    <undo index="4" exp="area" ref3D="1" dr="$A$53:$XFD$67" dn="Z_D6E84AB2_3371_40A9_86DA_A7CB0C4470C3_.wvu.Rows" sId="1"/>
    <undo index="2" exp="area" ref3D="1" dr="$A$53:$XFD$67" dn="Z_D36219D0_A7BF_4FA8_8DD8_488F13E3673E_.wvu.Rows" sId="1"/>
    <undo index="2" exp="area" ref3D="1" dr="$A$53:$XFD$67" dn="Z_C22417F1_0922_495C_826E_BDAEA7C2F5B1_.wvu.Rows" sId="1"/>
    <undo index="2" exp="area" ref3D="1" dr="$A$53:$XFD$67" dn="Z_8DC3BF2D_804D_41E7_9D94_D62D5D3A81A6_.wvu.Rows" sId="1"/>
    <undo index="0" exp="area" ref3D="1" dr="$AN$1:$AN$1048576" dn="Z_8CF23890_B80D_43CE_AC47_A5A077AE53A3_.wvu.Cols" sId="1"/>
    <undo index="6" exp="area" ref3D="1" dr="$AO$1:$AV$1048576" dn="Z_70379542_B2D6_40D2_80AE_F1B0F6194280_.wvu.Cols" sId="1"/>
    <undo index="4" exp="area" ref3D="1" dr="$AG$1:$AM$1048576" dn="Z_70379542_B2D6_40D2_80AE_F1B0F6194280_.wvu.Cols" sId="1"/>
    <undo index="2" exp="area" ref3D="1" dr="$Y$1:$Z$1048576" dn="Z_70379542_B2D6_40D2_80AE_F1B0F6194280_.wvu.Cols" sId="1"/>
    <undo index="0" exp="area" ref3D="1" dr="$AO$1:$AQ$1048576" dn="Z_5EC924FF_8BC8_40AD_A319_4C9D91240D71_.wvu.Cols" sId="1"/>
    <undo index="2" exp="area" ref3D="1" dr="$A$53:$XFD$67" dn="Z_50921383_7DBA_4510_9D4A_313E4C433247_.wvu.Rows" sId="1"/>
    <undo index="0" exp="area" ref3D="1" dr="$AN$1:$AN$1048576" dn="Z_4AAFD51F_A55D_4BD7_8E8E_8ADC9828244C_.wvu.Cols" sId="1"/>
    <undo index="4" exp="area" ref3D="1" dr="$A$53:$XFD$67" dn="Z_2A64C2BC_53ED_460F_8F73_8F31D0C747C5_.wvu.Rows" sId="1"/>
    <undo index="6" exp="area" ref3D="1" dr="$AO$1:$AV$1048576" dn="Z_22DCB34F_2C24_4230_98F6_DAF7677861F8_.wvu.Cols" sId="1"/>
    <undo index="4" exp="area" ref3D="1" dr="$AG$1:$AM$1048576" dn="Z_22DCB34F_2C24_4230_98F6_DAF7677861F8_.wvu.Cols" sId="1"/>
    <undo index="2" exp="area" ref3D="1" dr="$Y$1:$Z$1048576" dn="Z_22DCB34F_2C24_4230_98F6_DAF7677861F8_.wvu.Cols" sId="1"/>
    <rfmt sheetId="1" xfDxf="1" sqref="V1:V1048576" start="0" length="0">
      <dxf>
        <font>
          <sz val="11"/>
        </font>
        <alignment horizontal="center" readingOrder="0"/>
      </dxf>
    </rfmt>
    <rcc rId="0" sId="1" dxf="1">
      <nc r="V1" t="inlineStr">
        <is>
          <t>8.</t>
        </is>
      </nc>
      <ndxf>
        <alignment horizontal="general" vertical="bottom" readingOrder="0"/>
      </ndxf>
    </rcc>
    <rcc rId="0" sId="1" dxf="1">
      <nc r="V2" t="inlineStr">
        <is>
          <t>Maximális kapacitás/ Maximum capacity</t>
        </is>
      </nc>
      <ndxf>
        <font>
          <b/>
          <sz val="11"/>
        </font>
        <alignment vertical="center" wrapText="1" readingOrder="0"/>
        <border outline="0">
          <left style="medium">
            <color indexed="64"/>
          </left>
          <top style="medium">
            <color indexed="64"/>
          </top>
          <bottom style="medium">
            <color indexed="64"/>
          </bottom>
        </border>
      </ndxf>
    </rcc>
    <rcc rId="0" sId="1" s="1" dxf="1">
      <nc r="V3" t="inlineStr">
        <is>
          <r>
            <t>(em</t>
          </r>
          <r>
            <rPr>
              <b/>
              <vertAlign val="superscript"/>
              <sz val="11"/>
              <rFont val="Arial"/>
              <family val="2"/>
              <charset val="238"/>
            </rPr>
            <t>3</t>
          </r>
          <r>
            <rPr>
              <b/>
              <sz val="11"/>
              <rFont val="Arial"/>
              <family val="2"/>
              <charset val="238"/>
            </rPr>
            <t>/nap)  (15°C)</t>
          </r>
        </is>
      </nc>
      <ndxf>
        <font>
          <b/>
          <sz val="11"/>
          <color auto="1"/>
          <name val="Arial"/>
          <scheme val="none"/>
        </font>
        <numFmt numFmtId="4" formatCode="#,##0.00"/>
        <fill>
          <patternFill patternType="solid">
            <bgColor indexed="22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1" dxf="1">
      <nc r="V4">
        <f>#REF!*24</f>
      </nc>
      <ndxf>
        <numFmt numFmtId="164" formatCode="#,##0.000"/>
        <alignment vertical="center" readingOrder="0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V5">
        <f>#REF!*24</f>
      </nc>
      <ndxf>
        <numFmt numFmtId="164" formatCode="#,##0.000"/>
        <alignment vertical="center" readingOrder="0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V6">
        <f>#REF!*24</f>
      </nc>
      <ndxf>
        <numFmt numFmtId="164" formatCode="#,##0.000"/>
        <alignment vertical="center" readingOrder="0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V7">
        <f>#REF!*24</f>
      </nc>
      <ndxf>
        <numFmt numFmtId="164" formatCode="#,##0.000"/>
        <alignment vertical="center" readingOrder="0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V8" start="0" length="0">
      <dxf>
        <numFmt numFmtId="165" formatCode="General_)"/>
        <alignment vertical="center" readingOrder="0"/>
        <border outline="0">
          <left style="medium">
            <color indexed="64"/>
          </left>
          <right style="medium">
            <color indexed="64"/>
          </right>
          <bottom style="medium">
            <color indexed="64"/>
          </bottom>
        </border>
        <protection locked="0"/>
      </dxf>
    </rfmt>
    <rfmt sheetId="1" sqref="V9" start="0" length="0">
      <dxf>
        <font>
          <b/>
          <sz val="11"/>
        </font>
        <numFmt numFmtId="165" formatCode="General_)"/>
        <fill>
          <patternFill patternType="solid">
            <bgColor indexed="22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  <protection locked="0"/>
      </dxf>
    </rfmt>
    <rcc rId="0" sId="1" dxf="1">
      <nc r="V10">
        <f>#REF!*24</f>
      </nc>
      <ndxf>
        <numFmt numFmtId="164" formatCode="#,##0.000"/>
        <alignment vertical="center" readingOrder="0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medium">
            <color indexed="64"/>
          </bottom>
        </border>
      </ndxf>
    </rcc>
    <rfmt sheetId="1" s="1" sqref="V11" start="0" length="0">
      <dxf>
        <font>
          <b/>
          <sz val="11"/>
          <color auto="1"/>
          <name val="Arial"/>
          <scheme val="none"/>
        </font>
        <numFmt numFmtId="164" formatCode="#,##0.000"/>
        <fill>
          <patternFill patternType="solid">
            <bgColor indexed="22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</border>
      </dxf>
    </rfmt>
    <rcc rId="0" sId="1" s="1" dxf="1">
      <nc r="V12">
        <f>#REF!*24</f>
      </nc>
      <ndxf>
        <font>
          <b/>
          <sz val="11"/>
          <color auto="1"/>
          <name val="Arial"/>
          <scheme val="none"/>
        </font>
        <numFmt numFmtId="164" formatCode="#,##0.000"/>
        <fill>
          <patternFill patternType="solid">
            <bgColor indexed="13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</border>
      </ndxf>
    </rcc>
    <rcc rId="0" sId="1" s="1" dxf="1">
      <nc r="V13">
        <f>#REF!*24</f>
      </nc>
      <ndxf>
        <numFmt numFmtId="164" formatCode="#,##0.000"/>
        <fill>
          <patternFill patternType="solid">
            <bgColor indexed="42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1" s="1" dxf="1">
      <nc r="V14">
        <f>#REF!*24</f>
      </nc>
      <ndxf>
        <numFmt numFmtId="164" formatCode="#,##0.000"/>
        <fill>
          <patternFill patternType="solid">
            <bgColor indexed="42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bottom style="thin">
            <color indexed="64"/>
          </bottom>
        </border>
      </ndxf>
    </rcc>
    <rcc rId="0" sId="1" s="1" dxf="1">
      <nc r="V15">
        <f>#REF!*24</f>
      </nc>
      <ndxf>
        <numFmt numFmtId="164" formatCode="#,##0.000"/>
        <fill>
          <patternFill patternType="solid">
            <bgColor indexed="42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bottom style="thin">
            <color indexed="64"/>
          </bottom>
        </border>
      </ndxf>
    </rcc>
    <rcc rId="0" sId="1" s="1" dxf="1">
      <nc r="V16">
        <f>#REF!*24</f>
      </nc>
      <ndxf>
        <numFmt numFmtId="164" formatCode="#,##0.000"/>
        <fill>
          <patternFill patternType="solid">
            <bgColor indexed="42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bottom style="thin">
            <color indexed="64"/>
          </bottom>
        </border>
      </ndxf>
    </rcc>
    <rcc rId="0" sId="1" s="1" dxf="1">
      <nc r="V17">
        <f>#REF!*24</f>
      </nc>
      <ndxf>
        <numFmt numFmtId="164" formatCode="#,##0.000"/>
        <fill>
          <patternFill patternType="solid">
            <bgColor indexed="42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bottom style="thin">
            <color indexed="64"/>
          </bottom>
        </border>
      </ndxf>
    </rcc>
    <rcc rId="0" sId="1" s="1" dxf="1">
      <nc r="V18">
        <f>#REF!*24</f>
      </nc>
      <ndxf>
        <numFmt numFmtId="164" formatCode="#,##0.000"/>
        <fill>
          <patternFill patternType="solid">
            <bgColor indexed="42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bottom style="thin">
            <color indexed="64"/>
          </bottom>
        </border>
      </ndxf>
    </rcc>
    <rcc rId="0" sId="1" s="1" dxf="1">
      <nc r="V19">
        <f>#REF!*24</f>
      </nc>
      <ndxf>
        <numFmt numFmtId="164" formatCode="#,##0.000"/>
        <fill>
          <patternFill patternType="solid">
            <bgColor indexed="42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bottom style="thin">
            <color indexed="64"/>
          </bottom>
        </border>
      </ndxf>
    </rcc>
    <rcc rId="0" sId="1" s="1" dxf="1">
      <nc r="V20">
        <f>#REF!*24</f>
      </nc>
      <ndxf>
        <numFmt numFmtId="164" formatCode="#,##0.000"/>
        <fill>
          <patternFill patternType="solid">
            <bgColor indexed="42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bottom style="thin">
            <color indexed="64"/>
          </bottom>
        </border>
      </ndxf>
    </rcc>
    <rcc rId="0" sId="1" s="1" dxf="1">
      <nc r="V21">
        <f>#REF!*24</f>
      </nc>
      <ndxf>
        <numFmt numFmtId="164" formatCode="#,##0.000"/>
        <fill>
          <patternFill patternType="solid">
            <bgColor indexed="42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s="1" dxf="1">
      <nc r="V22">
        <f>#REF!*24</f>
      </nc>
      <ndxf>
        <numFmt numFmtId="164" formatCode="#,##0.000"/>
        <fill>
          <patternFill patternType="solid">
            <bgColor indexed="42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bottom style="thin">
            <color indexed="64"/>
          </bottom>
        </border>
      </ndxf>
    </rcc>
    <rfmt sheetId="1" sqref="V23" start="0" length="0">
      <dxf>
        <numFmt numFmtId="164" formatCode="#,##0.000"/>
        <alignment vertical="center" readingOrder="0"/>
      </dxf>
    </rfmt>
    <rcc rId="0" sId="1" s="1" dxf="1">
      <nc r="V24">
        <f>SUM(V25:V26)</f>
      </nc>
      <ndxf>
        <font>
          <b/>
          <sz val="11"/>
          <color auto="1"/>
          <name val="Arial"/>
          <scheme val="none"/>
        </font>
        <numFmt numFmtId="164" formatCode="#,##0.000"/>
        <fill>
          <patternFill patternType="solid">
            <bgColor indexed="13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</border>
      </ndxf>
    </rcc>
    <rcc rId="0" sId="1" s="1" dxf="1">
      <nc r="V25">
        <f>#REF!*24</f>
      </nc>
      <ndxf>
        <numFmt numFmtId="164" formatCode="#,##0.000"/>
        <fill>
          <patternFill patternType="solid">
            <bgColor indexed="42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  <bottom style="thin">
            <color indexed="64"/>
          </bottom>
        </border>
      </ndxf>
    </rcc>
    <rcc rId="0" sId="1" s="1" dxf="1">
      <nc r="V26">
        <f>#REF!*24</f>
      </nc>
      <ndxf>
        <numFmt numFmtId="164" formatCode="#,##0.000"/>
        <fill>
          <patternFill patternType="solid">
            <bgColor indexed="42"/>
          </patternFill>
        </fill>
        <alignment vertical="center" readingOrder="0"/>
        <border outline="0">
          <top style="thin">
            <color indexed="64"/>
          </top>
          <bottom style="medium">
            <color indexed="64"/>
          </bottom>
        </border>
      </ndxf>
    </rcc>
    <rfmt sheetId="1" sqref="V27" start="0" length="0">
      <dxf>
        <numFmt numFmtId="164" formatCode="#,##0.000"/>
        <alignment vertical="center" readingOrder="0"/>
      </dxf>
    </rfmt>
    <rcc rId="0" sId="1" s="1" dxf="1">
      <nc r="V28">
        <f>#REF!*24</f>
      </nc>
      <ndxf>
        <numFmt numFmtId="164" formatCode="#,##0.000"/>
        <fill>
          <patternFill patternType="solid">
            <bgColor indexed="22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  <bottom style="medium">
            <color indexed="64"/>
          </bottom>
        </border>
      </ndxf>
    </rcc>
    <rfmt sheetId="1" sqref="V29" start="0" length="0">
      <dxf>
        <numFmt numFmtId="164" formatCode="#,##0.000"/>
        <alignment vertical="center" readingOrder="0"/>
      </dxf>
    </rfmt>
    <rcc rId="0" sId="1" s="1" dxf="1">
      <nc r="V30">
        <f>#REF!*24</f>
      </nc>
      <ndxf>
        <numFmt numFmtId="164" formatCode="#,##0.000"/>
        <alignment vertical="center" readingOrder="0"/>
        <border outline="0">
          <left style="medium">
            <color indexed="64"/>
          </left>
          <top style="medium">
            <color indexed="64"/>
          </top>
          <bottom style="medium">
            <color indexed="64"/>
          </bottom>
        </border>
      </ndxf>
    </rcc>
    <rfmt sheetId="1" sqref="V31" start="0" length="0">
      <dxf>
        <numFmt numFmtId="164" formatCode="#,##0.000"/>
        <alignment vertical="center" readingOrder="0"/>
      </dxf>
    </rfmt>
    <rcc rId="0" sId="1" dxf="1">
      <nc r="V32">
        <f>#REF!*24</f>
      </nc>
      <ndxf>
        <numFmt numFmtId="164" formatCode="#,##0.000"/>
        <alignment vertical="center" readingOrder="0"/>
        <border outline="0">
          <left style="medium">
            <color indexed="64"/>
          </left>
          <top style="medium">
            <color indexed="64"/>
          </top>
          <bottom style="medium">
            <color indexed="64"/>
          </bottom>
        </border>
      </ndxf>
    </rcc>
    <rfmt sheetId="1" sqref="V33" start="0" length="0">
      <dxf>
        <numFmt numFmtId="164" formatCode="#,##0.000"/>
        <alignment vertical="center" readingOrder="0"/>
      </dxf>
    </rfmt>
    <rfmt sheetId="1" s="1" sqref="V34" start="0" length="0">
      <dxf>
        <font>
          <b/>
          <sz val="11"/>
          <color auto="1"/>
          <name val="Arial"/>
          <scheme val="none"/>
        </font>
        <numFmt numFmtId="164" formatCode="#,##0.000"/>
        <fill>
          <patternFill patternType="solid">
            <bgColor indexed="22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</border>
      </dxf>
    </rfmt>
    <rcc rId="0" sId="1" dxf="1">
      <nc r="V35">
        <f>#REF!*24</f>
      </nc>
      <ndxf>
        <font>
          <b/>
          <sz val="11"/>
        </font>
        <numFmt numFmtId="164" formatCode="#,##0.000"/>
        <fill>
          <patternFill patternType="solid">
            <bgColor indexed="13"/>
          </patternFill>
        </fill>
        <alignment vertical="center" wrapText="1" readingOrder="0"/>
        <border outline="0">
          <left style="medium">
            <color indexed="64"/>
          </left>
          <top style="medium">
            <color indexed="64"/>
          </top>
          <bottom style="medium">
            <color indexed="64"/>
          </bottom>
        </border>
      </ndxf>
    </rcc>
    <rcc rId="0" sId="1" dxf="1">
      <nc r="V36">
        <f>#REF!*24</f>
      </nc>
      <ndxf>
        <numFmt numFmtId="164" formatCode="#,##0.000"/>
        <fill>
          <patternFill patternType="solid">
            <bgColor indexed="42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cc rId="0" sId="1" dxf="1">
      <nc r="V37">
        <f>#REF!*24</f>
      </nc>
      <ndxf>
        <numFmt numFmtId="164" formatCode="#,##0.000"/>
        <fill>
          <patternFill patternType="solid">
            <bgColor indexed="42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cc rId="0" sId="1" dxf="1">
      <nc r="V38">
        <f>#REF!*24</f>
      </nc>
      <ndxf>
        <numFmt numFmtId="164" formatCode="#,##0.000"/>
        <fill>
          <patternFill patternType="solid">
            <bgColor indexed="42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cc rId="0" sId="1" dxf="1">
      <nc r="V39">
        <f>#REF!*24</f>
      </nc>
      <ndxf>
        <numFmt numFmtId="164" formatCode="#,##0.000"/>
        <fill>
          <patternFill patternType="solid">
            <bgColor indexed="42"/>
          </patternFill>
        </fill>
        <alignment vertical="center" readingOrder="0"/>
        <border outline="0">
          <left style="medium">
            <color indexed="64"/>
          </left>
          <top style="thin">
            <color indexed="64"/>
          </top>
          <bottom style="medium">
            <color indexed="64"/>
          </bottom>
        </border>
      </ndxf>
    </rcc>
    <rcc rId="0" sId="1" dxf="1">
      <nc r="V40">
        <f>#REF!*24</f>
      </nc>
      <ndxf>
        <numFmt numFmtId="164" formatCode="#,##0.000"/>
        <alignment vertical="center" readingOrder="0"/>
        <border outline="0">
          <left style="medium">
            <color indexed="64"/>
          </left>
          <top style="medium">
            <color indexed="64"/>
          </top>
          <bottom style="medium">
            <color indexed="64"/>
          </bottom>
        </border>
      </ndxf>
    </rcc>
    <rfmt sheetId="1" sqref="V41" start="0" length="0">
      <dxf>
        <numFmt numFmtId="164" formatCode="#,##0.000"/>
        <alignment vertical="center" readingOrder="0"/>
      </dxf>
    </rfmt>
    <rcc rId="0" sId="1" dxf="1">
      <nc r="V42">
        <f>#REF!*24</f>
      </nc>
      <ndxf>
        <numFmt numFmtId="164" formatCode="#,##0.000"/>
        <alignment vertical="center" readingOrder="0"/>
        <border outline="0">
          <top style="medium">
            <color indexed="64"/>
          </top>
          <bottom style="medium">
            <color indexed="64"/>
          </bottom>
        </border>
      </ndxf>
    </rcc>
    <rfmt sheetId="1" sqref="V43" start="0" length="0">
      <dxf>
        <numFmt numFmtId="164" formatCode="#,##0.000"/>
        <alignment vertical="center" readingOrder="0"/>
        <border outline="0">
          <top style="medium">
            <color indexed="64"/>
          </top>
        </border>
      </dxf>
    </rfmt>
    <rfmt sheetId="1" s="1" sqref="V44" start="0" length="0">
      <dxf>
        <font>
          <b/>
          <sz val="11"/>
          <color auto="1"/>
          <name val="Arial"/>
          <scheme val="none"/>
        </font>
        <numFmt numFmtId="164" formatCode="#,##0.000"/>
        <fill>
          <patternFill patternType="solid">
            <bgColor indexed="22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  <bottom style="medium">
            <color indexed="64"/>
          </bottom>
        </border>
      </dxf>
    </rfmt>
    <rcc rId="0" sId="1" dxf="1">
      <nc r="V45">
        <f>#REF!*24</f>
      </nc>
      <ndxf>
        <numFmt numFmtId="164" formatCode="#,##0.000"/>
        <alignment vertical="center" readingOrder="0"/>
        <border outline="0">
          <left style="medium">
            <color indexed="64"/>
          </left>
          <top style="medium">
            <color indexed="64"/>
          </top>
          <bottom style="medium">
            <color indexed="64"/>
          </bottom>
        </border>
      </ndxf>
    </rcc>
    <rcc rId="0" sId="1" dxf="1">
      <nc r="V46">
        <f>#REF!*24</f>
      </nc>
      <ndxf>
        <numFmt numFmtId="164" formatCode="#,##0.000"/>
        <alignment vertical="center" readingOrder="0"/>
        <border outline="0">
          <left style="medium">
            <color indexed="64"/>
          </left>
          <top style="medium">
            <color indexed="64"/>
          </top>
          <bottom style="medium">
            <color indexed="64"/>
          </bottom>
        </border>
      </ndxf>
    </rcc>
    <rcc rId="0" sId="1" dxf="1">
      <nc r="V47">
        <f>#REF!*24</f>
      </nc>
      <ndxf>
        <numFmt numFmtId="164" formatCode="#,##0.000"/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fmt sheetId="1" sqref="V48" start="0" length="0">
      <dxf>
        <numFmt numFmtId="164" formatCode="#,##0.000"/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  <rcc rId="0" sId="1" dxf="1">
      <nc r="V49">
        <f>#REF!*24</f>
      </nc>
      <ndxf>
        <numFmt numFmtId="164" formatCode="#,##0.000"/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1" dxf="1">
      <nc r="V50">
        <f>#REF!*24</f>
      </nc>
      <ndxf>
        <numFmt numFmtId="164" formatCode="#,##0.000"/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fmt sheetId="1" sqref="V51" start="0" length="0">
      <dxf>
        <alignment vertical="center" readingOrder="0"/>
      </dxf>
    </rfmt>
    <rfmt sheetId="1" sqref="V52" start="0" length="0">
      <dxf>
        <alignment vertical="center" readingOrder="0"/>
      </dxf>
    </rfmt>
    <rfmt sheetId="1" sqref="V54" start="0" length="0">
      <dxf>
        <numFmt numFmtId="30" formatCode="@"/>
      </dxf>
    </rfmt>
    <rfmt sheetId="1" sqref="V55" start="0" length="0">
      <dxf>
        <numFmt numFmtId="30" formatCode="@"/>
      </dxf>
    </rfmt>
    <rfmt sheetId="1" sqref="V56" start="0" length="0">
      <dxf>
        <numFmt numFmtId="30" formatCode="@"/>
      </dxf>
    </rfmt>
    <rcc rId="0" sId="1" dxf="1">
      <nc r="V68">
        <f>SUM(V69:V70)</f>
      </nc>
      <ndxf>
        <numFmt numFmtId="164" formatCode="#,##0.000"/>
      </ndxf>
    </rcc>
    <rcc rId="0" sId="1" dxf="1">
      <nc r="V69">
        <f>V4+V5+V6+V7+V10+V13+V14+V17+V18+V19+V20+V15+V22+V21+V25+V26+V28+V30+V32+V36+V37+V38+V39+V42</f>
      </nc>
      <ndxf>
        <numFmt numFmtId="164" formatCode="#,##0.000"/>
      </ndxf>
    </rcc>
    <rcc rId="0" sId="1" dxf="1">
      <nc r="V70">
        <f>SUM(V71:V76)</f>
      </nc>
      <ndxf>
        <numFmt numFmtId="164" formatCode="#,##0.000"/>
      </ndxf>
    </rcc>
    <rcc rId="0" sId="1" dxf="1">
      <nc r="V71">
        <f>#REF!*24</f>
      </nc>
      <ndxf>
        <numFmt numFmtId="164" formatCode="#,##0.000"/>
        <fill>
          <patternFill patternType="solid">
            <bgColor theme="0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1" dxf="1">
      <nc r="V72">
        <f>#REF!*24</f>
      </nc>
      <ndxf>
        <numFmt numFmtId="164" formatCode="#,##0.000"/>
        <alignment vertical="center" readingOrder="0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V73">
        <f>#REF!*24</f>
      </nc>
      <ndxf>
        <numFmt numFmtId="164" formatCode="#,##0.000"/>
        <alignment vertical="center" readingOrder="0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V74">
        <f>#REF!*24</f>
      </nc>
      <ndxf>
        <numFmt numFmtId="164" formatCode="#,##0.000"/>
        <alignment vertical="center" readingOrder="0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V75">
        <f>#REF!*24</f>
      </nc>
      <ndxf>
        <numFmt numFmtId="164" formatCode="#,##0.000"/>
        <alignment vertical="center" readingOrder="0"/>
        <border outline="0">
          <left style="medium">
            <color indexed="64"/>
          </left>
          <top style="medium">
            <color indexed="64"/>
          </top>
          <bottom style="medium">
            <color indexed="64"/>
          </bottom>
        </border>
      </ndxf>
    </rcc>
    <rcc rId="0" sId="1" dxf="1">
      <nc r="V76">
        <f>#REF!*24</f>
      </nc>
      <ndxf>
        <numFmt numFmtId="164" formatCode="#,##0.000"/>
        <border outline="0">
          <top style="medium">
            <color indexed="64"/>
          </top>
          <bottom style="medium">
            <color indexed="64"/>
          </bottom>
        </border>
      </ndxf>
    </rcc>
    <rcc rId="0" sId="1" dxf="1" numFmtId="4">
      <nc r="V80">
        <v>56300</v>
      </nc>
      <ndxf>
        <numFmt numFmtId="164" formatCode="#,##0.000"/>
        <fill>
          <patternFill patternType="solid">
            <bgColor rgb="FF00B050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1" dxf="1">
      <nc r="V81">
        <f>V5</f>
      </nc>
      <ndxf>
        <numFmt numFmtId="164" formatCode="#,##0.000"/>
        <fill>
          <patternFill patternType="solid">
            <bgColor rgb="FF00B050"/>
          </patternFill>
        </fill>
      </ndxf>
    </rcc>
    <rcc rId="0" sId="1" dxf="1">
      <nc r="V82">
        <f>V7</f>
      </nc>
      <ndxf>
        <numFmt numFmtId="164" formatCode="#,##0.000"/>
        <fill>
          <patternFill patternType="solid">
            <bgColor rgb="FF00B050"/>
          </patternFill>
        </fill>
      </ndxf>
    </rcc>
    <rcc rId="0" sId="1" dxf="1">
      <nc r="V83">
        <f>V10</f>
      </nc>
      <ndxf>
        <numFmt numFmtId="164" formatCode="#,##0.000"/>
        <fill>
          <patternFill patternType="solid">
            <bgColor rgb="FF00B050"/>
          </patternFill>
        </fill>
      </ndxf>
    </rcc>
    <rcc rId="0" sId="1" dxf="1">
      <nc r="V84">
        <f>V36+V37+V38+V39</f>
      </nc>
      <ndxf>
        <numFmt numFmtId="164" formatCode="#,##0.000"/>
        <fill>
          <patternFill patternType="solid">
            <bgColor rgb="FF00B050"/>
          </patternFill>
        </fill>
      </ndxf>
    </rcc>
    <rcc rId="0" sId="1" dxf="1">
      <nc r="V85">
        <f>V42</f>
      </nc>
      <ndxf>
        <numFmt numFmtId="164" formatCode="#,##0.000"/>
        <fill>
          <patternFill patternType="solid">
            <bgColor rgb="FF00B050"/>
          </patternFill>
        </fill>
      </ndxf>
    </rcc>
    <rcc rId="0" sId="1" dxf="1" numFmtId="4">
      <nc r="V86">
        <v>7800</v>
      </nc>
      <ndxf>
        <numFmt numFmtId="164" formatCode="#,##0.000"/>
      </ndxf>
    </rcc>
    <rcc rId="0" sId="1" dxf="1">
      <nc r="V88">
        <f>SUM(V80:V87)</f>
      </nc>
      <ndxf>
        <numFmt numFmtId="164" formatCode="#,##0.000"/>
      </ndxf>
    </rcc>
    <rcc rId="0" sId="1" dxf="1">
      <nc r="V92">
        <f>V71</f>
      </nc>
      <ndxf>
        <numFmt numFmtId="164" formatCode="#,##0.000"/>
        <fill>
          <patternFill patternType="solid">
            <bgColor rgb="FF00B050"/>
          </patternFill>
        </fill>
      </ndxf>
    </rcc>
    <rcc rId="0" sId="1" dxf="1" numFmtId="4">
      <nc r="V93">
        <v>0</v>
      </nc>
      <ndxf>
        <numFmt numFmtId="164" formatCode="#,##0.000"/>
        <fill>
          <patternFill patternType="solid">
            <bgColor rgb="FF00B050"/>
          </patternFill>
        </fill>
      </ndxf>
    </rcc>
    <rcc rId="0" sId="1" dxf="1">
      <nc r="V94">
        <f>V73</f>
      </nc>
      <ndxf>
        <numFmt numFmtId="164" formatCode="#,##0.000"/>
        <fill>
          <patternFill patternType="solid">
            <bgColor rgb="FF00B050"/>
          </patternFill>
        </fill>
      </ndxf>
    </rcc>
    <rcc rId="0" sId="1" dxf="1">
      <nc r="V95">
        <f>V74</f>
      </nc>
      <ndxf>
        <numFmt numFmtId="164" formatCode="#,##0.000"/>
        <fill>
          <patternFill patternType="solid">
            <bgColor rgb="FF00B050"/>
          </patternFill>
        </fill>
      </ndxf>
    </rcc>
    <rcc rId="0" sId="1" dxf="1">
      <nc r="V96">
        <f>V75</f>
      </nc>
      <ndxf>
        <numFmt numFmtId="164" formatCode="#,##0.000"/>
        <fill>
          <patternFill patternType="solid">
            <bgColor rgb="FF00B050"/>
          </patternFill>
        </fill>
      </ndxf>
    </rcc>
    <rcc rId="0" sId="1" dxf="1">
      <nc r="V97">
        <f>V76</f>
      </nc>
      <ndxf>
        <numFmt numFmtId="164" formatCode="#,##0.000"/>
      </ndxf>
    </rcc>
    <rcc rId="0" sId="1" dxf="1">
      <nc r="V98">
        <f>SUM(V92:V97)</f>
      </nc>
      <ndxf>
        <numFmt numFmtId="164" formatCode="#,##0.000"/>
        <fill>
          <patternFill patternType="solid">
            <bgColor rgb="FFFFC000"/>
          </patternFill>
        </fill>
      </ndxf>
    </rcc>
    <rcc rId="0" sId="1" dxf="1">
      <nc r="V100">
        <f>V76</f>
      </nc>
      <ndxf>
        <numFmt numFmtId="164" formatCode="#,##0.000"/>
      </ndxf>
    </rcc>
    <rfmt sheetId="1" sqref="V101" start="0" length="0">
      <dxf>
        <numFmt numFmtId="164" formatCode="#,##0.000"/>
      </dxf>
    </rfmt>
    <rfmt sheetId="1" sqref="V102" start="0" length="0">
      <dxf>
        <numFmt numFmtId="164" formatCode="#,##0.000"/>
      </dxf>
    </rfmt>
    <rfmt sheetId="1" sqref="V103" start="0" length="0">
      <dxf>
        <numFmt numFmtId="164" formatCode="#,##0.000"/>
      </dxf>
    </rfmt>
    <rcc rId="0" sId="1" dxf="1">
      <nc r="V105">
        <f>#REF!*24</f>
      </nc>
      <ndxf>
        <numFmt numFmtId="164" formatCode="#,##0.000"/>
        <fill>
          <patternFill patternType="solid">
            <bgColor theme="0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1" dxf="1">
      <nc r="V106">
        <f>#REF!*24</f>
      </nc>
      <ndxf>
        <numFmt numFmtId="164" formatCode="#,##0.000"/>
        <fill>
          <patternFill patternType="solid">
            <bgColor theme="0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1" dxf="1">
      <nc r="V107">
        <f>#REF!*24</f>
      </nc>
      <ndxf>
        <numFmt numFmtId="164" formatCode="#,##0.000"/>
        <fill>
          <patternFill patternType="solid">
            <bgColor theme="0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1">
      <nc r="V110" t="inlineStr">
        <is>
          <t>45/24</t>
        </is>
      </nc>
    </rcc>
  </rrc>
  <rrc rId="772" sId="1" ref="V1:V1048576" action="deleteCol">
    <undo index="0" exp="ref" v="1" dr="V50" r="Z50" sId="1"/>
    <undo index="0" exp="ref" v="1" dr="V50" r="W50" sId="1"/>
    <undo index="0" exp="ref" v="1" dr="V49" r="Z49" sId="1"/>
    <undo index="0" exp="ref" v="1" dr="V49" r="W49" sId="1"/>
    <undo index="0" exp="ref" v="1" dr="V47" r="Z47" sId="1"/>
    <undo index="0" exp="ref" v="1" dr="V47" r="W47" sId="1"/>
    <undo index="0" exp="ref" v="1" dr="V46" r="Z46" sId="1"/>
    <undo index="0" exp="ref" v="1" dr="V46" r="W46" sId="1"/>
    <undo index="0" exp="ref" v="1" dr="V45" r="Z45" sId="1"/>
    <undo index="0" exp="ref" v="1" dr="V45" r="W45" sId="1"/>
    <undo index="0" exp="ref" v="1" dr="V42" r="Z42" sId="1"/>
    <undo index="0" exp="ref" v="1" dr="V42" r="W42" sId="1"/>
    <undo index="0" exp="ref" v="1" dr="V41" r="W41" sId="1"/>
    <undo index="0" exp="ref" v="1" dr="V40" r="Z40" sId="1"/>
    <undo index="0" exp="ref" v="1" dr="V40" r="W40" sId="1"/>
    <undo index="0" exp="ref" v="1" dr="V39" r="Z39" sId="1"/>
    <undo index="0" exp="ref" v="1" dr="V39" r="W39" sId="1"/>
    <undo index="0" exp="ref" v="1" dr="V38" r="Z38" sId="1"/>
    <undo index="0" exp="ref" v="1" dr="V38" r="W38" sId="1"/>
    <undo index="0" exp="ref" v="1" dr="V37" r="Z37" sId="1"/>
    <undo index="0" exp="ref" v="1" dr="V37" r="W37" sId="1"/>
    <undo index="0" exp="ref" v="1" dr="V36" r="Z36" sId="1"/>
    <undo index="0" exp="ref" v="1" dr="V36" r="W36" sId="1"/>
    <undo index="0" exp="ref" v="1" dr="V32" r="Z32" sId="1"/>
    <undo index="0" exp="ref" v="1" dr="V32" r="W32" sId="1"/>
    <undo index="0" exp="ref" v="1" dr="V30" r="Z30" sId="1"/>
    <undo index="0" exp="ref" v="1" dr="V30" r="W30" sId="1"/>
    <undo index="0" exp="ref" v="1" dr="V28" r="Z28" sId="1"/>
    <undo index="0" exp="ref" v="1" dr="V28" r="W28" sId="1"/>
    <undo index="0" exp="ref" v="1" dr="V26" r="Z26" sId="1"/>
    <undo index="0" exp="ref" v="1" dr="V26" r="W26" sId="1"/>
    <undo index="0" exp="ref" v="1" dr="V25" r="Z25" sId="1"/>
    <undo index="0" exp="ref" v="1" dr="V25" r="W25" sId="1"/>
    <undo index="0" exp="ref" v="1" dr="V22" r="Z22" sId="1"/>
    <undo index="0" exp="ref" v="1" dr="V22" r="W22" sId="1"/>
    <undo index="0" exp="ref" v="1" dr="V21" r="Z21" sId="1"/>
    <undo index="0" exp="ref" v="1" dr="V21" r="W21" sId="1"/>
    <undo index="0" exp="ref" v="1" dr="V20" r="Z20" sId="1"/>
    <undo index="0" exp="ref" v="1" dr="V20" r="W20" sId="1"/>
    <undo index="0" exp="ref" v="1" dr="V19" r="Z19" sId="1"/>
    <undo index="0" exp="ref" v="1" dr="V19" r="W19" sId="1"/>
    <undo index="0" exp="ref" v="1" dr="V18" r="Z18" sId="1"/>
    <undo index="0" exp="ref" v="1" dr="V18" r="W18" sId="1"/>
    <undo index="0" exp="ref" v="1" dr="V17" r="Z17" sId="1"/>
    <undo index="0" exp="ref" v="1" dr="V17" r="W17" sId="1"/>
    <undo index="0" exp="ref" v="1" dr="V16" r="Z16" sId="1"/>
    <undo index="0" exp="ref" v="1" dr="V16" r="W16" sId="1"/>
    <undo index="0" exp="ref" v="1" dr="V15" r="Z15" sId="1"/>
    <undo index="0" exp="ref" v="1" dr="V15" r="W15" sId="1"/>
    <undo index="0" exp="ref" v="1" dr="V14" r="Z14" sId="1"/>
    <undo index="0" exp="ref" v="1" dr="V14" r="W14" sId="1"/>
    <undo index="0" exp="ref" v="1" dr="V13" r="Z13" sId="1"/>
    <undo index="0" exp="ref" v="1" dr="V13" r="W13" sId="1"/>
    <undo index="0" exp="ref" v="1" dr="V10" r="Z10" sId="1"/>
    <undo index="0" exp="ref" v="1" dr="V10" r="W10" sId="1"/>
    <undo index="0" exp="ref" v="1" dr="V7" r="Z7" sId="1"/>
    <undo index="0" exp="ref" v="1" dr="V7" r="W7" sId="1"/>
    <undo index="0" exp="ref" v="1" dr="V6" r="Z6" sId="1"/>
    <undo index="0" exp="ref" v="1" dr="V6" r="W6" sId="1"/>
    <undo index="0" exp="ref" v="1" dr="V5" r="W5" sId="1"/>
    <undo index="0" exp="ref" v="1" dr="V4" r="Z4" sId="1"/>
    <undo index="0" exp="ref" v="1" dr="V4" r="W4" sId="1"/>
    <undo index="4" exp="area" ref3D="1" dr="$A$53:$XFD$67" dn="Z_EC82EC42_76E0_4781_B877_13BB6D0777DF_.wvu.Rows" sId="1"/>
    <undo index="4" exp="area" ref3D="1" dr="$A$53:$XFD$67" dn="Z_EAB0E31B_6637_4D4E_A1C4_84B123167B72_.wvu.Rows" sId="1"/>
    <undo index="0" exp="area" ref3D="1" dr="$A$8:$XFD$14" dn="Z_E9FE6A6F_3618_4F0B_9595_2A4A0816C087_.wvu.Rows" sId="1"/>
    <undo index="2" exp="area" ref3D="1" dr="$AM$1:$AM$1048576" dn="Z_E9FE6A6F_3618_4F0B_9595_2A4A0816C087_.wvu.Cols" sId="1"/>
    <undo index="0" exp="area" ref3D="1" dr="$AM$1:$AM$1048576" dn="Z_D804A323_1934_42A5_ADE5_667998EEFD9B_.wvu.Cols" sId="1"/>
    <undo index="4" exp="area" ref3D="1" dr="$A$53:$XFD$67" dn="Z_D6E84AB2_3371_40A9_86DA_A7CB0C4470C3_.wvu.Rows" sId="1"/>
    <undo index="2" exp="area" ref3D="1" dr="$A$53:$XFD$67" dn="Z_D36219D0_A7BF_4FA8_8DD8_488F13E3673E_.wvu.Rows" sId="1"/>
    <undo index="2" exp="area" ref3D="1" dr="$A$53:$XFD$67" dn="Z_C22417F1_0922_495C_826E_BDAEA7C2F5B1_.wvu.Rows" sId="1"/>
    <undo index="2" exp="area" ref3D="1" dr="$A$53:$XFD$67" dn="Z_8DC3BF2D_804D_41E7_9D94_D62D5D3A81A6_.wvu.Rows" sId="1"/>
    <undo index="0" exp="area" ref3D="1" dr="$AM$1:$AM$1048576" dn="Z_8CF23890_B80D_43CE_AC47_A5A077AE53A3_.wvu.Cols" sId="1"/>
    <undo index="6" exp="area" ref3D="1" dr="$AN$1:$AU$1048576" dn="Z_70379542_B2D6_40D2_80AE_F1B0F6194280_.wvu.Cols" sId="1"/>
    <undo index="4" exp="area" ref3D="1" dr="$AF$1:$AL$1048576" dn="Z_70379542_B2D6_40D2_80AE_F1B0F6194280_.wvu.Cols" sId="1"/>
    <undo index="2" exp="area" ref3D="1" dr="$X$1:$Y$1048576" dn="Z_70379542_B2D6_40D2_80AE_F1B0F6194280_.wvu.Cols" sId="1"/>
    <undo index="0" exp="area" ref3D="1" dr="$AN$1:$AP$1048576" dn="Z_5EC924FF_8BC8_40AD_A319_4C9D91240D71_.wvu.Cols" sId="1"/>
    <undo index="2" exp="area" ref3D="1" dr="$A$53:$XFD$67" dn="Z_50921383_7DBA_4510_9D4A_313E4C433247_.wvu.Rows" sId="1"/>
    <undo index="0" exp="area" ref3D="1" dr="$AM$1:$AM$1048576" dn="Z_4AAFD51F_A55D_4BD7_8E8E_8ADC9828244C_.wvu.Cols" sId="1"/>
    <undo index="4" exp="area" ref3D="1" dr="$A$53:$XFD$67" dn="Z_2A64C2BC_53ED_460F_8F73_8F31D0C747C5_.wvu.Rows" sId="1"/>
    <undo index="6" exp="area" ref3D="1" dr="$AN$1:$AU$1048576" dn="Z_22DCB34F_2C24_4230_98F6_DAF7677861F8_.wvu.Cols" sId="1"/>
    <undo index="4" exp="area" ref3D="1" dr="$AF$1:$AL$1048576" dn="Z_22DCB34F_2C24_4230_98F6_DAF7677861F8_.wvu.Cols" sId="1"/>
    <undo index="2" exp="area" ref3D="1" dr="$X$1:$Y$1048576" dn="Z_22DCB34F_2C24_4230_98F6_DAF7677861F8_.wvu.Cols" sId="1"/>
    <rfmt sheetId="1" xfDxf="1" sqref="V1:V1048576" start="0" length="0">
      <dxf>
        <font>
          <sz val="11"/>
        </font>
        <alignment horizontal="center" readingOrder="0"/>
      </dxf>
    </rfmt>
    <rfmt sheetId="1" sqref="V1" start="0" length="0">
      <dxf>
        <alignment horizontal="general" vertical="bottom" readingOrder="0"/>
      </dxf>
    </rfmt>
    <rcc rId="0" sId="1" dxf="1">
      <nc r="V2" t="inlineStr">
        <is>
          <t>Maximális kapacitás/Maximum capacity</t>
        </is>
      </nc>
      <ndxf>
        <font>
          <b/>
          <sz val="11"/>
        </font>
        <fill>
          <patternFill patternType="solid">
            <bgColor rgb="FFCCCCFF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V3" t="inlineStr">
        <is>
          <r>
            <t>(m</t>
          </r>
          <r>
            <rPr>
              <b/>
              <vertAlign val="superscript"/>
              <sz val="11"/>
              <rFont val="Arial"/>
              <family val="2"/>
              <charset val="238"/>
            </rPr>
            <t>3</t>
          </r>
          <r>
            <rPr>
              <b/>
              <sz val="11"/>
              <rFont val="Arial"/>
              <family val="2"/>
              <charset val="238"/>
            </rPr>
            <t>/h) 0 C</t>
          </r>
        </is>
      </nc>
      <ndxf>
        <font>
          <b/>
          <sz val="11"/>
          <color auto="1"/>
          <name val="Arial"/>
          <scheme val="none"/>
        </font>
        <numFmt numFmtId="4" formatCode="#,##0.00"/>
        <fill>
          <patternFill patternType="solid">
            <bgColor indexed="22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1" dxf="1">
      <nc r="V4">
        <f>ROUND(#REF!*1000*AX4,0)</f>
      </nc>
      <ndxf>
        <numFmt numFmtId="3" formatCode="#,##0"/>
        <alignment vertical="center" readingOrder="0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V5">
        <f>ROUND(#REF!*1000*AX5,0)</f>
      </nc>
      <ndxf>
        <numFmt numFmtId="3" formatCode="#,##0"/>
        <alignment vertical="center" readingOrder="0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V6">
        <f>ROUND(#REF!*1000*AX6,0)</f>
      </nc>
      <ndxf>
        <numFmt numFmtId="3" formatCode="#,##0"/>
        <alignment vertical="center" readingOrder="0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V7">
        <f>ROUND(#REF!*1000*AX7,0)</f>
      </nc>
      <ndxf>
        <numFmt numFmtId="3" formatCode="#,##0"/>
        <alignment vertical="center" readingOrder="0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V8" start="0" length="0">
      <dxf>
        <numFmt numFmtId="165" formatCode="General_)"/>
        <alignment vertical="center" readingOrder="0"/>
        <border outline="0">
          <left style="medium">
            <color indexed="64"/>
          </left>
          <right style="medium">
            <color indexed="64"/>
          </right>
          <bottom style="medium">
            <color indexed="64"/>
          </bottom>
        </border>
        <protection locked="0"/>
      </dxf>
    </rfmt>
    <rfmt sheetId="1" sqref="V9" start="0" length="0">
      <dxf>
        <font>
          <b/>
          <sz val="11"/>
        </font>
        <numFmt numFmtId="165" formatCode="General_)"/>
        <fill>
          <patternFill patternType="solid">
            <bgColor indexed="22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  <protection locked="0"/>
      </dxf>
    </rfmt>
    <rcc rId="0" sId="1" dxf="1">
      <nc r="V10">
        <f>ROUND(#REF!*1000*AX10,0)</f>
      </nc>
      <ndxf>
        <numFmt numFmtId="164" formatCode="#,##0.000"/>
        <alignment vertical="center" readingOrder="0"/>
        <border outline="0">
          <left style="medium">
            <color indexed="64"/>
          </left>
          <right style="medium">
            <color indexed="64"/>
          </right>
        </border>
      </ndxf>
    </rcc>
    <rfmt sheetId="1" s="1" sqref="V11" start="0" length="0">
      <dxf>
        <font>
          <b/>
          <sz val="11"/>
          <color auto="1"/>
          <name val="Arial"/>
          <scheme val="none"/>
        </font>
        <numFmt numFmtId="164" formatCode="#,##0.000"/>
        <fill>
          <patternFill patternType="solid">
            <bgColor indexed="22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</border>
      </dxf>
    </rfmt>
    <rcc rId="0" sId="1" s="1" dxf="1">
      <nc r="V12">
        <f>SUM(V13:V22)</f>
      </nc>
      <ndxf>
        <font>
          <b/>
          <sz val="11"/>
          <color auto="1"/>
          <name val="Arial"/>
          <scheme val="none"/>
        </font>
        <numFmt numFmtId="3" formatCode="#,##0"/>
        <fill>
          <patternFill patternType="solid">
            <bgColor indexed="13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</border>
      </ndxf>
    </rcc>
    <rcc rId="0" sId="1" s="1" dxf="1">
      <nc r="V13">
        <f>ROUND(#REF!*1000*AX13,0)</f>
      </nc>
      <ndxf>
        <numFmt numFmtId="3" formatCode="#,##0"/>
        <fill>
          <patternFill patternType="solid">
            <bgColor indexed="42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1" s="1" dxf="1">
      <nc r="V14">
        <f>ROUND(#REF!*1000*AX14,0)</f>
      </nc>
      <ndxf>
        <numFmt numFmtId="3" formatCode="#,##0"/>
        <fill>
          <patternFill patternType="solid">
            <bgColor indexed="42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1" s="1" dxf="1">
      <nc r="V15">
        <f>ROUND(#REF!*1000*AX15,0)</f>
      </nc>
      <ndxf>
        <numFmt numFmtId="3" formatCode="#,##0"/>
        <fill>
          <patternFill patternType="solid">
            <bgColor indexed="42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1" s="1" dxf="1">
      <nc r="V16">
        <f>ROUND(#REF!*1000*AX16,0)</f>
      </nc>
      <ndxf>
        <numFmt numFmtId="3" formatCode="#,##0"/>
        <fill>
          <patternFill patternType="solid">
            <bgColor indexed="42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1" s="1" dxf="1">
      <nc r="V17">
        <f>ROUND(#REF!*1000*AX17,0)</f>
      </nc>
      <ndxf>
        <numFmt numFmtId="3" formatCode="#,##0"/>
        <fill>
          <patternFill patternType="solid">
            <bgColor indexed="42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1" s="1" dxf="1">
      <nc r="V18">
        <f>ROUND(#REF!*1000*AX18,0)</f>
      </nc>
      <ndxf>
        <numFmt numFmtId="3" formatCode="#,##0"/>
        <fill>
          <patternFill patternType="solid">
            <bgColor indexed="42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1" s="1" dxf="1">
      <nc r="V19">
        <f>ROUND(#REF!*1000*AX19,0)</f>
      </nc>
      <ndxf>
        <numFmt numFmtId="3" formatCode="#,##0"/>
        <fill>
          <patternFill patternType="solid">
            <bgColor indexed="42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1" s="1" dxf="1">
      <nc r="V20">
        <f>ROUND(#REF!*1000*AX20,0)</f>
      </nc>
      <ndxf>
        <numFmt numFmtId="3" formatCode="#,##0"/>
        <fill>
          <patternFill patternType="solid">
            <bgColor indexed="42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1" s="1" dxf="1">
      <nc r="V21">
        <f>ROUND(#REF!*1000*AX21,0)</f>
      </nc>
      <ndxf>
        <numFmt numFmtId="3" formatCode="#,##0"/>
        <fill>
          <patternFill patternType="solid">
            <bgColor indexed="42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1" s="1" dxf="1">
      <nc r="V22">
        <f>ROUND(#REF!*1000*AX22,0)</f>
      </nc>
      <ndxf>
        <numFmt numFmtId="3" formatCode="#,##0"/>
        <fill>
          <patternFill patternType="solid">
            <bgColor indexed="42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</ndxf>
    </rcc>
    <rfmt sheetId="1" sqref="V23" start="0" length="0">
      <dxf>
        <numFmt numFmtId="164" formatCode="#,##0.000"/>
        <alignment vertical="center" readingOrder="0"/>
      </dxf>
    </rfmt>
    <rcc rId="0" sId="1" s="1" dxf="1">
      <nc r="V24">
        <f>SUM(V25:V26)</f>
      </nc>
      <ndxf>
        <font>
          <b/>
          <sz val="11"/>
          <color auto="1"/>
          <name val="Arial"/>
          <scheme val="none"/>
        </font>
        <numFmt numFmtId="164" formatCode="#,##0.000"/>
        <fill>
          <patternFill patternType="solid">
            <bgColor indexed="13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</border>
      </ndxf>
    </rcc>
    <rcc rId="0" sId="1" s="1" dxf="1">
      <nc r="V25">
        <f>ROUND(#REF!*1000*AX25,0)</f>
      </nc>
      <ndxf>
        <numFmt numFmtId="3" formatCode="#,##0"/>
        <fill>
          <patternFill patternType="solid">
            <bgColor indexed="42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1" s="1" dxf="1">
      <nc r="V26">
        <f>ROUND(#REF!*1000*AX26,0)</f>
      </nc>
      <ndxf>
        <numFmt numFmtId="3" formatCode="#,##0"/>
        <fill>
          <patternFill patternType="solid">
            <bgColor indexed="42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</ndxf>
    </rcc>
    <rfmt sheetId="1" sqref="V27" start="0" length="0">
      <dxf>
        <numFmt numFmtId="164" formatCode="#,##0.000"/>
        <alignment vertical="center" readingOrder="0"/>
      </dxf>
    </rfmt>
    <rcc rId="0" sId="1" s="1" dxf="1">
      <nc r="V28">
        <f>ROUND(#REF!*1000*AX28,0)</f>
      </nc>
      <ndxf>
        <numFmt numFmtId="164" formatCode="#,##0.000"/>
        <fill>
          <patternFill patternType="solid">
            <bgColor indexed="22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  <bottom style="medium">
            <color indexed="64"/>
          </bottom>
        </border>
      </ndxf>
    </rcc>
    <rfmt sheetId="1" sqref="V29" start="0" length="0">
      <dxf>
        <numFmt numFmtId="164" formatCode="#,##0.000"/>
        <alignment vertical="center" readingOrder="0"/>
      </dxf>
    </rfmt>
    <rcc rId="0" sId="1" s="1" dxf="1">
      <nc r="V30">
        <f>ROUND(#REF!*1000*AX30,0)</f>
      </nc>
      <ndxf>
        <numFmt numFmtId="164" formatCode="#,##0.000"/>
        <alignment vertical="center" readingOrder="0"/>
        <border outline="0">
          <left style="medium">
            <color indexed="64"/>
          </left>
          <top style="medium">
            <color indexed="64"/>
          </top>
          <bottom style="medium">
            <color indexed="64"/>
          </bottom>
        </border>
      </ndxf>
    </rcc>
    <rfmt sheetId="1" sqref="V31" start="0" length="0">
      <dxf>
        <numFmt numFmtId="164" formatCode="#,##0.000"/>
        <alignment vertical="center" readingOrder="0"/>
      </dxf>
    </rfmt>
    <rcc rId="0" sId="1" dxf="1">
      <nc r="V32">
        <f>ROUND(#REF!*1000*AX32,0)</f>
      </nc>
      <ndxf>
        <numFmt numFmtId="164" formatCode="#,##0.000"/>
        <alignment vertical="center" readingOrder="0"/>
        <border outline="0">
          <left style="medium">
            <color indexed="64"/>
          </left>
          <top style="medium">
            <color indexed="64"/>
          </top>
          <bottom style="medium">
            <color indexed="64"/>
          </bottom>
        </border>
      </ndxf>
    </rcc>
    <rfmt sheetId="1" sqref="V33" start="0" length="0">
      <dxf>
        <numFmt numFmtId="164" formatCode="#,##0.000"/>
        <alignment vertical="center" readingOrder="0"/>
      </dxf>
    </rfmt>
    <rfmt sheetId="1" s="1" sqref="V34" start="0" length="0">
      <dxf>
        <font>
          <b/>
          <sz val="11"/>
          <color auto="1"/>
          <name val="Arial"/>
          <scheme val="none"/>
        </font>
        <numFmt numFmtId="164" formatCode="#,##0.000"/>
        <fill>
          <patternFill patternType="solid">
            <bgColor indexed="22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</border>
      </dxf>
    </rfmt>
    <rfmt sheetId="1" sqref="V35" start="0" length="0">
      <dxf>
        <font>
          <b/>
          <sz val="11"/>
        </font>
        <numFmt numFmtId="164" formatCode="#,##0.000"/>
        <fill>
          <patternFill patternType="solid">
            <bgColor indexed="13"/>
          </patternFill>
        </fill>
        <alignment vertical="center" wrapText="1" readingOrder="0"/>
        <border outline="0">
          <left style="medium">
            <color indexed="64"/>
          </left>
          <top style="medium">
            <color indexed="64"/>
          </top>
          <bottom style="medium">
            <color indexed="64"/>
          </bottom>
        </border>
      </dxf>
    </rfmt>
    <rcc rId="0" sId="1" dxf="1">
      <nc r="V36">
        <f>ROUND(#REF!*1000*AX36,0)</f>
      </nc>
      <ndxf>
        <numFmt numFmtId="3" formatCode="#,##0"/>
        <fill>
          <patternFill patternType="solid">
            <bgColor rgb="FFCCCCFF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cc rId="0" sId="1" dxf="1">
      <nc r="V37">
        <f>ROUND(#REF!*1000*AX37,0)</f>
      </nc>
      <ndxf>
        <numFmt numFmtId="3" formatCode="#,##0"/>
        <fill>
          <patternFill patternType="solid">
            <bgColor rgb="FFCCCCFF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cc rId="0" sId="1" dxf="1">
      <nc r="V38">
        <f>ROUND(#REF!*1000*AX38,0)</f>
      </nc>
      <ndxf>
        <numFmt numFmtId="3" formatCode="#,##0"/>
        <fill>
          <patternFill patternType="solid">
            <bgColor rgb="FFCCCCFF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cc rId="0" sId="1" dxf="1">
      <nc r="V39">
        <f>ROUND(#REF!*1000*AX39,0)</f>
      </nc>
      <ndxf>
        <numFmt numFmtId="3" formatCode="#,##0"/>
        <fill>
          <patternFill patternType="solid">
            <bgColor rgb="FFCCCCFF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cc rId="0" sId="1" dxf="1">
      <nc r="V40">
        <f>ROUND(#REF!*1000*AX40,0)</f>
      </nc>
      <ndxf>
        <numFmt numFmtId="3" formatCode="#,##0"/>
        <fill>
          <patternFill patternType="solid">
            <bgColor rgb="FFCCCCFF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cc rId="0" sId="1" s="1" dxf="1">
      <nc r="V41">
        <f>V39+V40</f>
      </nc>
      <ndxf>
        <numFmt numFmtId="168" formatCode="_-* #,##0\ _F_t_-;\-* #,##0\ _F_t_-;_-* &quot;-&quot;??\ _F_t_-;_-@_-"/>
        <alignment vertical="center" readingOrder="0"/>
      </ndxf>
    </rcc>
    <rcc rId="0" sId="1" dxf="1">
      <nc r="V42">
        <f>ROUND(#REF!*1000*AX42,0)</f>
      </nc>
      <ndxf>
        <numFmt numFmtId="3" formatCode="#,##0"/>
        <alignment vertical="center" readingOrder="0"/>
        <border outline="0">
          <top style="medium">
            <color indexed="64"/>
          </top>
          <bottom style="medium">
            <color indexed="64"/>
          </bottom>
        </border>
      </ndxf>
    </rcc>
    <rfmt sheetId="1" sqref="V43" start="0" length="0">
      <dxf>
        <numFmt numFmtId="164" formatCode="#,##0.000"/>
        <alignment vertical="center" readingOrder="0"/>
        <border outline="0">
          <top style="medium">
            <color indexed="64"/>
          </top>
        </border>
      </dxf>
    </rfmt>
    <rfmt sheetId="1" s="1" sqref="V44" start="0" length="0">
      <dxf>
        <font>
          <b/>
          <sz val="11"/>
          <color auto="1"/>
          <name val="Arial"/>
          <scheme val="none"/>
        </font>
        <numFmt numFmtId="164" formatCode="#,##0.000"/>
        <fill>
          <patternFill patternType="solid">
            <bgColor indexed="22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  <bottom style="medium">
            <color indexed="64"/>
          </bottom>
        </border>
      </dxf>
    </rfmt>
    <rcc rId="0" sId="1" dxf="1">
      <nc r="V45">
        <f>ROUND(#REF!*1000*AX45,0)</f>
      </nc>
      <ndxf>
        <numFmt numFmtId="3" formatCode="#,##0"/>
        <alignment vertical="center" readingOrder="0"/>
        <border outline="0">
          <left style="medium">
            <color indexed="64"/>
          </left>
          <top style="medium">
            <color indexed="64"/>
          </top>
          <bottom style="medium">
            <color indexed="64"/>
          </bottom>
        </border>
      </ndxf>
    </rcc>
    <rcc rId="0" sId="1" dxf="1">
      <nc r="V46">
        <f>ROUND(#REF!*1000*AX46,0)</f>
      </nc>
      <ndxf>
        <numFmt numFmtId="3" formatCode="#,##0"/>
        <alignment vertical="center" readingOrder="0"/>
        <border outline="0">
          <left style="medium">
            <color indexed="64"/>
          </left>
          <top style="medium">
            <color indexed="64"/>
          </top>
          <bottom style="medium">
            <color indexed="64"/>
          </bottom>
        </border>
      </ndxf>
    </rcc>
    <rcc rId="0" sId="1" dxf="1">
      <nc r="V47">
        <f>ROUND(#REF!*1000*AX47,0)</f>
      </nc>
      <ndxf>
        <numFmt numFmtId="3" formatCode="#,##0"/>
        <alignment vertical="center" readingOrder="0"/>
        <border outline="0">
          <left style="medium">
            <color indexed="64"/>
          </left>
          <top style="medium">
            <color indexed="64"/>
          </top>
          <bottom style="medium">
            <color indexed="64"/>
          </bottom>
        </border>
      </ndxf>
    </rcc>
    <rfmt sheetId="1" sqref="V48" start="0" length="0">
      <dxf>
        <numFmt numFmtId="3" formatCode="#,##0"/>
        <alignment vertical="center" readingOrder="0"/>
        <border outline="0">
          <left style="medium">
            <color indexed="64"/>
          </left>
          <top style="medium">
            <color indexed="64"/>
          </top>
          <bottom style="medium">
            <color indexed="64"/>
          </bottom>
        </border>
      </dxf>
    </rfmt>
    <rcc rId="0" sId="1" dxf="1">
      <nc r="V49">
        <f>ROUND(#REF!*1000*AX49,0)</f>
      </nc>
      <ndxf>
        <numFmt numFmtId="3" formatCode="#,##0"/>
        <alignment vertical="center" readingOrder="0"/>
        <border outline="0">
          <left style="medium">
            <color indexed="64"/>
          </left>
          <top style="medium">
            <color indexed="64"/>
          </top>
          <bottom style="medium">
            <color indexed="64"/>
          </bottom>
        </border>
      </ndxf>
    </rcc>
    <rcc rId="0" sId="1" dxf="1">
      <nc r="V50">
        <f>ROUND(#REF!*1000*AX50,0)</f>
      </nc>
      <ndxf>
        <numFmt numFmtId="3" formatCode="#,##0"/>
        <alignment vertical="center" readingOrder="0"/>
        <border outline="0">
          <left style="medium">
            <color indexed="64"/>
          </left>
          <top style="medium">
            <color indexed="64"/>
          </top>
          <bottom style="medium">
            <color indexed="64"/>
          </bottom>
        </border>
      </ndxf>
    </rcc>
    <rfmt sheetId="1" sqref="V51" start="0" length="0">
      <dxf>
        <alignment vertical="center" readingOrder="0"/>
      </dxf>
    </rfmt>
    <rfmt sheetId="1" sqref="V52" start="0" length="0">
      <dxf>
        <alignment vertical="center" readingOrder="0"/>
      </dxf>
    </rfmt>
    <rfmt sheetId="1" sqref="V54" start="0" length="0">
      <dxf>
        <numFmt numFmtId="30" formatCode="@"/>
      </dxf>
    </rfmt>
    <rfmt sheetId="1" sqref="V55" start="0" length="0">
      <dxf>
        <numFmt numFmtId="30" formatCode="@"/>
      </dxf>
    </rfmt>
    <rfmt sheetId="1" sqref="V56" start="0" length="0">
      <dxf>
        <numFmt numFmtId="30" formatCode="@"/>
      </dxf>
    </rfmt>
    <rfmt sheetId="1" sqref="V68" start="0" length="0">
      <dxf>
        <numFmt numFmtId="164" formatCode="#,##0.000"/>
      </dxf>
    </rfmt>
    <rfmt sheetId="1" sqref="V69" start="0" length="0">
      <dxf>
        <numFmt numFmtId="164" formatCode="#,##0.000"/>
      </dxf>
    </rfmt>
    <rfmt sheetId="1" sqref="V70" start="0" length="0">
      <dxf>
        <numFmt numFmtId="164" formatCode="#,##0.000"/>
      </dxf>
    </rfmt>
    <rfmt sheetId="1" sqref="V71" start="0" length="0">
      <dxf>
        <numFmt numFmtId="164" formatCode="#,##0.000"/>
        <fill>
          <patternFill patternType="solid">
            <bgColor theme="0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</border>
      </dxf>
    </rfmt>
    <rfmt sheetId="1" sqref="V72" start="0" length="0">
      <dxf>
        <numFmt numFmtId="164" formatCode="#,##0.000"/>
        <alignment vertical="center" readingOrder="0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V73" start="0" length="0">
      <dxf>
        <numFmt numFmtId="164" formatCode="#,##0.000"/>
        <alignment vertical="center" readingOrder="0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V74" start="0" length="0">
      <dxf>
        <numFmt numFmtId="164" formatCode="#,##0.000"/>
        <alignment vertical="center" readingOrder="0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V75" start="0" length="0">
      <dxf>
        <numFmt numFmtId="164" formatCode="#,##0.000"/>
        <alignment vertical="center" readingOrder="0"/>
        <border outline="0">
          <left style="medium">
            <color indexed="64"/>
          </left>
          <top style="medium">
            <color indexed="64"/>
          </top>
          <bottom style="medium">
            <color indexed="64"/>
          </bottom>
        </border>
      </dxf>
    </rfmt>
    <rfmt sheetId="1" sqref="V76" start="0" length="0">
      <dxf>
        <numFmt numFmtId="164" formatCode="#,##0.000"/>
        <border outline="0">
          <top style="medium">
            <color indexed="64"/>
          </top>
          <bottom style="medium">
            <color indexed="64"/>
          </bottom>
        </border>
      </dxf>
    </rfmt>
    <rfmt sheetId="1" sqref="V80" start="0" length="0">
      <dxf>
        <numFmt numFmtId="164" formatCode="#,##0.000"/>
        <fill>
          <patternFill patternType="solid">
            <bgColor rgb="FF00B050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</dxf>
    </rfmt>
    <rfmt sheetId="1" sqref="V81" start="0" length="0">
      <dxf>
        <numFmt numFmtId="164" formatCode="#,##0.000"/>
        <fill>
          <patternFill patternType="solid">
            <bgColor rgb="FF00B050"/>
          </patternFill>
        </fill>
      </dxf>
    </rfmt>
    <rfmt sheetId="1" sqref="V82" start="0" length="0">
      <dxf>
        <numFmt numFmtId="164" formatCode="#,##0.000"/>
        <fill>
          <patternFill patternType="solid">
            <bgColor rgb="FF00B050"/>
          </patternFill>
        </fill>
      </dxf>
    </rfmt>
    <rfmt sheetId="1" sqref="V83" start="0" length="0">
      <dxf>
        <numFmt numFmtId="164" formatCode="#,##0.000"/>
        <fill>
          <patternFill patternType="solid">
            <bgColor rgb="FF00B050"/>
          </patternFill>
        </fill>
      </dxf>
    </rfmt>
    <rfmt sheetId="1" sqref="V84" start="0" length="0">
      <dxf>
        <numFmt numFmtId="164" formatCode="#,##0.000"/>
        <fill>
          <patternFill patternType="solid">
            <bgColor rgb="FF00B050"/>
          </patternFill>
        </fill>
      </dxf>
    </rfmt>
    <rfmt sheetId="1" sqref="V85" start="0" length="0">
      <dxf>
        <numFmt numFmtId="164" formatCode="#,##0.000"/>
        <fill>
          <patternFill patternType="solid">
            <bgColor rgb="FF00B050"/>
          </patternFill>
        </fill>
      </dxf>
    </rfmt>
    <rfmt sheetId="1" sqref="V86" start="0" length="0">
      <dxf>
        <numFmt numFmtId="164" formatCode="#,##0.000"/>
      </dxf>
    </rfmt>
    <rfmt sheetId="1" sqref="V88" start="0" length="0">
      <dxf>
        <numFmt numFmtId="164" formatCode="#,##0.000"/>
      </dxf>
    </rfmt>
    <rfmt sheetId="1" sqref="V92" start="0" length="0">
      <dxf>
        <numFmt numFmtId="164" formatCode="#,##0.000"/>
        <fill>
          <patternFill patternType="solid">
            <bgColor rgb="FF00B050"/>
          </patternFill>
        </fill>
      </dxf>
    </rfmt>
    <rfmt sheetId="1" sqref="V93" start="0" length="0">
      <dxf>
        <numFmt numFmtId="164" formatCode="#,##0.000"/>
        <fill>
          <patternFill patternType="solid">
            <bgColor rgb="FF00B050"/>
          </patternFill>
        </fill>
      </dxf>
    </rfmt>
    <rfmt sheetId="1" sqref="V94" start="0" length="0">
      <dxf>
        <numFmt numFmtId="164" formatCode="#,##0.000"/>
        <fill>
          <patternFill patternType="solid">
            <bgColor rgb="FF00B050"/>
          </patternFill>
        </fill>
      </dxf>
    </rfmt>
    <rfmt sheetId="1" sqref="V95" start="0" length="0">
      <dxf>
        <numFmt numFmtId="164" formatCode="#,##0.000"/>
        <fill>
          <patternFill patternType="solid">
            <bgColor rgb="FF00B050"/>
          </patternFill>
        </fill>
      </dxf>
    </rfmt>
    <rfmt sheetId="1" sqref="V96" start="0" length="0">
      <dxf>
        <numFmt numFmtId="164" formatCode="#,##0.000"/>
        <fill>
          <patternFill patternType="solid">
            <bgColor rgb="FF00B050"/>
          </patternFill>
        </fill>
      </dxf>
    </rfmt>
    <rfmt sheetId="1" sqref="V97" start="0" length="0">
      <dxf>
        <numFmt numFmtId="164" formatCode="#,##0.000"/>
      </dxf>
    </rfmt>
    <rfmt sheetId="1" sqref="V98" start="0" length="0">
      <dxf>
        <numFmt numFmtId="164" formatCode="#,##0.000"/>
        <fill>
          <patternFill patternType="solid">
            <bgColor rgb="FFFFC000"/>
          </patternFill>
        </fill>
      </dxf>
    </rfmt>
    <rfmt sheetId="1" sqref="V100" start="0" length="0">
      <dxf>
        <numFmt numFmtId="164" formatCode="#,##0.000"/>
      </dxf>
    </rfmt>
    <rfmt sheetId="1" sqref="V101" start="0" length="0">
      <dxf>
        <numFmt numFmtId="164" formatCode="#,##0.000"/>
      </dxf>
    </rfmt>
    <rfmt sheetId="1" sqref="V102" start="0" length="0">
      <dxf>
        <numFmt numFmtId="164" formatCode="#,##0.000"/>
      </dxf>
    </rfmt>
    <rfmt sheetId="1" sqref="V103" start="0" length="0">
      <dxf>
        <numFmt numFmtId="164" formatCode="#,##0.000"/>
      </dxf>
    </rfmt>
    <rfmt sheetId="1" sqref="V105" start="0" length="0">
      <dxf>
        <numFmt numFmtId="164" formatCode="#,##0.000"/>
        <fill>
          <patternFill patternType="solid">
            <bgColor theme="0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</border>
      </dxf>
    </rfmt>
    <rfmt sheetId="1" sqref="V106" start="0" length="0">
      <dxf>
        <numFmt numFmtId="164" formatCode="#,##0.000"/>
        <fill>
          <patternFill patternType="solid">
            <bgColor theme="0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</border>
      </dxf>
    </rfmt>
    <rfmt sheetId="1" sqref="V107" start="0" length="0">
      <dxf>
        <numFmt numFmtId="164" formatCode="#,##0.000"/>
        <fill>
          <patternFill patternType="solid">
            <bgColor theme="0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</border>
      </dxf>
    </rfmt>
  </rrc>
  <rrc rId="773" sId="1" ref="V1:V1048576" action="deleteCol">
    <undo index="4" exp="area" ref3D="1" dr="$A$53:$XFD$67" dn="Z_EC82EC42_76E0_4781_B877_13BB6D0777DF_.wvu.Rows" sId="1"/>
    <undo index="4" exp="area" ref3D="1" dr="$A$53:$XFD$67" dn="Z_EAB0E31B_6637_4D4E_A1C4_84B123167B72_.wvu.Rows" sId="1"/>
    <undo index="0" exp="area" ref3D="1" dr="$A$8:$XFD$14" dn="Z_E9FE6A6F_3618_4F0B_9595_2A4A0816C087_.wvu.Rows" sId="1"/>
    <undo index="2" exp="area" ref3D="1" dr="$AL$1:$AL$1048576" dn="Z_E9FE6A6F_3618_4F0B_9595_2A4A0816C087_.wvu.Cols" sId="1"/>
    <undo index="0" exp="area" ref3D="1" dr="$AL$1:$AL$1048576" dn="Z_D804A323_1934_42A5_ADE5_667998EEFD9B_.wvu.Cols" sId="1"/>
    <undo index="4" exp="area" ref3D="1" dr="$A$53:$XFD$67" dn="Z_D6E84AB2_3371_40A9_86DA_A7CB0C4470C3_.wvu.Rows" sId="1"/>
    <undo index="2" exp="area" ref3D="1" dr="$A$53:$XFD$67" dn="Z_D36219D0_A7BF_4FA8_8DD8_488F13E3673E_.wvu.Rows" sId="1"/>
    <undo index="2" exp="area" ref3D="1" dr="$A$53:$XFD$67" dn="Z_C22417F1_0922_495C_826E_BDAEA7C2F5B1_.wvu.Rows" sId="1"/>
    <undo index="2" exp="area" ref3D="1" dr="$A$53:$XFD$67" dn="Z_8DC3BF2D_804D_41E7_9D94_D62D5D3A81A6_.wvu.Rows" sId="1"/>
    <undo index="0" exp="area" ref3D="1" dr="$AL$1:$AL$1048576" dn="Z_8CF23890_B80D_43CE_AC47_A5A077AE53A3_.wvu.Cols" sId="1"/>
    <undo index="6" exp="area" ref3D="1" dr="$AM$1:$AT$1048576" dn="Z_70379542_B2D6_40D2_80AE_F1B0F6194280_.wvu.Cols" sId="1"/>
    <undo index="4" exp="area" ref3D="1" dr="$AE$1:$AK$1048576" dn="Z_70379542_B2D6_40D2_80AE_F1B0F6194280_.wvu.Cols" sId="1"/>
    <undo index="2" exp="area" ref3D="1" dr="$W$1:$X$1048576" dn="Z_70379542_B2D6_40D2_80AE_F1B0F6194280_.wvu.Cols" sId="1"/>
    <undo index="0" exp="area" ref3D="1" dr="$AM$1:$AO$1048576" dn="Z_5EC924FF_8BC8_40AD_A319_4C9D91240D71_.wvu.Cols" sId="1"/>
    <undo index="2" exp="area" ref3D="1" dr="$A$53:$XFD$67" dn="Z_50921383_7DBA_4510_9D4A_313E4C433247_.wvu.Rows" sId="1"/>
    <undo index="0" exp="area" ref3D="1" dr="$AL$1:$AL$1048576" dn="Z_4AAFD51F_A55D_4BD7_8E8E_8ADC9828244C_.wvu.Cols" sId="1"/>
    <undo index="4" exp="area" ref3D="1" dr="$A$53:$XFD$67" dn="Z_2A64C2BC_53ED_460F_8F73_8F31D0C747C5_.wvu.Rows" sId="1"/>
    <undo index="6" exp="area" ref3D="1" dr="$AM$1:$AT$1048576" dn="Z_22DCB34F_2C24_4230_98F6_DAF7677861F8_.wvu.Cols" sId="1"/>
    <undo index="4" exp="area" ref3D="1" dr="$AE$1:$AK$1048576" dn="Z_22DCB34F_2C24_4230_98F6_DAF7677861F8_.wvu.Cols" sId="1"/>
    <undo index="2" exp="area" ref3D="1" dr="$W$1:$X$1048576" dn="Z_22DCB34F_2C24_4230_98F6_DAF7677861F8_.wvu.Cols" sId="1"/>
    <rfmt sheetId="1" xfDxf="1" sqref="V1:V1048576" start="0" length="0">
      <dxf>
        <font>
          <sz val="11"/>
        </font>
        <alignment horizontal="center" readingOrder="0"/>
      </dxf>
    </rfmt>
    <rfmt sheetId="1" sqref="V1" start="0" length="0">
      <dxf>
        <alignment horizontal="general" vertical="bottom" readingOrder="0"/>
      </dxf>
    </rfmt>
    <rcc rId="0" sId="1" dxf="1">
      <nc r="V2" t="inlineStr">
        <is>
          <t>Maximális kapacitás/ Maximum capacity</t>
        </is>
      </nc>
      <ndxf>
        <font>
          <b/>
          <sz val="11"/>
        </font>
        <fill>
          <patternFill patternType="solid">
            <bgColor rgb="FFCCCCFF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V3" t="inlineStr">
        <is>
          <r>
            <t>(m</t>
          </r>
          <r>
            <rPr>
              <b/>
              <vertAlign val="superscript"/>
              <sz val="11"/>
              <rFont val="Arial"/>
              <family val="2"/>
              <charset val="238"/>
            </rPr>
            <t>3</t>
          </r>
          <r>
            <rPr>
              <b/>
              <sz val="11"/>
              <rFont val="Arial"/>
              <family val="2"/>
              <charset val="238"/>
            </rPr>
            <t>/nap) 0 C</t>
          </r>
        </is>
      </nc>
      <ndxf>
        <font>
          <b/>
          <sz val="11"/>
          <color auto="1"/>
          <name val="Arial"/>
          <scheme val="none"/>
        </font>
        <numFmt numFmtId="4" formatCode="#,##0.00"/>
        <fill>
          <patternFill patternType="solid">
            <bgColor indexed="22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1" dxf="1">
      <nc r="V4">
        <f>#REF!*24</f>
      </nc>
      <ndxf>
        <numFmt numFmtId="3" formatCode="#,##0"/>
        <alignment vertical="center" readingOrder="0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V5">
        <f>#REF!*24</f>
      </nc>
      <ndxf>
        <numFmt numFmtId="3" formatCode="#,##0"/>
        <alignment vertical="center" readingOrder="0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V6">
        <f>#REF!*24</f>
      </nc>
      <ndxf>
        <numFmt numFmtId="3" formatCode="#,##0"/>
        <alignment vertical="center" readingOrder="0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V7">
        <f>#REF!*24</f>
      </nc>
      <ndxf>
        <numFmt numFmtId="3" formatCode="#,##0"/>
        <alignment vertical="center" readingOrder="0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V8" start="0" length="0">
      <dxf>
        <numFmt numFmtId="165" formatCode="General_)"/>
        <alignment vertical="center" readingOrder="0"/>
        <border outline="0">
          <left style="medium">
            <color indexed="64"/>
          </left>
          <right style="medium">
            <color indexed="64"/>
          </right>
          <bottom style="medium">
            <color indexed="64"/>
          </bottom>
        </border>
        <protection locked="0"/>
      </dxf>
    </rfmt>
    <rfmt sheetId="1" sqref="V9" start="0" length="0">
      <dxf>
        <font>
          <b/>
          <sz val="11"/>
        </font>
        <numFmt numFmtId="165" formatCode="General_)"/>
        <fill>
          <patternFill patternType="solid">
            <bgColor indexed="22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  <protection locked="0"/>
      </dxf>
    </rfmt>
    <rcc rId="0" sId="1" dxf="1">
      <nc r="V10">
        <f>#REF!*24</f>
      </nc>
      <ndxf>
        <numFmt numFmtId="164" formatCode="#,##0.000"/>
        <alignment vertical="center" readingOrder="0"/>
        <border outline="0">
          <left style="medium">
            <color indexed="64"/>
          </left>
          <right style="medium">
            <color indexed="64"/>
          </right>
        </border>
      </ndxf>
    </rcc>
    <rfmt sheetId="1" s="1" sqref="V11" start="0" length="0">
      <dxf>
        <font>
          <b/>
          <sz val="11"/>
          <color auto="1"/>
          <name val="Arial"/>
          <scheme val="none"/>
        </font>
        <numFmt numFmtId="164" formatCode="#,##0.000"/>
        <fill>
          <patternFill patternType="solid">
            <bgColor indexed="22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</border>
      </dxf>
    </rfmt>
    <rcc rId="0" sId="1" s="1" dxf="1">
      <nc r="V12">
        <f>SUM(V13:V22)</f>
      </nc>
      <ndxf>
        <font>
          <b/>
          <sz val="11"/>
          <color auto="1"/>
          <name val="Arial"/>
          <scheme val="none"/>
        </font>
        <numFmt numFmtId="3" formatCode="#,##0"/>
        <fill>
          <patternFill patternType="solid">
            <bgColor indexed="13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</border>
      </ndxf>
    </rcc>
    <rcc rId="0" sId="1" s="1" dxf="1">
      <nc r="V13">
        <f>#REF!*24</f>
      </nc>
      <ndxf>
        <numFmt numFmtId="3" formatCode="#,##0"/>
        <fill>
          <patternFill patternType="solid">
            <bgColor indexed="42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1" s="1" dxf="1">
      <nc r="V14">
        <f>#REF!*24</f>
      </nc>
      <ndxf>
        <numFmt numFmtId="3" formatCode="#,##0"/>
        <fill>
          <patternFill patternType="solid">
            <bgColor indexed="42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1" s="1" dxf="1">
      <nc r="V15">
        <f>#REF!*24</f>
      </nc>
      <ndxf>
        <numFmt numFmtId="3" formatCode="#,##0"/>
        <fill>
          <patternFill patternType="solid">
            <bgColor indexed="42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1" s="1" dxf="1">
      <nc r="V16">
        <f>#REF!*24</f>
      </nc>
      <ndxf>
        <numFmt numFmtId="3" formatCode="#,##0"/>
        <fill>
          <patternFill patternType="solid">
            <bgColor indexed="42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1" s="1" dxf="1">
      <nc r="V17">
        <f>#REF!*24</f>
      </nc>
      <ndxf>
        <numFmt numFmtId="3" formatCode="#,##0"/>
        <fill>
          <patternFill patternType="solid">
            <bgColor indexed="42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1" s="1" dxf="1">
      <nc r="V18">
        <f>#REF!*24</f>
      </nc>
      <ndxf>
        <numFmt numFmtId="3" formatCode="#,##0"/>
        <fill>
          <patternFill patternType="solid">
            <bgColor indexed="42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1" s="1" dxf="1">
      <nc r="V19">
        <f>#REF!*24</f>
      </nc>
      <ndxf>
        <numFmt numFmtId="3" formatCode="#,##0"/>
        <fill>
          <patternFill patternType="solid">
            <bgColor indexed="42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1" s="1" dxf="1">
      <nc r="V20">
        <f>#REF!*24</f>
      </nc>
      <ndxf>
        <numFmt numFmtId="3" formatCode="#,##0"/>
        <fill>
          <patternFill patternType="solid">
            <bgColor indexed="42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1" s="1" dxf="1">
      <nc r="V21">
        <f>#REF!*24</f>
      </nc>
      <ndxf>
        <numFmt numFmtId="3" formatCode="#,##0"/>
        <fill>
          <patternFill patternType="solid">
            <bgColor indexed="42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1" s="1" dxf="1">
      <nc r="V22">
        <f>#REF!*24</f>
      </nc>
      <ndxf>
        <numFmt numFmtId="3" formatCode="#,##0"/>
        <fill>
          <patternFill patternType="solid">
            <bgColor indexed="42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</ndxf>
    </rcc>
    <rfmt sheetId="1" sqref="V23" start="0" length="0">
      <dxf>
        <numFmt numFmtId="164" formatCode="#,##0.000"/>
        <alignment vertical="center" readingOrder="0"/>
      </dxf>
    </rfmt>
    <rcc rId="0" sId="1" s="1" dxf="1">
      <nc r="V24">
        <f>SUM(V25:V26)</f>
      </nc>
      <ndxf>
        <font>
          <b/>
          <sz val="11"/>
          <color auto="1"/>
          <name val="Arial"/>
          <scheme val="none"/>
        </font>
        <numFmt numFmtId="164" formatCode="#,##0.000"/>
        <fill>
          <patternFill patternType="solid">
            <bgColor indexed="13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</border>
      </ndxf>
    </rcc>
    <rcc rId="0" sId="1" s="1" dxf="1">
      <nc r="V25">
        <f>#REF!*24</f>
      </nc>
      <ndxf>
        <numFmt numFmtId="3" formatCode="#,##0"/>
        <fill>
          <patternFill patternType="solid">
            <bgColor indexed="42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1" s="1" dxf="1">
      <nc r="V26">
        <f>#REF!*24</f>
      </nc>
      <ndxf>
        <numFmt numFmtId="3" formatCode="#,##0"/>
        <fill>
          <patternFill patternType="solid">
            <bgColor indexed="42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</ndxf>
    </rcc>
    <rfmt sheetId="1" sqref="V27" start="0" length="0">
      <dxf>
        <numFmt numFmtId="164" formatCode="#,##0.000"/>
        <alignment vertical="center" readingOrder="0"/>
      </dxf>
    </rfmt>
    <rcc rId="0" sId="1" s="1" dxf="1">
      <nc r="V28">
        <f>#REF!*24</f>
      </nc>
      <ndxf>
        <numFmt numFmtId="164" formatCode="#,##0.000"/>
        <fill>
          <patternFill patternType="solid">
            <bgColor indexed="22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  <bottom style="medium">
            <color indexed="64"/>
          </bottom>
        </border>
      </ndxf>
    </rcc>
    <rfmt sheetId="1" sqref="V29" start="0" length="0">
      <dxf>
        <numFmt numFmtId="164" formatCode="#,##0.000"/>
        <alignment vertical="center" readingOrder="0"/>
      </dxf>
    </rfmt>
    <rcc rId="0" sId="1" s="1" dxf="1">
      <nc r="V30">
        <f>#REF!*24</f>
      </nc>
      <ndxf>
        <numFmt numFmtId="164" formatCode="#,##0.000"/>
        <alignment vertical="center" readingOrder="0"/>
        <border outline="0">
          <left style="medium">
            <color indexed="64"/>
          </left>
          <top style="medium">
            <color indexed="64"/>
          </top>
          <bottom style="medium">
            <color indexed="64"/>
          </bottom>
        </border>
      </ndxf>
    </rcc>
    <rfmt sheetId="1" sqref="V31" start="0" length="0">
      <dxf>
        <numFmt numFmtId="164" formatCode="#,##0.000"/>
        <alignment vertical="center" readingOrder="0"/>
      </dxf>
    </rfmt>
    <rcc rId="0" sId="1" dxf="1">
      <nc r="V32">
        <f>#REF!*24</f>
      </nc>
      <ndxf>
        <numFmt numFmtId="164" formatCode="#,##0.000"/>
        <alignment vertical="center" readingOrder="0"/>
        <border outline="0">
          <left style="medium">
            <color indexed="64"/>
          </left>
          <top style="medium">
            <color indexed="64"/>
          </top>
          <bottom style="medium">
            <color indexed="64"/>
          </bottom>
        </border>
      </ndxf>
    </rcc>
    <rfmt sheetId="1" sqref="V33" start="0" length="0">
      <dxf>
        <numFmt numFmtId="164" formatCode="#,##0.000"/>
        <alignment vertical="center" readingOrder="0"/>
      </dxf>
    </rfmt>
    <rfmt sheetId="1" s="1" sqref="V34" start="0" length="0">
      <dxf>
        <font>
          <b/>
          <sz val="11"/>
          <color auto="1"/>
          <name val="Arial"/>
          <scheme val="none"/>
        </font>
        <numFmt numFmtId="164" formatCode="#,##0.000"/>
        <fill>
          <patternFill patternType="solid">
            <bgColor indexed="22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</border>
      </dxf>
    </rfmt>
    <rfmt sheetId="1" sqref="V35" start="0" length="0">
      <dxf>
        <font>
          <b/>
          <sz val="11"/>
        </font>
        <numFmt numFmtId="164" formatCode="#,##0.000"/>
        <fill>
          <patternFill patternType="solid">
            <bgColor indexed="13"/>
          </patternFill>
        </fill>
        <alignment vertical="center" wrapText="1" readingOrder="0"/>
        <border outline="0">
          <left style="medium">
            <color indexed="64"/>
          </left>
          <top style="medium">
            <color indexed="64"/>
          </top>
          <bottom style="medium">
            <color indexed="64"/>
          </bottom>
        </border>
      </dxf>
    </rfmt>
    <rcc rId="0" sId="1" dxf="1">
      <nc r="V36">
        <f>#REF!*24</f>
      </nc>
      <ndxf>
        <numFmt numFmtId="3" formatCode="#,##0"/>
        <fill>
          <patternFill patternType="solid">
            <bgColor rgb="FFCCCCFF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cc rId="0" sId="1" dxf="1">
      <nc r="V37">
        <f>#REF!*24</f>
      </nc>
      <ndxf>
        <numFmt numFmtId="3" formatCode="#,##0"/>
        <fill>
          <patternFill patternType="solid">
            <bgColor rgb="FFCCCCFF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cc rId="0" sId="1" dxf="1">
      <nc r="V38">
        <f>#REF!*24</f>
      </nc>
      <ndxf>
        <numFmt numFmtId="3" formatCode="#,##0"/>
        <fill>
          <patternFill patternType="solid">
            <bgColor rgb="FFCCCCFF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cc rId="0" sId="1" dxf="1">
      <nc r="V39">
        <f>#REF!*24</f>
      </nc>
      <ndxf>
        <numFmt numFmtId="3" formatCode="#,##0"/>
        <fill>
          <patternFill patternType="solid">
            <bgColor rgb="FFCCCCFF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cc rId="0" sId="1" dxf="1">
      <nc r="V40">
        <f>#REF!*24</f>
      </nc>
      <ndxf>
        <numFmt numFmtId="3" formatCode="#,##0"/>
        <fill>
          <patternFill patternType="solid">
            <bgColor rgb="FFCCCCFF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cc rId="0" sId="1" s="1" dxf="1">
      <nc r="V41">
        <f>#REF!*24</f>
      </nc>
      <ndxf>
        <numFmt numFmtId="168" formatCode="_-* #,##0\ _F_t_-;\-* #,##0\ _F_t_-;_-* &quot;-&quot;??\ _F_t_-;_-@_-"/>
        <alignment vertical="center" readingOrder="0"/>
      </ndxf>
    </rcc>
    <rcc rId="0" sId="1" dxf="1">
      <nc r="V42">
        <f>#REF!*24</f>
      </nc>
      <ndxf>
        <numFmt numFmtId="3" formatCode="#,##0"/>
        <alignment vertical="center" readingOrder="0"/>
        <border outline="0">
          <top style="medium">
            <color indexed="64"/>
          </top>
          <bottom style="medium">
            <color indexed="64"/>
          </bottom>
        </border>
      </ndxf>
    </rcc>
    <rfmt sheetId="1" sqref="V43" start="0" length="0">
      <dxf>
        <numFmt numFmtId="164" formatCode="#,##0.000"/>
        <alignment vertical="center" readingOrder="0"/>
        <border outline="0">
          <top style="medium">
            <color indexed="64"/>
          </top>
        </border>
      </dxf>
    </rfmt>
    <rfmt sheetId="1" s="1" sqref="V44" start="0" length="0">
      <dxf>
        <font>
          <b/>
          <sz val="11"/>
          <color auto="1"/>
          <name val="Arial"/>
          <scheme val="none"/>
        </font>
        <numFmt numFmtId="164" formatCode="#,##0.000"/>
        <fill>
          <patternFill patternType="solid">
            <bgColor indexed="22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  <bottom style="medium">
            <color indexed="64"/>
          </bottom>
        </border>
      </dxf>
    </rfmt>
    <rcc rId="0" sId="1" dxf="1">
      <nc r="V45">
        <f>#REF!*24</f>
      </nc>
      <ndxf>
        <numFmt numFmtId="3" formatCode="#,##0"/>
        <alignment vertical="center" readingOrder="0"/>
        <border outline="0">
          <left style="medium">
            <color indexed="64"/>
          </left>
          <top style="medium">
            <color indexed="64"/>
          </top>
          <bottom style="medium">
            <color indexed="64"/>
          </bottom>
        </border>
      </ndxf>
    </rcc>
    <rcc rId="0" sId="1" dxf="1">
      <nc r="V46">
        <f>#REF!*24</f>
      </nc>
      <ndxf>
        <numFmt numFmtId="3" formatCode="#,##0"/>
        <alignment vertical="center" readingOrder="0"/>
        <border outline="0">
          <left style="medium">
            <color indexed="64"/>
          </left>
        </border>
      </ndxf>
    </rcc>
    <rcc rId="0" sId="1" dxf="1">
      <nc r="V47">
        <f>#REF!*24</f>
      </nc>
      <ndxf>
        <numFmt numFmtId="3" formatCode="#,##0"/>
        <alignment vertical="center" readingOrder="0"/>
        <border outline="0">
          <left style="medium">
            <color indexed="64"/>
          </left>
          <top style="medium">
            <color indexed="64"/>
          </top>
          <bottom style="medium">
            <color indexed="64"/>
          </bottom>
        </border>
      </ndxf>
    </rcc>
    <rfmt sheetId="1" sqref="V48" start="0" length="0">
      <dxf>
        <numFmt numFmtId="3" formatCode="#,##0"/>
        <alignment vertical="center" readingOrder="0"/>
        <border outline="0">
          <left style="medium">
            <color indexed="64"/>
          </left>
          <top style="medium">
            <color indexed="64"/>
          </top>
          <bottom style="medium">
            <color indexed="64"/>
          </bottom>
        </border>
      </dxf>
    </rfmt>
    <rcc rId="0" sId="1" dxf="1">
      <nc r="V49">
        <f>#REF!*24</f>
      </nc>
      <ndxf>
        <numFmt numFmtId="3" formatCode="#,##0"/>
        <alignment vertical="center" readingOrder="0"/>
        <border outline="0">
          <left style="medium">
            <color indexed="64"/>
          </left>
          <top style="medium">
            <color indexed="64"/>
          </top>
          <bottom style="medium">
            <color indexed="64"/>
          </bottom>
        </border>
      </ndxf>
    </rcc>
    <rcc rId="0" sId="1" dxf="1">
      <nc r="V50">
        <f>#REF!*24</f>
      </nc>
      <ndxf>
        <numFmt numFmtId="3" formatCode="#,##0"/>
        <alignment vertical="center" readingOrder="0"/>
        <border outline="0">
          <left style="medium">
            <color indexed="64"/>
          </left>
          <top style="medium">
            <color indexed="64"/>
          </top>
          <bottom style="medium">
            <color indexed="64"/>
          </bottom>
        </border>
      </ndxf>
    </rcc>
    <rfmt sheetId="1" sqref="V51" start="0" length="0">
      <dxf>
        <alignment vertical="center" readingOrder="0"/>
      </dxf>
    </rfmt>
    <rfmt sheetId="1" sqref="V52" start="0" length="0">
      <dxf>
        <alignment vertical="center" readingOrder="0"/>
      </dxf>
    </rfmt>
    <rfmt sheetId="1" sqref="V54" start="0" length="0">
      <dxf>
        <numFmt numFmtId="30" formatCode="@"/>
      </dxf>
    </rfmt>
    <rfmt sheetId="1" sqref="V55" start="0" length="0">
      <dxf>
        <numFmt numFmtId="30" formatCode="@"/>
      </dxf>
    </rfmt>
    <rfmt sheetId="1" sqref="V56" start="0" length="0">
      <dxf>
        <numFmt numFmtId="30" formatCode="@"/>
      </dxf>
    </rfmt>
    <rfmt sheetId="1" sqref="V68" start="0" length="0">
      <dxf>
        <numFmt numFmtId="164" formatCode="#,##0.000"/>
      </dxf>
    </rfmt>
    <rfmt sheetId="1" sqref="V69" start="0" length="0">
      <dxf>
        <numFmt numFmtId="164" formatCode="#,##0.000"/>
      </dxf>
    </rfmt>
    <rfmt sheetId="1" sqref="V70" start="0" length="0">
      <dxf>
        <numFmt numFmtId="164" formatCode="#,##0.000"/>
      </dxf>
    </rfmt>
    <rfmt sheetId="1" sqref="V71" start="0" length="0">
      <dxf>
        <numFmt numFmtId="164" formatCode="#,##0.000"/>
        <fill>
          <patternFill patternType="solid">
            <bgColor theme="0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</border>
      </dxf>
    </rfmt>
    <rfmt sheetId="1" sqref="V72" start="0" length="0">
      <dxf>
        <numFmt numFmtId="164" formatCode="#,##0.000"/>
        <alignment vertical="center" readingOrder="0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V73" start="0" length="0">
      <dxf>
        <numFmt numFmtId="164" formatCode="#,##0.000"/>
        <alignment vertical="center" readingOrder="0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V74" start="0" length="0">
      <dxf>
        <numFmt numFmtId="164" formatCode="#,##0.000"/>
        <alignment vertical="center" readingOrder="0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V75" start="0" length="0">
      <dxf>
        <numFmt numFmtId="164" formatCode="#,##0.000"/>
        <alignment vertical="center" readingOrder="0"/>
        <border outline="0">
          <left style="medium">
            <color indexed="64"/>
          </left>
          <top style="medium">
            <color indexed="64"/>
          </top>
          <bottom style="medium">
            <color indexed="64"/>
          </bottom>
        </border>
      </dxf>
    </rfmt>
    <rfmt sheetId="1" sqref="V76" start="0" length="0">
      <dxf>
        <numFmt numFmtId="164" formatCode="#,##0.000"/>
        <border outline="0">
          <top style="medium">
            <color indexed="64"/>
          </top>
          <bottom style="medium">
            <color indexed="64"/>
          </bottom>
        </border>
      </dxf>
    </rfmt>
    <rfmt sheetId="1" sqref="V80" start="0" length="0">
      <dxf>
        <numFmt numFmtId="164" formatCode="#,##0.000"/>
        <fill>
          <patternFill patternType="solid">
            <bgColor rgb="FF00B050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</dxf>
    </rfmt>
    <rfmt sheetId="1" sqref="V81" start="0" length="0">
      <dxf>
        <numFmt numFmtId="164" formatCode="#,##0.000"/>
        <fill>
          <patternFill patternType="solid">
            <bgColor rgb="FF00B050"/>
          </patternFill>
        </fill>
      </dxf>
    </rfmt>
    <rfmt sheetId="1" sqref="V82" start="0" length="0">
      <dxf>
        <numFmt numFmtId="164" formatCode="#,##0.000"/>
        <fill>
          <patternFill patternType="solid">
            <bgColor rgb="FF00B050"/>
          </patternFill>
        </fill>
      </dxf>
    </rfmt>
    <rfmt sheetId="1" sqref="V83" start="0" length="0">
      <dxf>
        <numFmt numFmtId="164" formatCode="#,##0.000"/>
        <fill>
          <patternFill patternType="solid">
            <bgColor rgb="FF00B050"/>
          </patternFill>
        </fill>
      </dxf>
    </rfmt>
    <rfmt sheetId="1" sqref="V84" start="0" length="0">
      <dxf>
        <numFmt numFmtId="164" formatCode="#,##0.000"/>
        <fill>
          <patternFill patternType="solid">
            <bgColor rgb="FF00B050"/>
          </patternFill>
        </fill>
      </dxf>
    </rfmt>
    <rfmt sheetId="1" sqref="V85" start="0" length="0">
      <dxf>
        <numFmt numFmtId="164" formatCode="#,##0.000"/>
        <fill>
          <patternFill patternType="solid">
            <bgColor rgb="FF00B050"/>
          </patternFill>
        </fill>
      </dxf>
    </rfmt>
    <rfmt sheetId="1" sqref="V86" start="0" length="0">
      <dxf>
        <numFmt numFmtId="164" formatCode="#,##0.000"/>
      </dxf>
    </rfmt>
    <rfmt sheetId="1" sqref="V88" start="0" length="0">
      <dxf>
        <numFmt numFmtId="164" formatCode="#,##0.000"/>
      </dxf>
    </rfmt>
    <rfmt sheetId="1" sqref="V92" start="0" length="0">
      <dxf>
        <numFmt numFmtId="164" formatCode="#,##0.000"/>
        <fill>
          <patternFill patternType="solid">
            <bgColor rgb="FF00B050"/>
          </patternFill>
        </fill>
      </dxf>
    </rfmt>
    <rfmt sheetId="1" sqref="V93" start="0" length="0">
      <dxf>
        <numFmt numFmtId="164" formatCode="#,##0.000"/>
        <fill>
          <patternFill patternType="solid">
            <bgColor rgb="FF00B050"/>
          </patternFill>
        </fill>
      </dxf>
    </rfmt>
    <rfmt sheetId="1" sqref="V94" start="0" length="0">
      <dxf>
        <numFmt numFmtId="164" formatCode="#,##0.000"/>
        <fill>
          <patternFill patternType="solid">
            <bgColor rgb="FF00B050"/>
          </patternFill>
        </fill>
      </dxf>
    </rfmt>
    <rfmt sheetId="1" sqref="V95" start="0" length="0">
      <dxf>
        <numFmt numFmtId="164" formatCode="#,##0.000"/>
        <fill>
          <patternFill patternType="solid">
            <bgColor rgb="FF00B050"/>
          </patternFill>
        </fill>
      </dxf>
    </rfmt>
    <rfmt sheetId="1" sqref="V96" start="0" length="0">
      <dxf>
        <numFmt numFmtId="164" formatCode="#,##0.000"/>
        <fill>
          <patternFill patternType="solid">
            <bgColor rgb="FF00B050"/>
          </patternFill>
        </fill>
      </dxf>
    </rfmt>
    <rfmt sheetId="1" sqref="V97" start="0" length="0">
      <dxf>
        <numFmt numFmtId="164" formatCode="#,##0.000"/>
      </dxf>
    </rfmt>
    <rfmt sheetId="1" sqref="V98" start="0" length="0">
      <dxf>
        <numFmt numFmtId="164" formatCode="#,##0.000"/>
        <fill>
          <patternFill patternType="solid">
            <bgColor rgb="FFFFC000"/>
          </patternFill>
        </fill>
      </dxf>
    </rfmt>
    <rfmt sheetId="1" sqref="V100" start="0" length="0">
      <dxf>
        <numFmt numFmtId="164" formatCode="#,##0.000"/>
      </dxf>
    </rfmt>
    <rfmt sheetId="1" sqref="V101" start="0" length="0">
      <dxf>
        <numFmt numFmtId="164" formatCode="#,##0.000"/>
      </dxf>
    </rfmt>
    <rfmt sheetId="1" sqref="V102" start="0" length="0">
      <dxf>
        <numFmt numFmtId="164" formatCode="#,##0.000"/>
      </dxf>
    </rfmt>
    <rfmt sheetId="1" sqref="V103" start="0" length="0">
      <dxf>
        <numFmt numFmtId="164" formatCode="#,##0.000"/>
      </dxf>
    </rfmt>
    <rfmt sheetId="1" sqref="V105" start="0" length="0">
      <dxf>
        <numFmt numFmtId="164" formatCode="#,##0.000"/>
        <fill>
          <patternFill patternType="solid">
            <bgColor theme="0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</border>
      </dxf>
    </rfmt>
    <rfmt sheetId="1" sqref="V106" start="0" length="0">
      <dxf>
        <numFmt numFmtId="164" formatCode="#,##0.000"/>
        <fill>
          <patternFill patternType="solid">
            <bgColor theme="0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</border>
      </dxf>
    </rfmt>
    <rfmt sheetId="1" sqref="V107" start="0" length="0">
      <dxf>
        <numFmt numFmtId="164" formatCode="#,##0.000"/>
        <fill>
          <patternFill patternType="solid">
            <bgColor theme="0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</border>
      </dxf>
    </rfmt>
  </rrc>
  <rrc rId="774" sId="1" ref="V1:V1048576" action="deleteCol">
    <undo index="0" exp="ref" v="1" dr="V107" r="AD107" sId="1"/>
    <undo index="0" exp="ref" v="1" dr="V107" r="W107" sId="1"/>
    <undo index="0" exp="ref" v="1" dr="V106" r="AD106" sId="1"/>
    <undo index="0" exp="ref" v="1" dr="V106" r="W106" sId="1"/>
    <undo index="0" exp="ref" v="1" dr="V105" r="AD105" sId="1"/>
    <undo index="0" exp="ref" v="1" dr="V105" r="W105" sId="1"/>
    <undo index="0" exp="ref" v="1" dr="V86" r="AD86" sId="1"/>
    <undo index="0" exp="ref" v="1" dr="V86" r="W86" sId="1"/>
    <undo index="0" exp="ref" v="1" dr="V76" r="AD76" sId="1"/>
    <undo index="0" exp="ref" v="1" dr="V76" r="W76" sId="1"/>
    <undo index="0" exp="ref" v="1" dr="V75" r="AD75" sId="1"/>
    <undo index="0" exp="ref" v="1" dr="V75" r="W75" sId="1"/>
    <undo index="0" exp="ref" v="1" dr="V74" r="AD74" sId="1"/>
    <undo index="0" exp="ref" v="1" dr="V74" r="W74" sId="1"/>
    <undo index="0" exp="ref" v="1" dr="V73" r="AD73" sId="1"/>
    <undo index="0" exp="ref" v="1" dr="V73" r="W73" sId="1"/>
    <undo index="0" exp="ref" v="1" dr="V72" r="AD72" sId="1"/>
    <undo index="0" exp="ref" v="1" dr="V72" r="W72" sId="1"/>
    <undo index="0" exp="ref" v="1" dr="V71" r="AD71" sId="1"/>
    <undo index="0" exp="ref" v="1" dr="V71" r="W71" sId="1"/>
    <undo index="0" exp="ref" v="1" dr="V50" r="AD50" sId="1"/>
    <undo index="0" exp="ref" v="1" dr="V50" r="W50" sId="1"/>
    <undo index="0" exp="ref" v="1" dr="V49" r="AD49" sId="1"/>
    <undo index="0" exp="ref" v="1" dr="V49" r="W49" sId="1"/>
    <undo index="0" exp="ref" v="1" dr="V47" r="AD47" sId="1"/>
    <undo index="0" exp="ref" v="1" dr="V47" r="W47" sId="1"/>
    <undo index="0" exp="ref" v="1" dr="V46" r="AD46" sId="1"/>
    <undo index="0" exp="ref" v="1" dr="V46" r="W46" sId="1"/>
    <undo index="0" exp="ref" v="1" dr="V45" r="AD45" sId="1"/>
    <undo index="0" exp="ref" v="1" dr="V45" r="W45" sId="1"/>
    <undo index="0" exp="ref" v="1" dr="V42" r="AD42" sId="1"/>
    <undo index="0" exp="ref" v="1" dr="V42" r="W42" sId="1"/>
    <undo index="0" exp="ref" v="1" dr="V40" r="AD40" sId="1"/>
    <undo index="0" exp="ref" v="1" dr="V40" r="W40" sId="1"/>
    <undo index="0" exp="ref" v="1" dr="V39" r="AD39" sId="1"/>
    <undo index="0" exp="ref" v="1" dr="V39" r="W39" sId="1"/>
    <undo index="0" exp="ref" v="1" dr="V38" r="AD38" sId="1"/>
    <undo index="0" exp="ref" v="1" dr="V38" r="W38" sId="1"/>
    <undo index="0" exp="ref" v="1" dr="V37" r="AD37" sId="1"/>
    <undo index="0" exp="ref" v="1" dr="V37" r="W37" sId="1"/>
    <undo index="0" exp="ref" v="1" dr="V36" r="AD36" sId="1"/>
    <undo index="0" exp="ref" v="1" dr="V36" r="W36" sId="1"/>
    <undo index="0" exp="ref" v="1" dr="V35" r="AD35" sId="1"/>
    <undo index="0" exp="ref" v="1" dr="V35" r="W35" sId="1"/>
    <undo index="0" exp="ref" v="1" dr="V32" r="AD32" sId="1"/>
    <undo index="0" exp="ref" v="1" dr="V32" r="W32" sId="1"/>
    <undo index="0" exp="ref" v="1" dr="V30" r="AD30" sId="1"/>
    <undo index="0" exp="ref" v="1" dr="V30" r="W30" sId="1"/>
    <undo index="0" exp="ref" v="1" dr="V28" r="AD28" sId="1"/>
    <undo index="0" exp="ref" v="1" dr="V28" r="W28" sId="1"/>
    <undo index="0" exp="ref" v="1" dr="V26" r="AD26" sId="1"/>
    <undo index="0" exp="ref" v="1" dr="V26" r="W26" sId="1"/>
    <undo index="0" exp="ref" v="1" dr="V25" r="AD25" sId="1"/>
    <undo index="0" exp="ref" v="1" dr="V25" r="W25" sId="1"/>
    <undo index="0" exp="ref" v="1" dr="V22" r="AD22" sId="1"/>
    <undo index="0" exp="ref" v="1" dr="V22" r="W22" sId="1"/>
    <undo index="0" exp="ref" v="1" dr="V21" r="AD21" sId="1"/>
    <undo index="0" exp="ref" v="1" dr="V21" r="W21" sId="1"/>
    <undo index="0" exp="ref" v="1" dr="V20" r="AD20" sId="1"/>
    <undo index="0" exp="ref" v="1" dr="V20" r="W20" sId="1"/>
    <undo index="0" exp="ref" v="1" dr="V19" r="AD19" sId="1"/>
    <undo index="0" exp="ref" v="1" dr="V19" r="W19" sId="1"/>
    <undo index="0" exp="ref" v="1" dr="V18" r="AD18" sId="1"/>
    <undo index="0" exp="ref" v="1" dr="V18" r="W18" sId="1"/>
    <undo index="0" exp="ref" v="1" dr="V17" r="AD17" sId="1"/>
    <undo index="0" exp="ref" v="1" dr="V17" r="W17" sId="1"/>
    <undo index="0" exp="ref" v="1" dr="V16" r="AD16" sId="1"/>
    <undo index="0" exp="ref" v="1" dr="V16" r="W16" sId="1"/>
    <undo index="0" exp="ref" v="1" dr="V15" r="AD15" sId="1"/>
    <undo index="0" exp="ref" v="1" dr="V15" r="W15" sId="1"/>
    <undo index="0" exp="ref" v="1" dr="V14" r="AD14" sId="1"/>
    <undo index="0" exp="ref" v="1" dr="V14" r="W14" sId="1"/>
    <undo index="0" exp="ref" v="1" dr="V13" r="AD13" sId="1"/>
    <undo index="0" exp="ref" v="1" dr="V13" r="W13" sId="1"/>
    <undo index="0" exp="ref" v="1" dr="V10" r="AD10" sId="1"/>
    <undo index="0" exp="ref" v="1" dr="V10" r="W10" sId="1"/>
    <undo index="0" exp="ref" v="1" dr="V7" r="AD7" sId="1"/>
    <undo index="0" exp="ref" v="1" dr="V7" r="W7" sId="1"/>
    <undo index="0" exp="ref" v="1" dr="V6" r="AD6" sId="1"/>
    <undo index="0" exp="ref" v="1" dr="V6" r="W6" sId="1"/>
    <undo index="0" exp="ref" v="1" dr="V5" r="AD5" sId="1"/>
    <undo index="0" exp="ref" v="1" dr="V5" r="W5" sId="1"/>
    <undo index="0" exp="ref" v="1" dr="V4" r="AD4" sId="1"/>
    <undo index="0" exp="ref" v="1" dr="V4" r="W4" sId="1"/>
    <undo index="4" exp="area" ref3D="1" dr="$A$53:$XFD$67" dn="Z_EC82EC42_76E0_4781_B877_13BB6D0777DF_.wvu.Rows" sId="1"/>
    <undo index="4" exp="area" ref3D="1" dr="$A$53:$XFD$67" dn="Z_EAB0E31B_6637_4D4E_A1C4_84B123167B72_.wvu.Rows" sId="1"/>
    <undo index="0" exp="area" ref3D="1" dr="$A$8:$XFD$14" dn="Z_E9FE6A6F_3618_4F0B_9595_2A4A0816C087_.wvu.Rows" sId="1"/>
    <undo index="2" exp="area" ref3D="1" dr="$AK$1:$AK$1048576" dn="Z_E9FE6A6F_3618_4F0B_9595_2A4A0816C087_.wvu.Cols" sId="1"/>
    <undo index="0" exp="area" ref3D="1" dr="$AK$1:$AK$1048576" dn="Z_D804A323_1934_42A5_ADE5_667998EEFD9B_.wvu.Cols" sId="1"/>
    <undo index="4" exp="area" ref3D="1" dr="$A$53:$XFD$67" dn="Z_D6E84AB2_3371_40A9_86DA_A7CB0C4470C3_.wvu.Rows" sId="1"/>
    <undo index="2" exp="area" ref3D="1" dr="$A$53:$XFD$67" dn="Z_D36219D0_A7BF_4FA8_8DD8_488F13E3673E_.wvu.Rows" sId="1"/>
    <undo index="2" exp="area" ref3D="1" dr="$A$53:$XFD$67" dn="Z_C22417F1_0922_495C_826E_BDAEA7C2F5B1_.wvu.Rows" sId="1"/>
    <undo index="2" exp="area" ref3D="1" dr="$A$53:$XFD$67" dn="Z_8DC3BF2D_804D_41E7_9D94_D62D5D3A81A6_.wvu.Rows" sId="1"/>
    <undo index="0" exp="area" ref3D="1" dr="$AK$1:$AK$1048576" dn="Z_8CF23890_B80D_43CE_AC47_A5A077AE53A3_.wvu.Cols" sId="1"/>
    <undo index="6" exp="area" ref3D="1" dr="$AL$1:$AS$1048576" dn="Z_70379542_B2D6_40D2_80AE_F1B0F6194280_.wvu.Cols" sId="1"/>
    <undo index="4" exp="area" ref3D="1" dr="$AD$1:$AJ$1048576" dn="Z_70379542_B2D6_40D2_80AE_F1B0F6194280_.wvu.Cols" sId="1"/>
    <undo index="2" exp="area" ref3D="1" dr="$V$1:$W$1048576" dn="Z_70379542_B2D6_40D2_80AE_F1B0F6194280_.wvu.Cols" sId="1"/>
    <undo index="0" exp="area" ref3D="1" dr="$AL$1:$AN$1048576" dn="Z_5EC924FF_8BC8_40AD_A319_4C9D91240D71_.wvu.Cols" sId="1"/>
    <undo index="2" exp="area" ref3D="1" dr="$A$53:$XFD$67" dn="Z_50921383_7DBA_4510_9D4A_313E4C433247_.wvu.Rows" sId="1"/>
    <undo index="0" exp="area" ref3D="1" dr="$AK$1:$AK$1048576" dn="Z_4AAFD51F_A55D_4BD7_8E8E_8ADC9828244C_.wvu.Cols" sId="1"/>
    <undo index="4" exp="area" ref3D="1" dr="$A$53:$XFD$67" dn="Z_2A64C2BC_53ED_460F_8F73_8F31D0C747C5_.wvu.Rows" sId="1"/>
    <undo index="6" exp="area" ref3D="1" dr="$AL$1:$AS$1048576" dn="Z_22DCB34F_2C24_4230_98F6_DAF7677861F8_.wvu.Cols" sId="1"/>
    <undo index="4" exp="area" ref3D="1" dr="$AD$1:$AJ$1048576" dn="Z_22DCB34F_2C24_4230_98F6_DAF7677861F8_.wvu.Cols" sId="1"/>
    <undo index="2" exp="area" ref3D="1" dr="$V$1:$W$1048576" dn="Z_22DCB34F_2C24_4230_98F6_DAF7677861F8_.wvu.Cols" sId="1"/>
    <rfmt sheetId="1" xfDxf="1" sqref="V1:V1048576" start="0" length="0">
      <dxf>
        <font>
          <sz val="11"/>
        </font>
        <alignment horizontal="center" readingOrder="0"/>
      </dxf>
    </rfmt>
    <rcc rId="0" sId="1" dxf="1">
      <nc r="V1" t="inlineStr">
        <is>
          <t>9.</t>
        </is>
      </nc>
      <ndxf>
        <alignment horizontal="general" vertical="bottom" readingOrder="0"/>
      </ndxf>
    </rcc>
    <rcc rId="0" sId="1" dxf="1">
      <nc r="V2" t="inlineStr">
        <is>
          <t>Maximális kapacitás/
Maximum capacity</t>
        </is>
      </nc>
      <ndxf>
        <font>
          <b/>
          <sz val="11"/>
        </font>
        <fill>
          <patternFill patternType="solid">
            <bgColor rgb="FFFFC000"/>
          </patternFill>
        </fill>
        <alignment vertical="center" wrapText="1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1" s="1" dxf="1">
      <nc r="V3" t="inlineStr">
        <is>
          <t>m3/h (0°C)</t>
        </is>
      </nc>
      <ndxf>
        <font>
          <b/>
          <sz val="11"/>
          <color auto="1"/>
          <name val="Arial"/>
          <scheme val="none"/>
        </font>
        <numFmt numFmtId="4" formatCode="#,##0.0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1" dxf="1">
      <nc r="V4">
        <f>ROUND(0.947527*#REF!*1000,0)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</border>
      </ndxf>
    </rcc>
    <rcc rId="0" sId="1" dxf="1">
      <nc r="V5">
        <f>ROUND(0.947527*#REF!*1000,0)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V6">
        <f>ROUND(0.947527*#REF!*1000,0)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V7">
        <f>ROUND(0.9476*#REF!*1000,0)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V8" start="0" length="0">
      <dxf>
        <numFmt numFmtId="165" formatCode="General_)"/>
        <alignment vertical="center" readingOrder="0"/>
        <border outline="0">
          <left style="medium">
            <color indexed="64"/>
          </left>
          <right style="medium">
            <color indexed="64"/>
          </right>
          <bottom style="medium">
            <color indexed="64"/>
          </bottom>
        </border>
        <protection locked="0"/>
      </dxf>
    </rfmt>
    <rfmt sheetId="1" sqref="V9" start="0" length="0">
      <dxf>
        <font>
          <b/>
          <sz val="11"/>
        </font>
        <numFmt numFmtId="165" formatCode="General_)"/>
        <fill>
          <patternFill patternType="solid">
            <bgColor indexed="22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  <protection locked="0"/>
      </dxf>
    </rfmt>
    <rcc rId="0" sId="1" dxf="1">
      <nc r="V10">
        <f>ROUND(0.9476*#REF!*1000,0)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</border>
      </ndxf>
    </rcc>
    <rfmt sheetId="1" s="1" sqref="V11" start="0" length="0">
      <dxf>
        <font>
          <b/>
          <sz val="11"/>
          <color auto="1"/>
          <name val="Arial"/>
          <scheme val="none"/>
        </font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</border>
      </dxf>
    </rfmt>
    <rcc rId="0" sId="1" s="1" dxf="1">
      <nc r="V12">
        <f>SUM(V13:V22)</f>
      </nc>
      <ndxf>
        <font>
          <b/>
          <sz val="11"/>
          <color auto="1"/>
          <name val="Arial"/>
          <scheme val="none"/>
        </font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1" s="1" dxf="1">
      <nc r="V13">
        <f>ROUND(0.947527*#REF!*1000,0)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cc rId="0" sId="1" s="1" dxf="1">
      <nc r="V14">
        <f>ROUND(0.947527*#REF!*1000,0)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cc rId="0" sId="1" s="1" dxf="1">
      <nc r="V15">
        <f>ROUND(0.947527*#REF!*1000,0)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cc rId="0" sId="1" s="1" dxf="1">
      <nc r="V16">
        <f>ROUND(0.947527*#REF!*1000,0)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cc rId="0" sId="1" s="1" dxf="1">
      <nc r="V17">
        <f>ROUND(0.947527*#REF!*1000,0)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cc rId="0" sId="1" s="1" dxf="1">
      <nc r="V18">
        <f>ROUND(0.947527*#REF!*1000,0)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cc rId="0" sId="1" s="1" dxf="1">
      <nc r="V19">
        <f>ROUND(0.947527*#REF!*1000,0)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cc rId="0" sId="1" s="1" dxf="1">
      <nc r="V20">
        <f>ROUND(0.947527*#REF!*1000,0)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cc rId="0" sId="1" s="1" dxf="1">
      <nc r="V21">
        <f>ROUND(0.947527*#REF!*1000,0)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s="1" dxf="1">
      <nc r="V22">
        <f>ROUND(0.947527*#REF!*1000,0)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fmt sheetId="1" sqref="V23" start="0" length="0">
      <dxf>
        <numFmt numFmtId="164" formatCode="#,##0.000"/>
        <alignment vertical="center" readingOrder="0"/>
      </dxf>
    </rfmt>
    <rcc rId="0" sId="1" s="1" dxf="1">
      <nc r="V24">
        <f>SUM(V25:V26)</f>
      </nc>
      <ndxf>
        <font>
          <b/>
          <sz val="11"/>
          <color auto="1"/>
          <name val="Arial"/>
          <scheme val="none"/>
        </font>
        <numFmt numFmtId="164" formatCode="#,##0.000"/>
        <fill>
          <patternFill patternType="solid">
            <bgColor indexed="13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</border>
      </ndxf>
    </rcc>
    <rcc rId="0" sId="1" s="1" dxf="1">
      <nc r="V25">
        <f>ROUND(0.947473*#REF!*1000,0)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  <bottom style="thin">
            <color indexed="64"/>
          </bottom>
        </border>
      </ndxf>
    </rcc>
    <rcc rId="0" sId="1" s="1" dxf="1">
      <nc r="V26">
        <f>ROUND(0.947473*#REF!*1000,0)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top style="thin">
            <color indexed="64"/>
          </top>
          <bottom style="medium">
            <color indexed="64"/>
          </bottom>
        </border>
      </ndxf>
    </rcc>
    <rfmt sheetId="1" sqref="V27" start="0" length="0">
      <dxf>
        <numFmt numFmtId="164" formatCode="#,##0.000"/>
        <alignment vertical="center" readingOrder="0"/>
      </dxf>
    </rfmt>
    <rcc rId="0" sId="1" s="1" dxf="1">
      <nc r="V28">
        <f>ROUND(0.947434*#REF!*1000,0)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  <bottom style="medium">
            <color indexed="64"/>
          </bottom>
        </border>
      </ndxf>
    </rcc>
    <rfmt sheetId="1" sqref="V29" start="0" length="0">
      <dxf>
        <numFmt numFmtId="164" formatCode="#,##0.000"/>
        <alignment vertical="center" readingOrder="0"/>
      </dxf>
    </rfmt>
    <rcc rId="0" sId="1" s="1" dxf="1">
      <nc r="V30">
        <f>ROUND(0.947473*#REF!*1000,0)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  <bottom style="medium">
            <color indexed="64"/>
          </bottom>
        </border>
      </ndxf>
    </rcc>
    <rfmt sheetId="1" sqref="V31" start="0" length="0">
      <dxf>
        <numFmt numFmtId="164" formatCode="#,##0.000"/>
        <alignment vertical="center" readingOrder="0"/>
      </dxf>
    </rfmt>
    <rcc rId="0" sId="1" dxf="1">
      <nc r="V32">
        <f>ROUND(0.947527*#REF!*1000,0)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  <bottom style="medium">
            <color indexed="64"/>
          </bottom>
        </border>
      </ndxf>
    </rcc>
    <rfmt sheetId="1" sqref="V33" start="0" length="0">
      <dxf>
        <numFmt numFmtId="164" formatCode="#,##0.000"/>
        <alignment vertical="center" readingOrder="0"/>
      </dxf>
    </rfmt>
    <rfmt sheetId="1" s="1" sqref="V34" start="0" length="0">
      <dxf>
        <font>
          <b/>
          <sz val="11"/>
          <color auto="1"/>
          <name val="Arial"/>
          <scheme val="none"/>
        </font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</border>
      </dxf>
    </rfmt>
    <rcc rId="0" sId="1" dxf="1">
      <nc r="V35">
        <f>SUM(V36:V40)</f>
      </nc>
      <ndxf>
        <font>
          <b/>
          <sz val="11"/>
        </font>
        <numFmt numFmtId="3" formatCode="#,##0"/>
        <fill>
          <patternFill patternType="solid">
            <bgColor rgb="FFFFC000"/>
          </patternFill>
        </fill>
        <alignment vertical="center" wrapText="1" readingOrder="0"/>
        <border outline="0">
          <left style="medium">
            <color indexed="64"/>
          </left>
          <top style="medium">
            <color indexed="64"/>
          </top>
          <bottom style="medium">
            <color indexed="64"/>
          </bottom>
        </border>
      </ndxf>
    </rcc>
    <rcc rId="0" sId="1" dxf="1">
      <nc r="V36">
        <f>ROUND(0.947527*#REF!*1000,0)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cc rId="0" sId="1" dxf="1">
      <nc r="V37">
        <f>ROUND(0.947527*#REF!*1000,0)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cc rId="0" sId="1" dxf="1">
      <nc r="V38">
        <f>ROUND(0.947527*#REF!*1000,0)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cc rId="0" sId="1" dxf="1">
      <nc r="V39">
        <f>ROUND(0.947527*#REF!*1000,0)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thin">
            <color indexed="64"/>
          </top>
          <bottom style="medium">
            <color indexed="64"/>
          </bottom>
        </border>
      </ndxf>
    </rcc>
    <rcc rId="0" sId="1" dxf="1">
      <nc r="V40">
        <f>ROUND(0.947527*#REF!*1000,0)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  <bottom style="medium">
            <color indexed="64"/>
          </bottom>
        </border>
      </ndxf>
    </rcc>
    <rfmt sheetId="1" sqref="V41" start="0" length="0">
      <dxf>
        <numFmt numFmtId="3" formatCode="#,##0"/>
        <fill>
          <patternFill patternType="solid">
            <bgColor rgb="FFFFC000"/>
          </patternFill>
        </fill>
        <alignment vertical="center" readingOrder="0"/>
      </dxf>
    </rfmt>
    <rcc rId="0" sId="1" dxf="1">
      <nc r="V42">
        <f>ROUND(0.947527*#REF!*1000,0)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top style="medium">
            <color indexed="64"/>
          </top>
          <bottom style="medium">
            <color indexed="64"/>
          </bottom>
        </border>
      </ndxf>
    </rcc>
    <rfmt sheetId="1" sqref="V43" start="0" length="0">
      <dxf>
        <numFmt numFmtId="164" formatCode="#,##0.000"/>
        <alignment vertical="center" readingOrder="0"/>
        <border outline="0">
          <top style="medium">
            <color indexed="64"/>
          </top>
        </border>
      </dxf>
    </rfmt>
    <rfmt sheetId="1" s="1" sqref="V44" start="0" length="0">
      <dxf>
        <font>
          <b/>
          <sz val="11"/>
          <color auto="1"/>
          <name val="Arial"/>
          <scheme val="none"/>
        </font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  <bottom style="medium">
            <color indexed="64"/>
          </bottom>
        </border>
      </dxf>
    </rfmt>
    <rcc rId="0" sId="1" dxf="1">
      <nc r="V45">
        <f>ROUND(0.947527*#REF!*1000,0)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  <bottom style="medium">
            <color indexed="64"/>
          </bottom>
        </border>
      </ndxf>
    </rcc>
    <rcc rId="0" sId="1" s="1" dxf="1">
      <nc r="V46">
        <f>ROUND(0.947527*#REF!*1000,0)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cc rId="0" sId="1" dxf="1">
      <nc r="V47">
        <f>ROUND(0.947527*#REF!*1000,0)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  <bottom style="medium">
            <color indexed="64"/>
          </bottom>
        </border>
      </ndxf>
    </rcc>
    <rfmt sheetId="1" sqref="V48" start="0" length="0">
      <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  <bottom style="medium">
            <color indexed="64"/>
          </bottom>
        </border>
      </dxf>
    </rfmt>
    <rcc rId="0" sId="1" dxf="1">
      <nc r="V49">
        <f>ROUND(0.947527*#REF!*1000,0)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  <bottom style="medium">
            <color indexed="64"/>
          </bottom>
        </border>
      </ndxf>
    </rcc>
    <rcc rId="0" sId="1" dxf="1">
      <nc r="V50">
        <f>ROUND(0.947527*#REF!*1000,0)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  <bottom style="medium">
            <color indexed="64"/>
          </bottom>
        </border>
      </ndxf>
    </rcc>
    <rfmt sheetId="1" sqref="V51" start="0" length="0">
      <dxf>
        <alignment vertical="center" readingOrder="0"/>
      </dxf>
    </rfmt>
    <rfmt sheetId="1" sqref="V52" start="0" length="0">
      <dxf>
        <alignment vertical="center" readingOrder="0"/>
      </dxf>
    </rfmt>
    <rfmt sheetId="1" sqref="V54" start="0" length="0">
      <dxf>
        <numFmt numFmtId="30" formatCode="@"/>
      </dxf>
    </rfmt>
    <rfmt sheetId="1" sqref="V55" start="0" length="0">
      <dxf>
        <numFmt numFmtId="30" formatCode="@"/>
      </dxf>
    </rfmt>
    <rfmt sheetId="1" sqref="V56" start="0" length="0">
      <dxf>
        <numFmt numFmtId="30" formatCode="@"/>
      </dxf>
    </rfmt>
    <rcc rId="0" sId="1" dxf="1">
      <nc r="V69">
        <f>V4+V5+V6+V7+V10+V13+V14+V17+V18+V19+V20+V15+V22+V21+V25+V26+V28+V30+V32+V36+V37+V38+V39+V42</f>
      </nc>
      <ndxf>
        <numFmt numFmtId="164" formatCode="#,##0.000"/>
      </ndxf>
    </rcc>
    <rcc rId="0" sId="1" dxf="1">
      <nc r="V70">
        <f>SUM(V71:V76)</f>
      </nc>
      <ndxf>
        <numFmt numFmtId="164" formatCode="#,##0.000"/>
      </ndxf>
    </rcc>
    <rcc rId="0" sId="1" dxf="1">
      <nc r="V71">
        <f>ROUND(0.947527*#REF!*1000,0)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</border>
      </ndxf>
    </rcc>
    <rcc rId="0" sId="1" dxf="1">
      <nc r="V72">
        <f>ROUND(0.947527*#REF!*1000,0)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V73">
        <f>ROUND(0.947527*#REF!*1000,0)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V74">
        <f>ROUND(0.947527*#REF!*1000,0)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V75">
        <f>ROUND(0.947527*#REF!*1000,0)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  <bottom style="medium">
            <color indexed="64"/>
          </bottom>
        </border>
      </ndxf>
    </rcc>
    <rcc rId="0" sId="1" dxf="1">
      <nc r="V76">
        <f>ROUND(0.947527*#REF!*1000,0)</f>
      </nc>
      <ndxf>
        <numFmt numFmtId="3" formatCode="#,##0"/>
        <fill>
          <patternFill patternType="solid">
            <bgColor rgb="FFFFC000"/>
          </patternFill>
        </fill>
        <border outline="0">
          <top style="medium">
            <color indexed="64"/>
          </top>
          <bottom style="medium">
            <color indexed="64"/>
          </bottom>
        </border>
      </ndxf>
    </rcc>
    <rcc rId="0" sId="1" dxf="1">
      <nc r="V80">
        <f>V4</f>
      </nc>
      <ndxf>
        <numFmt numFmtId="164" formatCode="#,##0.000"/>
        <fill>
          <patternFill patternType="solid">
            <bgColor theme="0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1" dxf="1">
      <nc r="V81">
        <f>V5</f>
      </nc>
      <ndxf>
        <numFmt numFmtId="164" formatCode="#,##0.000"/>
      </ndxf>
    </rcc>
    <rcc rId="0" sId="1" dxf="1">
      <nc r="V82">
        <f>V7</f>
      </nc>
      <ndxf>
        <numFmt numFmtId="164" formatCode="#,##0.000"/>
      </ndxf>
    </rcc>
    <rcc rId="0" sId="1" dxf="1">
      <nc r="V83">
        <f>V10</f>
      </nc>
      <ndxf>
        <numFmt numFmtId="164" formatCode="#,##0.000"/>
      </ndxf>
    </rcc>
    <rcc rId="0" sId="1" dxf="1">
      <nc r="V84">
        <f>V36+V37+V38+V39</f>
      </nc>
      <ndxf>
        <numFmt numFmtId="164" formatCode="#,##0.000"/>
      </ndxf>
    </rcc>
    <rcc rId="0" sId="1" dxf="1">
      <nc r="V85">
        <f>V42</f>
      </nc>
      <ndxf>
        <numFmt numFmtId="164" formatCode="#,##0.000"/>
      </ndxf>
    </rcc>
    <rcc rId="0" sId="1" dxf="1">
      <nc r="V86">
        <f>ROUND(0.947527*329.166*1000,0)</f>
      </nc>
      <ndxf>
        <numFmt numFmtId="164" formatCode="#,##0.000"/>
      </ndxf>
    </rcc>
    <rcc rId="0" sId="1" dxf="1">
      <nc r="V88">
        <f>SUM(V80:V87)</f>
      </nc>
      <ndxf>
        <numFmt numFmtId="164" formatCode="#,##0.000"/>
      </ndxf>
    </rcc>
    <rcc rId="0" sId="1" dxf="1">
      <nc r="V92">
        <f>V71</f>
      </nc>
      <ndxf>
        <numFmt numFmtId="164" formatCode="#,##0.000"/>
      </ndxf>
    </rcc>
    <rcc rId="0" sId="1" dxf="1">
      <nc r="V93">
        <f>V72</f>
      </nc>
      <ndxf>
        <numFmt numFmtId="164" formatCode="#,##0.000"/>
      </ndxf>
    </rcc>
    <rcc rId="0" sId="1" dxf="1">
      <nc r="V94">
        <f>V73</f>
      </nc>
      <ndxf>
        <numFmt numFmtId="164" formatCode="#,##0.000"/>
      </ndxf>
    </rcc>
    <rcc rId="0" sId="1" dxf="1">
      <nc r="V95">
        <f>V74</f>
      </nc>
      <ndxf>
        <numFmt numFmtId="164" formatCode="#,##0.000"/>
      </ndxf>
    </rcc>
    <rcc rId="0" sId="1" dxf="1">
      <nc r="V96">
        <f>V75</f>
      </nc>
      <ndxf>
        <numFmt numFmtId="164" formatCode="#,##0.000"/>
      </ndxf>
    </rcc>
    <rcc rId="0" sId="1" dxf="1">
      <nc r="V97">
        <f>V76</f>
      </nc>
      <ndxf>
        <numFmt numFmtId="164" formatCode="#,##0.000"/>
      </ndxf>
    </rcc>
    <rcc rId="0" sId="1" dxf="1">
      <nc r="V98">
        <f>SUM(V92:V97)</f>
      </nc>
      <ndxf>
        <numFmt numFmtId="164" formatCode="#,##0.000"/>
        <fill>
          <patternFill patternType="solid">
            <bgColor rgb="FFFFC000"/>
          </patternFill>
        </fill>
      </ndxf>
    </rcc>
    <rcc rId="0" sId="1" dxf="1">
      <nc r="V100">
        <f>V76</f>
      </nc>
      <ndxf>
        <numFmt numFmtId="164" formatCode="#,##0.000"/>
      </ndxf>
    </rcc>
    <rfmt sheetId="1" sqref="V101" start="0" length="0">
      <dxf>
        <numFmt numFmtId="164" formatCode="#,##0.000"/>
      </dxf>
    </rfmt>
    <rfmt sheetId="1" sqref="V102" start="0" length="0">
      <dxf>
        <numFmt numFmtId="164" formatCode="#,##0.000"/>
      </dxf>
    </rfmt>
    <rfmt sheetId="1" sqref="V103" start="0" length="0">
      <dxf>
        <numFmt numFmtId="164" formatCode="#,##0.000"/>
      </dxf>
    </rfmt>
    <rcc rId="0" sId="1" dxf="1">
      <nc r="V105">
        <f>ROUND(0.947527*#REF!*1000,0)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</border>
      </ndxf>
    </rcc>
    <rcc rId="0" sId="1" dxf="1">
      <nc r="V106">
        <f>ROUND(0.947527*#REF!*1000,0)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</border>
      </ndxf>
    </rcc>
    <rcc rId="0" sId="1" dxf="1">
      <nc r="V107">
        <f>ROUND(0.947527*#REF!*1000,0)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</border>
      </ndxf>
    </rcc>
  </rrc>
  <rrc rId="775" sId="1" ref="V1:V1048576" action="deleteCol">
    <undo index="4" exp="area" ref3D="1" dr="$A$53:$XFD$67" dn="Z_EC82EC42_76E0_4781_B877_13BB6D0777DF_.wvu.Rows" sId="1"/>
    <undo index="4" exp="area" ref3D="1" dr="$A$53:$XFD$67" dn="Z_EAB0E31B_6637_4D4E_A1C4_84B123167B72_.wvu.Rows" sId="1"/>
    <undo index="0" exp="area" ref3D="1" dr="$A$8:$XFD$14" dn="Z_E9FE6A6F_3618_4F0B_9595_2A4A0816C087_.wvu.Rows" sId="1"/>
    <undo index="2" exp="area" ref3D="1" dr="$AJ$1:$AJ$1048576" dn="Z_E9FE6A6F_3618_4F0B_9595_2A4A0816C087_.wvu.Cols" sId="1"/>
    <undo index="0" exp="area" ref3D="1" dr="$AJ$1:$AJ$1048576" dn="Z_D804A323_1934_42A5_ADE5_667998EEFD9B_.wvu.Cols" sId="1"/>
    <undo index="4" exp="area" ref3D="1" dr="$A$53:$XFD$67" dn="Z_D6E84AB2_3371_40A9_86DA_A7CB0C4470C3_.wvu.Rows" sId="1"/>
    <undo index="2" exp="area" ref3D="1" dr="$A$53:$XFD$67" dn="Z_D36219D0_A7BF_4FA8_8DD8_488F13E3673E_.wvu.Rows" sId="1"/>
    <undo index="2" exp="area" ref3D="1" dr="$A$53:$XFD$67" dn="Z_C22417F1_0922_495C_826E_BDAEA7C2F5B1_.wvu.Rows" sId="1"/>
    <undo index="2" exp="area" ref3D="1" dr="$A$53:$XFD$67" dn="Z_8DC3BF2D_804D_41E7_9D94_D62D5D3A81A6_.wvu.Rows" sId="1"/>
    <undo index="0" exp="area" ref3D="1" dr="$AJ$1:$AJ$1048576" dn="Z_8CF23890_B80D_43CE_AC47_A5A077AE53A3_.wvu.Cols" sId="1"/>
    <undo index="6" exp="area" ref3D="1" dr="$AK$1:$AR$1048576" dn="Z_70379542_B2D6_40D2_80AE_F1B0F6194280_.wvu.Cols" sId="1"/>
    <undo index="4" exp="area" ref3D="1" dr="$AC$1:$AI$1048576" dn="Z_70379542_B2D6_40D2_80AE_F1B0F6194280_.wvu.Cols" sId="1"/>
    <undo index="2" exp="area" ref3D="1" dr="$V$1:$V$1048576" dn="Z_70379542_B2D6_40D2_80AE_F1B0F6194280_.wvu.Cols" sId="1"/>
    <undo index="0" exp="area" ref3D="1" dr="$AK$1:$AM$1048576" dn="Z_5EC924FF_8BC8_40AD_A319_4C9D91240D71_.wvu.Cols" sId="1"/>
    <undo index="2" exp="area" ref3D="1" dr="$A$53:$XFD$67" dn="Z_50921383_7DBA_4510_9D4A_313E4C433247_.wvu.Rows" sId="1"/>
    <undo index="0" exp="area" ref3D="1" dr="$AJ$1:$AJ$1048576" dn="Z_4AAFD51F_A55D_4BD7_8E8E_8ADC9828244C_.wvu.Cols" sId="1"/>
    <undo index="4" exp="area" ref3D="1" dr="$A$53:$XFD$67" dn="Z_2A64C2BC_53ED_460F_8F73_8F31D0C747C5_.wvu.Rows" sId="1"/>
    <undo index="6" exp="area" ref3D="1" dr="$AK$1:$AR$1048576" dn="Z_22DCB34F_2C24_4230_98F6_DAF7677861F8_.wvu.Cols" sId="1"/>
    <undo index="4" exp="area" ref3D="1" dr="$AC$1:$AI$1048576" dn="Z_22DCB34F_2C24_4230_98F6_DAF7677861F8_.wvu.Cols" sId="1"/>
    <undo index="2" exp="area" ref3D="1" dr="$V$1:$V$1048576" dn="Z_22DCB34F_2C24_4230_98F6_DAF7677861F8_.wvu.Cols" sId="1"/>
    <rfmt sheetId="1" xfDxf="1" sqref="V1:V1048576" start="0" length="0">
      <dxf>
        <font>
          <sz val="11"/>
        </font>
        <alignment horizontal="center" readingOrder="0"/>
      </dxf>
    </rfmt>
    <rcc rId="0" sId="1" dxf="1">
      <nc r="V1" t="inlineStr">
        <is>
          <t>10.</t>
        </is>
      </nc>
      <ndxf>
        <alignment horizontal="general" vertical="bottom" readingOrder="0"/>
      </ndxf>
    </rcc>
    <rcc rId="0" sId="1" dxf="1">
      <nc r="V2" t="inlineStr">
        <is>
          <t>Maximális kapacitás/ Maximum capacity</t>
        </is>
      </nc>
      <ndxf>
        <font>
          <b/>
          <sz val="11"/>
        </font>
        <fill>
          <patternFill patternType="solid">
            <bgColor rgb="FFFFC000"/>
          </patternFill>
        </fill>
        <alignment vertical="center" wrapText="1" readingOrder="0"/>
        <border outline="0">
          <left style="medium">
            <color indexed="64"/>
          </left>
          <top style="medium">
            <color indexed="64"/>
          </top>
          <bottom style="medium">
            <color indexed="64"/>
          </bottom>
        </border>
      </ndxf>
    </rcc>
    <rcc rId="0" sId="1" s="1" dxf="1">
      <nc r="V3" t="inlineStr">
        <is>
          <t>m3/nap  (0°C)</t>
        </is>
      </nc>
      <ndxf>
        <font>
          <b/>
          <sz val="11"/>
          <color auto="1"/>
          <name val="Arial"/>
          <scheme val="none"/>
        </font>
        <numFmt numFmtId="4" formatCode="#,##0.0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1" dxf="1">
      <nc r="V4">
        <f>#REF!*24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</border>
      </ndxf>
    </rcc>
    <rcc rId="0" sId="1" dxf="1">
      <nc r="V5">
        <f>#REF!*24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V6">
        <f>#REF!*24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V7">
        <f>#REF!*24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V8" start="0" length="0">
      <dxf>
        <numFmt numFmtId="165" formatCode="General_)"/>
        <alignment vertical="center" readingOrder="0"/>
        <border outline="0">
          <left style="medium">
            <color indexed="64"/>
          </left>
          <right style="medium">
            <color indexed="64"/>
          </right>
          <bottom style="medium">
            <color indexed="64"/>
          </bottom>
        </border>
        <protection locked="0"/>
      </dxf>
    </rfmt>
    <rfmt sheetId="1" sqref="V9" start="0" length="0">
      <dxf>
        <font>
          <b/>
          <sz val="11"/>
        </font>
        <numFmt numFmtId="165" formatCode="General_)"/>
        <fill>
          <patternFill patternType="solid">
            <bgColor indexed="22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  <protection locked="0"/>
      </dxf>
    </rfmt>
    <rcc rId="0" sId="1" dxf="1">
      <nc r="V10">
        <f>#REF!*24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</border>
      </ndxf>
    </rcc>
    <rfmt sheetId="1" s="1" sqref="V11" start="0" length="0">
      <dxf>
        <font>
          <b/>
          <sz val="11"/>
          <color auto="1"/>
          <name val="Arial"/>
          <scheme val="none"/>
        </font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</border>
      </dxf>
    </rfmt>
    <rcc rId="0" sId="1" s="1" dxf="1">
      <nc r="V12">
        <f>SUM(V13:V22)</f>
      </nc>
      <ndxf>
        <font>
          <b/>
          <sz val="11"/>
          <color auto="1"/>
          <name val="Arial"/>
          <scheme val="none"/>
        </font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1" s="1" dxf="1">
      <nc r="V13">
        <f>#REF!*24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cc rId="0" sId="1" s="1" dxf="1">
      <nc r="V14">
        <f>#REF!*24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cc rId="0" sId="1" s="1" dxf="1">
      <nc r="V15">
        <f>#REF!*24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cc rId="0" sId="1" s="1" dxf="1">
      <nc r="V16">
        <f>#REF!*24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cc rId="0" sId="1" s="1" dxf="1">
      <nc r="V17">
        <f>#REF!*24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cc rId="0" sId="1" s="1" dxf="1">
      <nc r="V18">
        <f>#REF!*24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cc rId="0" sId="1" s="1" dxf="1">
      <nc r="V19">
        <f>#REF!*24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cc rId="0" sId="1" s="1" dxf="1">
      <nc r="V20">
        <f>#REF!*24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cc rId="0" sId="1" s="1" dxf="1">
      <nc r="V21">
        <f>#REF!*24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s="1" dxf="1">
      <nc r="V22">
        <f>#REF!*24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fmt sheetId="1" sqref="V23" start="0" length="0">
      <dxf>
        <numFmt numFmtId="164" formatCode="#,##0.000"/>
        <alignment vertical="center" readingOrder="0"/>
      </dxf>
    </rfmt>
    <rcc rId="0" sId="1" s="1" dxf="1">
      <nc r="V24">
        <f>SUM(V25:V26)</f>
      </nc>
      <ndxf>
        <font>
          <b/>
          <sz val="11"/>
          <color auto="1"/>
          <name val="Arial"/>
          <scheme val="none"/>
        </font>
        <numFmt numFmtId="164" formatCode="#,##0.000"/>
        <fill>
          <patternFill patternType="solid">
            <bgColor indexed="13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</border>
      </ndxf>
    </rcc>
    <rcc rId="0" sId="1" s="1" dxf="1">
      <nc r="V25">
        <f>#REF!*24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  <bottom style="thin">
            <color indexed="64"/>
          </bottom>
        </border>
      </ndxf>
    </rcc>
    <rcc rId="0" sId="1" s="1" dxf="1">
      <nc r="V26">
        <f>#REF!*24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top style="thin">
            <color indexed="64"/>
          </top>
          <bottom style="medium">
            <color indexed="64"/>
          </bottom>
        </border>
      </ndxf>
    </rcc>
    <rfmt sheetId="1" sqref="V27" start="0" length="0">
      <dxf>
        <numFmt numFmtId="164" formatCode="#,##0.000"/>
        <alignment vertical="center" readingOrder="0"/>
      </dxf>
    </rfmt>
    <rcc rId="0" sId="1" s="1" dxf="1">
      <nc r="V28">
        <f>#REF!*24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  <bottom style="medium">
            <color indexed="64"/>
          </bottom>
        </border>
      </ndxf>
    </rcc>
    <rfmt sheetId="1" sqref="V29" start="0" length="0">
      <dxf>
        <numFmt numFmtId="164" formatCode="#,##0.000"/>
        <alignment vertical="center" readingOrder="0"/>
      </dxf>
    </rfmt>
    <rcc rId="0" sId="1" s="1" dxf="1">
      <nc r="V30">
        <f>#REF!*24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  <bottom style="medium">
            <color indexed="64"/>
          </bottom>
        </border>
      </ndxf>
    </rcc>
    <rfmt sheetId="1" sqref="V31" start="0" length="0">
      <dxf>
        <numFmt numFmtId="164" formatCode="#,##0.000"/>
        <alignment vertical="center" readingOrder="0"/>
      </dxf>
    </rfmt>
    <rcc rId="0" sId="1" dxf="1">
      <nc r="V32">
        <f>#REF!*24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  <bottom style="medium">
            <color indexed="64"/>
          </bottom>
        </border>
      </ndxf>
    </rcc>
    <rfmt sheetId="1" sqref="V33" start="0" length="0">
      <dxf>
        <numFmt numFmtId="164" formatCode="#,##0.000"/>
        <alignment vertical="center" readingOrder="0"/>
      </dxf>
    </rfmt>
    <rfmt sheetId="1" s="1" sqref="V34" start="0" length="0">
      <dxf>
        <font>
          <b/>
          <sz val="11"/>
          <color auto="1"/>
          <name val="Arial"/>
          <scheme val="none"/>
        </font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</border>
      </dxf>
    </rfmt>
    <rcc rId="0" sId="1" dxf="1">
      <nc r="V35">
        <f>#REF!*24</f>
      </nc>
      <ndxf>
        <font>
          <b/>
          <sz val="11"/>
        </font>
        <numFmt numFmtId="3" formatCode="#,##0"/>
        <fill>
          <patternFill patternType="solid">
            <bgColor rgb="FFFFC000"/>
          </patternFill>
        </fill>
        <alignment vertical="center" wrapText="1" readingOrder="0"/>
        <border outline="0">
          <left style="medium">
            <color indexed="64"/>
          </left>
          <top style="medium">
            <color indexed="64"/>
          </top>
          <bottom style="medium">
            <color indexed="64"/>
          </bottom>
        </border>
      </ndxf>
    </rcc>
    <rcc rId="0" sId="1" dxf="1">
      <nc r="V36">
        <f>#REF!*24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cc rId="0" sId="1" dxf="1">
      <nc r="V37">
        <f>#REF!*24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cc rId="0" sId="1" dxf="1">
      <nc r="V38">
        <f>#REF!*24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cc rId="0" sId="1" dxf="1">
      <nc r="V39">
        <f>#REF!*24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thin">
            <color indexed="64"/>
          </top>
          <bottom style="medium">
            <color indexed="64"/>
          </bottom>
        </border>
      </ndxf>
    </rcc>
    <rcc rId="0" sId="1" dxf="1">
      <nc r="V40">
        <f>#REF!*24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  <bottom style="medium">
            <color indexed="64"/>
          </bottom>
        </border>
      </ndxf>
    </rcc>
    <rfmt sheetId="1" sqref="V41" start="0" length="0">
      <dxf>
        <numFmt numFmtId="3" formatCode="#,##0"/>
        <fill>
          <patternFill patternType="solid">
            <bgColor rgb="FFFFC000"/>
          </patternFill>
        </fill>
        <alignment vertical="center" readingOrder="0"/>
      </dxf>
    </rfmt>
    <rcc rId="0" sId="1" dxf="1">
      <nc r="V42">
        <f>#REF!*24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top style="medium">
            <color indexed="64"/>
          </top>
          <bottom style="medium">
            <color indexed="64"/>
          </bottom>
        </border>
      </ndxf>
    </rcc>
    <rfmt sheetId="1" sqref="V43" start="0" length="0">
      <dxf>
        <numFmt numFmtId="164" formatCode="#,##0.000"/>
        <alignment vertical="center" readingOrder="0"/>
        <border outline="0">
          <top style="medium">
            <color indexed="64"/>
          </top>
        </border>
      </dxf>
    </rfmt>
    <rfmt sheetId="1" s="1" sqref="V44" start="0" length="0">
      <dxf>
        <font>
          <b/>
          <sz val="11"/>
          <color auto="1"/>
          <name val="Arial"/>
          <scheme val="none"/>
        </font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  <bottom style="medium">
            <color indexed="64"/>
          </bottom>
        </border>
      </dxf>
    </rfmt>
    <rcc rId="0" sId="1" dxf="1">
      <nc r="V45">
        <f>#REF!*24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  <bottom style="medium">
            <color indexed="64"/>
          </bottom>
        </border>
      </ndxf>
    </rcc>
    <rcc rId="0" sId="1" s="1" dxf="1">
      <nc r="V46">
        <f>#REF!*24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cc rId="0" sId="1" dxf="1">
      <nc r="V47">
        <f>#REF!*24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  <bottom style="medium">
            <color indexed="64"/>
          </bottom>
        </border>
      </ndxf>
    </rcc>
    <rfmt sheetId="1" sqref="V48" start="0" length="0">
      <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  <bottom style="medium">
            <color indexed="64"/>
          </bottom>
        </border>
      </dxf>
    </rfmt>
    <rcc rId="0" sId="1" dxf="1">
      <nc r="V49">
        <f>#REF!*24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  <bottom style="medium">
            <color indexed="64"/>
          </bottom>
        </border>
      </ndxf>
    </rcc>
    <rcc rId="0" sId="1" dxf="1">
      <nc r="V50">
        <f>#REF!*24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  <bottom style="medium">
            <color indexed="64"/>
          </bottom>
        </border>
      </ndxf>
    </rcc>
    <rfmt sheetId="1" sqref="V51" start="0" length="0">
      <dxf>
        <alignment vertical="center" readingOrder="0"/>
      </dxf>
    </rfmt>
    <rfmt sheetId="1" sqref="V52" start="0" length="0">
      <dxf>
        <alignment vertical="center" readingOrder="0"/>
      </dxf>
    </rfmt>
    <rfmt sheetId="1" sqref="V54" start="0" length="0">
      <dxf>
        <numFmt numFmtId="30" formatCode="@"/>
      </dxf>
    </rfmt>
    <rfmt sheetId="1" sqref="V55" start="0" length="0">
      <dxf>
        <numFmt numFmtId="30" formatCode="@"/>
      </dxf>
    </rfmt>
    <rfmt sheetId="1" sqref="V56" start="0" length="0">
      <dxf>
        <numFmt numFmtId="30" formatCode="@"/>
      </dxf>
    </rfmt>
    <rcc rId="0" sId="1" dxf="1">
      <nc r="V69">
        <f>V4+V5+V6+V7+V10+V13+V14+V17+V18+V19+V20+V15+V22+V21+V25+V26+V28+V30+V32+V36+V37+V38+V39+V42</f>
      </nc>
      <ndxf>
        <numFmt numFmtId="164" formatCode="#,##0.000"/>
      </ndxf>
    </rcc>
    <rcc rId="0" sId="1" dxf="1">
      <nc r="V70">
        <f>SUM(V71:V76)</f>
      </nc>
      <ndxf>
        <numFmt numFmtId="164" formatCode="#,##0.000"/>
      </ndxf>
    </rcc>
    <rcc rId="0" sId="1" dxf="1">
      <nc r="V71">
        <f>#REF!*24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</border>
      </ndxf>
    </rcc>
    <rcc rId="0" sId="1" dxf="1">
      <nc r="V72">
        <f>#REF!*24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V73">
        <f>#REF!*24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V74">
        <f>#REF!*24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V75">
        <f>#REF!*24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  <bottom style="medium">
            <color indexed="64"/>
          </bottom>
        </border>
      </ndxf>
    </rcc>
    <rcc rId="0" sId="1" dxf="1">
      <nc r="V76">
        <f>#REF!*24</f>
      </nc>
      <ndxf>
        <numFmt numFmtId="3" formatCode="#,##0"/>
        <fill>
          <patternFill patternType="solid">
            <bgColor rgb="FFFFC000"/>
          </patternFill>
        </fill>
        <border outline="0">
          <top style="medium">
            <color indexed="64"/>
          </top>
          <bottom style="medium">
            <color indexed="64"/>
          </bottom>
        </border>
      </ndxf>
    </rcc>
    <rcc rId="0" sId="1" dxf="1">
      <nc r="V80">
        <f>V4</f>
      </nc>
      <ndxf>
        <numFmt numFmtId="3" formatCode="#,##0"/>
        <fill>
          <patternFill patternType="solid">
            <bgColor theme="0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1" dxf="1">
      <nc r="V81">
        <f>V5</f>
      </nc>
      <ndxf>
        <numFmt numFmtId="3" formatCode="#,##0"/>
      </ndxf>
    </rcc>
    <rcc rId="0" sId="1" dxf="1">
      <nc r="V82">
        <f>V7</f>
      </nc>
      <ndxf>
        <numFmt numFmtId="3" formatCode="#,##0"/>
      </ndxf>
    </rcc>
    <rcc rId="0" sId="1" dxf="1">
      <nc r="V83">
        <f>V10</f>
      </nc>
      <ndxf>
        <numFmt numFmtId="3" formatCode="#,##0"/>
      </ndxf>
    </rcc>
    <rcc rId="0" sId="1" dxf="1">
      <nc r="V84">
        <f>V36+V37+V38+V39</f>
      </nc>
      <ndxf>
        <numFmt numFmtId="3" formatCode="#,##0"/>
      </ndxf>
    </rcc>
    <rcc rId="0" sId="1" dxf="1">
      <nc r="V85">
        <f>V42</f>
      </nc>
      <ndxf>
        <numFmt numFmtId="3" formatCode="#,##0"/>
      </ndxf>
    </rcc>
    <rcc rId="0" sId="1" dxf="1">
      <nc r="V86">
        <f>#REF!*24</f>
      </nc>
      <ndxf>
        <numFmt numFmtId="3" formatCode="#,##0"/>
      </ndxf>
    </rcc>
    <rfmt sheetId="1" sqref="V87" start="0" length="0">
      <dxf>
        <numFmt numFmtId="3" formatCode="#,##0"/>
      </dxf>
    </rfmt>
    <rcc rId="0" sId="1" dxf="1">
      <nc r="V88">
        <f>SUM(V80:V87)</f>
      </nc>
      <ndxf>
        <numFmt numFmtId="3" formatCode="#,##0"/>
      </ndxf>
    </rcc>
    <rfmt sheetId="1" sqref="V89" start="0" length="0">
      <dxf>
        <numFmt numFmtId="3" formatCode="#,##0"/>
      </dxf>
    </rfmt>
    <rfmt sheetId="1" sqref="V90" start="0" length="0">
      <dxf>
        <numFmt numFmtId="3" formatCode="#,##0"/>
      </dxf>
    </rfmt>
    <rfmt sheetId="1" sqref="V91" start="0" length="0">
      <dxf>
        <numFmt numFmtId="3" formatCode="#,##0"/>
      </dxf>
    </rfmt>
    <rcc rId="0" sId="1" dxf="1">
      <nc r="V92">
        <f>V71</f>
      </nc>
      <ndxf>
        <numFmt numFmtId="3" formatCode="#,##0"/>
      </ndxf>
    </rcc>
    <rcc rId="0" sId="1" dxf="1">
      <nc r="V93">
        <f>V72</f>
      </nc>
      <ndxf>
        <numFmt numFmtId="3" formatCode="#,##0"/>
      </ndxf>
    </rcc>
    <rcc rId="0" sId="1" dxf="1">
      <nc r="V94">
        <f>V73</f>
      </nc>
      <ndxf>
        <numFmt numFmtId="3" formatCode="#,##0"/>
      </ndxf>
    </rcc>
    <rcc rId="0" sId="1" dxf="1">
      <nc r="V95">
        <f>V74</f>
      </nc>
      <ndxf>
        <numFmt numFmtId="3" formatCode="#,##0"/>
      </ndxf>
    </rcc>
    <rcc rId="0" sId="1" dxf="1">
      <nc r="V96">
        <f>V75</f>
      </nc>
      <ndxf>
        <numFmt numFmtId="3" formatCode="#,##0"/>
      </ndxf>
    </rcc>
    <rcc rId="0" sId="1" dxf="1">
      <nc r="V97">
        <f>V76</f>
      </nc>
      <ndxf>
        <numFmt numFmtId="3" formatCode="#,##0"/>
      </ndxf>
    </rcc>
    <rcc rId="0" sId="1" dxf="1">
      <nc r="V98">
        <f>SUM(V92:V97)</f>
      </nc>
      <ndxf>
        <numFmt numFmtId="3" formatCode="#,##0"/>
        <fill>
          <patternFill patternType="solid">
            <bgColor rgb="FFFFC000"/>
          </patternFill>
        </fill>
      </ndxf>
    </rcc>
    <rfmt sheetId="1" sqref="V99" start="0" length="0">
      <dxf>
        <numFmt numFmtId="3" formatCode="#,##0"/>
      </dxf>
    </rfmt>
    <rcc rId="0" sId="1" dxf="1">
      <nc r="V100">
        <f>V76</f>
      </nc>
      <ndxf>
        <numFmt numFmtId="3" formatCode="#,##0"/>
      </ndxf>
    </rcc>
    <rfmt sheetId="1" sqref="V101" start="0" length="0">
      <dxf>
        <numFmt numFmtId="3" formatCode="#,##0"/>
      </dxf>
    </rfmt>
    <rfmt sheetId="1" sqref="V102" start="0" length="0">
      <dxf>
        <numFmt numFmtId="3" formatCode="#,##0"/>
      </dxf>
    </rfmt>
    <rfmt sheetId="1" sqref="V103" start="0" length="0">
      <dxf>
        <numFmt numFmtId="3" formatCode="#,##0"/>
      </dxf>
    </rfmt>
    <rcc rId="0" sId="1" dxf="1">
      <nc r="V105">
        <f>#REF!*24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</border>
      </ndxf>
    </rcc>
    <rcc rId="0" sId="1" dxf="1">
      <nc r="V106">
        <f>#REF!*24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</border>
      </ndxf>
    </rcc>
    <rcc rId="0" sId="1" dxf="1">
      <nc r="V107">
        <f>#REF!*24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</border>
      </ndxf>
    </rcc>
  </rrc>
  <rrc rId="776" sId="1" ref="V1:V1048576" action="deleteCol">
    <undo index="0" exp="ref" v="1" dr="V50" r="X50" sId="1"/>
    <undo index="0" exp="ref" v="1" dr="V50" r="W50" sId="1"/>
    <undo index="0" exp="ref" v="1" dr="V49" r="X49" sId="1"/>
    <undo index="0" exp="ref" v="1" dr="V49" r="W49" sId="1"/>
    <undo index="0" exp="ref" v="1" dr="V47" r="X47" sId="1"/>
    <undo index="0" exp="ref" v="1" dr="V47" r="W47" sId="1"/>
    <undo index="0" exp="ref" v="1" dr="V46" r="X46" sId="1"/>
    <undo index="0" exp="ref" v="1" dr="V46" r="W46" sId="1"/>
    <undo index="0" exp="ref" v="1" dr="V45" r="X45" sId="1"/>
    <undo index="0" exp="ref" v="1" dr="V45" r="W45" sId="1"/>
    <undo index="0" exp="ref" v="1" dr="V42" r="X42" sId="1"/>
    <undo index="0" exp="ref" v="1" dr="V42" r="W42" sId="1"/>
    <undo index="0" exp="ref" v="1" dr="V40" r="X40" sId="1"/>
    <undo index="0" exp="ref" v="1" dr="V40" r="W40" sId="1"/>
    <undo index="0" exp="ref" v="1" dr="V39" r="X39" sId="1"/>
    <undo index="0" exp="ref" v="1" dr="V39" r="W39" sId="1"/>
    <undo index="0" exp="ref" v="1" dr="V38" r="X38" sId="1"/>
    <undo index="0" exp="ref" v="1" dr="V38" r="W38" sId="1"/>
    <undo index="0" exp="ref" v="1" dr="V37" r="X37" sId="1"/>
    <undo index="0" exp="ref" v="1" dr="V37" r="W37" sId="1"/>
    <undo index="0" exp="ref" v="1" dr="V36" r="X36" sId="1"/>
    <undo index="0" exp="ref" v="1" dr="V36" r="W36" sId="1"/>
    <undo index="0" exp="ref" v="1" dr="V32" r="X32" sId="1"/>
    <undo index="0" exp="ref" v="1" dr="V32" r="W32" sId="1"/>
    <undo index="0" exp="ref" v="1" dr="V30" r="X30" sId="1"/>
    <undo index="0" exp="ref" v="1" dr="V30" r="W30" sId="1"/>
    <undo index="0" exp="ref" v="1" dr="V28" r="X28" sId="1"/>
    <undo index="0" exp="ref" v="1" dr="V28" r="W28" sId="1"/>
    <undo index="0" exp="ref" v="1" dr="V26" r="X26" sId="1"/>
    <undo index="0" exp="ref" v="1" dr="V26" r="W26" sId="1"/>
    <undo index="0" exp="ref" v="1" dr="V25" r="X25" sId="1"/>
    <undo index="0" exp="ref" v="1" dr="V25" r="W25" sId="1"/>
    <undo index="0" exp="ref" v="1" dr="V22" r="X22" sId="1"/>
    <undo index="0" exp="ref" v="1" dr="V22" r="W22" sId="1"/>
    <undo index="0" exp="ref" v="1" dr="V21" r="X21" sId="1"/>
    <undo index="0" exp="ref" v="1" dr="V21" r="W21" sId="1"/>
    <undo index="0" exp="ref" v="1" dr="V20" r="X20" sId="1"/>
    <undo index="0" exp="ref" v="1" dr="V20" r="W20" sId="1"/>
    <undo index="0" exp="ref" v="1" dr="V19" r="X19" sId="1"/>
    <undo index="0" exp="ref" v="1" dr="V19" r="W19" sId="1"/>
    <undo index="0" exp="ref" v="1" dr="V18" r="X18" sId="1"/>
    <undo index="0" exp="ref" v="1" dr="V18" r="W18" sId="1"/>
    <undo index="0" exp="ref" v="1" dr="V17" r="X17" sId="1"/>
    <undo index="0" exp="ref" v="1" dr="V17" r="W17" sId="1"/>
    <undo index="0" exp="ref" v="1" dr="V16" r="X16" sId="1"/>
    <undo index="0" exp="ref" v="1" dr="V16" r="W16" sId="1"/>
    <undo index="0" exp="ref" v="1" dr="V15" r="X15" sId="1"/>
    <undo index="0" exp="ref" v="1" dr="V15" r="W15" sId="1"/>
    <undo index="0" exp="ref" v="1" dr="V14" r="X14" sId="1"/>
    <undo index="0" exp="ref" v="1" dr="V14" r="W14" sId="1"/>
    <undo index="0" exp="ref" v="1" dr="V13" r="X13" sId="1"/>
    <undo index="0" exp="ref" v="1" dr="V13" r="W13" sId="1"/>
    <undo index="0" exp="ref" v="1" dr="V10" r="X10" sId="1"/>
    <undo index="0" exp="ref" v="1" dr="V10" r="W10" sId="1"/>
    <undo index="0" exp="ref" v="1" dr="V7" r="X7" sId="1"/>
    <undo index="0" exp="ref" v="1" dr="V7" r="W7" sId="1"/>
    <undo index="0" exp="ref" v="1" dr="V6" r="X6" sId="1"/>
    <undo index="0" exp="ref" v="1" dr="V6" r="W6" sId="1"/>
    <undo index="0" exp="ref" v="1" dr="V5" r="X5" sId="1"/>
    <undo index="0" exp="ref" v="1" dr="V5" r="W5" sId="1"/>
    <undo index="0" exp="ref" v="1" dr="V4" r="W4" sId="1"/>
    <undo index="4" exp="area" ref3D="1" dr="$A$53:$XFD$67" dn="Z_EC82EC42_76E0_4781_B877_13BB6D0777DF_.wvu.Rows" sId="1"/>
    <undo index="4" exp="area" ref3D="1" dr="$A$53:$XFD$67" dn="Z_EAB0E31B_6637_4D4E_A1C4_84B123167B72_.wvu.Rows" sId="1"/>
    <undo index="0" exp="area" ref3D="1" dr="$A$8:$XFD$14" dn="Z_E9FE6A6F_3618_4F0B_9595_2A4A0816C087_.wvu.Rows" sId="1"/>
    <undo index="2" exp="area" ref3D="1" dr="$AI$1:$AI$1048576" dn="Z_E9FE6A6F_3618_4F0B_9595_2A4A0816C087_.wvu.Cols" sId="1"/>
    <undo index="0" exp="area" ref3D="1" dr="$AI$1:$AI$1048576" dn="Z_D804A323_1934_42A5_ADE5_667998EEFD9B_.wvu.Cols" sId="1"/>
    <undo index="4" exp="area" ref3D="1" dr="$A$53:$XFD$67" dn="Z_D6E84AB2_3371_40A9_86DA_A7CB0C4470C3_.wvu.Rows" sId="1"/>
    <undo index="2" exp="area" ref3D="1" dr="$A$53:$XFD$67" dn="Z_D36219D0_A7BF_4FA8_8DD8_488F13E3673E_.wvu.Rows" sId="1"/>
    <undo index="2" exp="area" ref3D="1" dr="$A$53:$XFD$67" dn="Z_C22417F1_0922_495C_826E_BDAEA7C2F5B1_.wvu.Rows" sId="1"/>
    <undo index="2" exp="area" ref3D="1" dr="$A$53:$XFD$67" dn="Z_8DC3BF2D_804D_41E7_9D94_D62D5D3A81A6_.wvu.Rows" sId="1"/>
    <undo index="0" exp="area" ref3D="1" dr="$AI$1:$AI$1048576" dn="Z_8CF23890_B80D_43CE_AC47_A5A077AE53A3_.wvu.Cols" sId="1"/>
    <undo index="6" exp="area" ref3D="1" dr="$AJ$1:$AQ$1048576" dn="Z_70379542_B2D6_40D2_80AE_F1B0F6194280_.wvu.Cols" sId="1"/>
    <undo index="4" exp="area" ref3D="1" dr="$AB$1:$AH$1048576" dn="Z_70379542_B2D6_40D2_80AE_F1B0F6194280_.wvu.Cols" sId="1"/>
    <undo index="0" exp="area" ref3D="1" dr="$AJ$1:$AL$1048576" dn="Z_5EC924FF_8BC8_40AD_A319_4C9D91240D71_.wvu.Cols" sId="1"/>
    <undo index="2" exp="area" ref3D="1" dr="$A$53:$XFD$67" dn="Z_50921383_7DBA_4510_9D4A_313E4C433247_.wvu.Rows" sId="1"/>
    <undo index="0" exp="area" ref3D="1" dr="$AI$1:$AI$1048576" dn="Z_4AAFD51F_A55D_4BD7_8E8E_8ADC9828244C_.wvu.Cols" sId="1"/>
    <undo index="4" exp="area" ref3D="1" dr="$A$53:$XFD$67" dn="Z_2A64C2BC_53ED_460F_8F73_8F31D0C747C5_.wvu.Rows" sId="1"/>
    <undo index="6" exp="area" ref3D="1" dr="$AJ$1:$AQ$1048576" dn="Z_22DCB34F_2C24_4230_98F6_DAF7677861F8_.wvu.Cols" sId="1"/>
    <undo index="4" exp="area" ref3D="1" dr="$AB$1:$AH$1048576" dn="Z_22DCB34F_2C24_4230_98F6_DAF7677861F8_.wvu.Cols" sId="1"/>
    <rfmt sheetId="1" xfDxf="1" sqref="V1:V1048576" start="0" length="0">
      <dxf>
        <font>
          <sz val="11"/>
        </font>
        <alignment horizontal="center" readingOrder="0"/>
      </dxf>
    </rfmt>
    <rfmt sheetId="1" sqref="V1" start="0" length="0">
      <dxf>
        <alignment horizontal="general" vertical="bottom" readingOrder="0"/>
      </dxf>
    </rfmt>
    <rcc rId="0" sId="1" dxf="1">
      <nc r="V2" t="inlineStr">
        <is>
          <t>Maximális kapacitás/       Maximum capacity</t>
        </is>
      </nc>
      <ndxf>
        <font>
          <b/>
          <sz val="11"/>
        </font>
        <fill>
          <patternFill patternType="solid">
            <bgColor rgb="FFCCCCFF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V3" t="inlineStr">
        <is>
          <t>(kWh/h)</t>
        </is>
      </nc>
      <ndxf>
        <font>
          <b/>
          <sz val="11"/>
          <color auto="1"/>
          <name val="Arial"/>
          <scheme val="none"/>
        </font>
        <numFmt numFmtId="4" formatCode="#,##0.00"/>
        <fill>
          <patternFill patternType="solid">
            <bgColor indexed="22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1" s="1" dxf="1">
      <nc r="V4">
        <f>ROUND(#REF!*AR4,0)</f>
      </nc>
      <ndxf>
        <numFmt numFmtId="3" formatCode="#,##0"/>
        <fill>
          <patternFill patternType="solid">
            <bgColor theme="7" tint="0.59999389629810485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cc rId="0" sId="1" s="1" dxf="1" numFmtId="4">
      <nc r="V5">
        <v>6378300</v>
      </nc>
      <ndxf>
        <numFmt numFmtId="3" formatCode="#,##0"/>
        <fill>
          <patternFill patternType="solid">
            <bgColor theme="7" tint="0.59999389629810485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cc rId="0" sId="1" s="1" dxf="1">
      <nc r="V6">
        <f>ROUND(#REF!*AR6,0)</f>
      </nc>
      <ndxf>
        <numFmt numFmtId="3" formatCode="#,##0"/>
        <fill>
          <patternFill patternType="solid">
            <bgColor theme="7" tint="0.59999389629810485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cc rId="0" sId="1" s="1" dxf="1">
      <nc r="V7">
        <f>ROUND(#REF!*AR7,0)</f>
      </nc>
      <ndxf>
        <numFmt numFmtId="3" formatCode="#,##0"/>
        <fill>
          <patternFill patternType="solid">
            <bgColor theme="7" tint="0.59999389629810485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fmt sheetId="1" sqref="V8" start="0" length="0">
      <dxf>
        <numFmt numFmtId="165" formatCode="General_)"/>
        <alignment vertical="center" readingOrder="0"/>
        <border outline="0">
          <left style="medium">
            <color indexed="64"/>
          </left>
          <right style="medium">
            <color indexed="64"/>
          </right>
          <bottom style="medium">
            <color indexed="64"/>
          </bottom>
        </border>
        <protection locked="0"/>
      </dxf>
    </rfmt>
    <rfmt sheetId="1" sqref="V9" start="0" length="0">
      <dxf>
        <font>
          <b/>
          <sz val="11"/>
        </font>
        <numFmt numFmtId="165" formatCode="General_)"/>
        <fill>
          <patternFill patternType="solid">
            <bgColor indexed="22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  <protection locked="0"/>
      </dxf>
    </rfmt>
    <rcc rId="0" sId="1" dxf="1">
      <nc r="V10">
        <f>ROUND(#REF!*AR10,0)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</border>
      </ndxf>
    </rcc>
    <rfmt sheetId="1" s="1" sqref="V11" start="0" length="0">
      <dxf>
        <font>
          <b/>
          <sz val="11"/>
          <color auto="1"/>
          <name val="Arial"/>
          <scheme val="none"/>
        </font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</border>
      </dxf>
    </rfmt>
    <rcc rId="0" sId="1" s="1" dxf="1">
      <nc r="V12">
        <f>SUM(V13:V22)</f>
      </nc>
      <ndxf>
        <font>
          <b/>
          <sz val="11"/>
          <color auto="1"/>
          <name val="Arial"/>
          <scheme val="none"/>
        </font>
        <numFmt numFmtId="3" formatCode="#,##0"/>
        <fill>
          <patternFill patternType="solid">
            <bgColor indexed="13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1" s="1" dxf="1">
      <nc r="V13">
        <f>ROUND(#REF!*AR13,0)</f>
      </nc>
      <ndxf>
        <numFmt numFmtId="3" formatCode="#,##0"/>
        <fill>
          <patternFill patternType="solid">
            <bgColor theme="7" tint="0.59999389629810485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cc rId="0" sId="1" s="1" dxf="1">
      <nc r="V14">
        <f>ROUND(#REF!*AR14,0)</f>
      </nc>
      <ndxf>
        <numFmt numFmtId="3" formatCode="#,##0"/>
        <fill>
          <patternFill patternType="solid">
            <bgColor theme="7" tint="0.59999389629810485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cc rId="0" sId="1" s="1" dxf="1">
      <nc r="V15">
        <f>ROUND(#REF!*AR15,0)</f>
      </nc>
      <ndxf>
        <numFmt numFmtId="3" formatCode="#,##0"/>
        <fill>
          <patternFill patternType="solid">
            <bgColor theme="7" tint="0.59999389629810485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cc rId="0" sId="1" s="1" dxf="1">
      <nc r="V16">
        <f>ROUND(#REF!*AR16,0)</f>
      </nc>
      <ndxf>
        <numFmt numFmtId="3" formatCode="#,##0"/>
        <fill>
          <patternFill patternType="solid">
            <bgColor theme="7" tint="0.59999389629810485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cc rId="0" sId="1" s="1" dxf="1">
      <nc r="V17">
        <f>ROUND(#REF!*AR17,0)</f>
      </nc>
      <ndxf>
        <numFmt numFmtId="3" formatCode="#,##0"/>
        <fill>
          <patternFill patternType="solid">
            <bgColor theme="7" tint="0.59999389629810485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cc rId="0" sId="1" s="1" dxf="1">
      <nc r="V18">
        <f>ROUND(#REF!*AR18,0)</f>
      </nc>
      <ndxf>
        <numFmt numFmtId="3" formatCode="#,##0"/>
        <fill>
          <patternFill patternType="solid">
            <bgColor theme="7" tint="0.59999389629810485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cc rId="0" sId="1" s="1" dxf="1">
      <nc r="V19">
        <f>ROUND(#REF!*AR19,0)</f>
      </nc>
      <ndxf>
        <numFmt numFmtId="3" formatCode="#,##0"/>
        <fill>
          <patternFill patternType="solid">
            <bgColor theme="7" tint="0.59999389629810485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cc rId="0" sId="1" s="1" dxf="1">
      <nc r="V20">
        <f>ROUND(#REF!*AR20,0)</f>
      </nc>
      <ndxf>
        <numFmt numFmtId="3" formatCode="#,##0"/>
        <fill>
          <patternFill patternType="solid">
            <bgColor theme="7" tint="0.59999389629810485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cc rId="0" sId="1" s="1" dxf="1">
      <nc r="V21">
        <f>ROUND(#REF!*AR21,0)</f>
      </nc>
      <ndxf>
        <numFmt numFmtId="3" formatCode="#,##0"/>
        <fill>
          <patternFill patternType="solid">
            <bgColor theme="7" tint="0.59999389629810485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cc rId="0" sId="1" s="1" dxf="1">
      <nc r="V22">
        <f>ROUND(#REF!*AR22,0)</f>
      </nc>
      <ndxf>
        <numFmt numFmtId="3" formatCode="#,##0"/>
        <fill>
          <patternFill patternType="solid">
            <bgColor theme="7" tint="0.59999389629810485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fmt sheetId="1" sqref="V23" start="0" length="0">
      <dxf>
        <numFmt numFmtId="164" formatCode="#,##0.000"/>
        <alignment vertical="center" readingOrder="0"/>
      </dxf>
    </rfmt>
    <rcc rId="0" sId="1" s="1" dxf="1">
      <nc r="V24">
        <f>SUM(V25:V26)</f>
      </nc>
      <ndxf>
        <font>
          <b/>
          <sz val="11"/>
          <color auto="1"/>
          <name val="Arial"/>
          <scheme val="none"/>
        </font>
        <numFmt numFmtId="164" formatCode="#,##0.000"/>
        <fill>
          <patternFill patternType="solid">
            <bgColor indexed="13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</border>
      </ndxf>
    </rcc>
    <rcc rId="0" sId="1" s="1" dxf="1">
      <nc r="V25">
        <f>ROUND(#REF!*AR25,0)</f>
      </nc>
      <ndxf>
        <numFmt numFmtId="3" formatCode="#,##0"/>
        <fill>
          <patternFill patternType="solid">
            <bgColor theme="7" tint="0.59999389629810485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cc rId="0" sId="1" s="1" dxf="1">
      <nc r="V26">
        <f>ROUND(#REF!*AR26,0)</f>
      </nc>
      <ndxf>
        <numFmt numFmtId="3" formatCode="#,##0"/>
        <fill>
          <patternFill patternType="solid">
            <bgColor theme="7" tint="0.59999389629810485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fmt sheetId="1" sqref="V27" start="0" length="0">
      <dxf>
        <numFmt numFmtId="164" formatCode="#,##0.000"/>
        <alignment vertical="center" readingOrder="0"/>
      </dxf>
    </rfmt>
    <rcc rId="0" sId="1" s="1" dxf="1">
      <nc r="V28">
        <f>ROUND(#REF!*AR28,0)</f>
      </nc>
      <ndxf>
        <numFmt numFmtId="3" formatCode="#,##0"/>
        <fill>
          <patternFill patternType="solid">
            <bgColor theme="7" tint="0.59999389629810485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fmt sheetId="1" sqref="V29" start="0" length="0">
      <dxf>
        <numFmt numFmtId="164" formatCode="#,##0.000"/>
        <alignment vertical="center" readingOrder="0"/>
      </dxf>
    </rfmt>
    <rcc rId="0" sId="1" s="1" dxf="1">
      <nc r="V30">
        <f>ROUND(#REF!*AR30,0)</f>
      </nc>
      <ndxf>
        <numFmt numFmtId="3" formatCode="#,##0"/>
        <fill>
          <patternFill patternType="solid">
            <bgColor theme="7" tint="0.59999389629810485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fmt sheetId="1" sqref="V31" start="0" length="0">
      <dxf>
        <numFmt numFmtId="164" formatCode="#,##0.000"/>
        <alignment vertical="center" readingOrder="0"/>
      </dxf>
    </rfmt>
    <rcc rId="0" sId="1" s="1" dxf="1">
      <nc r="V32">
        <f>ROUND(#REF!*AR32,0)</f>
      </nc>
      <ndxf>
        <numFmt numFmtId="3" formatCode="#,##0"/>
        <fill>
          <patternFill patternType="solid">
            <bgColor theme="7" tint="0.59999389629810485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fmt sheetId="1" sqref="V33" start="0" length="0">
      <dxf>
        <numFmt numFmtId="164" formatCode="#,##0.000"/>
        <alignment vertical="center" readingOrder="0"/>
      </dxf>
    </rfmt>
    <rfmt sheetId="1" s="1" sqref="V34" start="0" length="0">
      <dxf>
        <font>
          <b/>
          <sz val="11"/>
          <color auto="1"/>
          <name val="Arial"/>
          <scheme val="none"/>
        </font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</border>
      </dxf>
    </rfmt>
    <rcc rId="0" sId="1" dxf="1">
      <nc r="V35">
        <f>SUM(V36:V40)</f>
      </nc>
      <ndxf>
        <font>
          <b/>
          <sz val="11"/>
        </font>
        <numFmt numFmtId="3" formatCode="#,##0"/>
        <fill>
          <patternFill patternType="solid">
            <bgColor rgb="FFCCCCFF"/>
          </patternFill>
        </fill>
        <alignment vertical="center" wrapText="1" readingOrder="0"/>
        <border outline="0">
          <left style="medium">
            <color indexed="64"/>
          </left>
          <top style="medium">
            <color indexed="64"/>
          </top>
          <bottom style="medium">
            <color indexed="64"/>
          </bottom>
        </border>
      </ndxf>
    </rcc>
    <rcc rId="0" sId="1" dxf="1">
      <nc r="V36">
        <f>ROUND(#REF!*AR36,0)</f>
      </nc>
      <ndxf>
        <numFmt numFmtId="3" formatCode="#,##0"/>
        <fill>
          <patternFill patternType="solid">
            <bgColor rgb="FFCCCCFF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cc rId="0" sId="1" dxf="1">
      <nc r="V37">
        <f>ROUND(#REF!*AR37,0)</f>
      </nc>
      <ndxf>
        <numFmt numFmtId="3" formatCode="#,##0"/>
        <fill>
          <patternFill patternType="solid">
            <bgColor rgb="FFCCCCFF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cc rId="0" sId="1" dxf="1">
      <nc r="V38">
        <f>ROUND(#REF!*AR38,0)</f>
      </nc>
      <ndxf>
        <numFmt numFmtId="3" formatCode="#,##0"/>
        <fill>
          <patternFill patternType="solid">
            <bgColor rgb="FFCCCCFF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cc rId="0" sId="1" dxf="1">
      <nc r="V39">
        <f>ROUND(#REF!*AR39,0)</f>
      </nc>
      <ndxf>
        <numFmt numFmtId="3" formatCode="#,##0"/>
        <fill>
          <patternFill patternType="solid">
            <bgColor rgb="FFCCCCFF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cc rId="0" sId="1" dxf="1">
      <nc r="V40">
        <f>ROUND(#REF!*AR40,0)</f>
      </nc>
      <ndxf>
        <numFmt numFmtId="3" formatCode="#,##0"/>
        <fill>
          <patternFill patternType="solid">
            <bgColor rgb="FFCCCCFF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fmt sheetId="1" sqref="V41" start="0" length="0">
      <dxf>
        <numFmt numFmtId="3" formatCode="#,##0"/>
        <fill>
          <patternFill patternType="solid">
            <bgColor rgb="FFFFC000"/>
          </patternFill>
        </fill>
        <alignment vertical="center" readingOrder="0"/>
      </dxf>
    </rfmt>
    <rcc rId="0" sId="1" dxf="1">
      <nc r="V42">
        <f>ROUND(#REF!*AR42,0)</f>
      </nc>
      <ndxf>
        <numFmt numFmtId="3" formatCode="#,##0"/>
        <fill>
          <patternFill patternType="solid">
            <bgColor rgb="FFCCCCFF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fmt sheetId="1" sqref="V43" start="0" length="0">
      <dxf>
        <numFmt numFmtId="164" formatCode="#,##0.000"/>
        <alignment vertical="center" readingOrder="0"/>
        <border outline="0">
          <top style="medium">
            <color indexed="64"/>
          </top>
        </border>
      </dxf>
    </rfmt>
    <rfmt sheetId="1" s="1" sqref="V44" start="0" length="0">
      <dxf>
        <font>
          <b/>
          <sz val="11"/>
          <color auto="1"/>
          <name val="Arial"/>
          <scheme val="none"/>
        </font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  <bottom style="medium">
            <color indexed="64"/>
          </bottom>
        </border>
      </dxf>
    </rfmt>
    <rcc rId="0" sId="1" dxf="1">
      <nc r="V45">
        <f>ROUND(#REF!*AR45,0)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  <bottom style="medium">
            <color indexed="64"/>
          </bottom>
        </border>
      </ndxf>
    </rcc>
    <rcc rId="0" sId="1" s="1" dxf="1">
      <nc r="V46">
        <f>ROUND(#REF!*AR46,0)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cc rId="0" sId="1" dxf="1">
      <nc r="V47">
        <f>ROUND(#REF!*AR47,0)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  <bottom style="medium">
            <color indexed="64"/>
          </bottom>
        </border>
      </ndxf>
    </rcc>
    <rfmt sheetId="1" sqref="V48" start="0" length="0">
      <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  <bottom style="medium">
            <color indexed="64"/>
          </bottom>
        </border>
      </dxf>
    </rfmt>
    <rcc rId="0" sId="1" dxf="1">
      <nc r="V49">
        <f>ROUND(#REF!*AR49,0)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  <bottom style="medium">
            <color indexed="64"/>
          </bottom>
        </border>
      </ndxf>
    </rcc>
    <rcc rId="0" sId="1" dxf="1">
      <nc r="V50">
        <f>ROUND(#REF!*AR50,0)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  <bottom style="medium">
            <color indexed="64"/>
          </bottom>
        </border>
      </ndxf>
    </rcc>
    <rfmt sheetId="1" sqref="V51" start="0" length="0">
      <dxf>
        <alignment vertical="center" readingOrder="0"/>
      </dxf>
    </rfmt>
    <rfmt sheetId="1" sqref="V52" start="0" length="0">
      <dxf>
        <alignment vertical="center" readingOrder="0"/>
      </dxf>
    </rfmt>
    <rfmt sheetId="1" sqref="V54" start="0" length="0">
      <dxf>
        <numFmt numFmtId="30" formatCode="@"/>
      </dxf>
    </rfmt>
    <rfmt sheetId="1" sqref="V55" start="0" length="0">
      <dxf>
        <numFmt numFmtId="30" formatCode="@"/>
      </dxf>
    </rfmt>
    <rfmt sheetId="1" sqref="V56" start="0" length="0">
      <dxf>
        <numFmt numFmtId="30" formatCode="@"/>
      </dxf>
    </rfmt>
    <rfmt sheetId="1" sqref="V69" start="0" length="0">
      <dxf>
        <numFmt numFmtId="164" formatCode="#,##0.000"/>
      </dxf>
    </rfmt>
    <rfmt sheetId="1" sqref="V70" start="0" length="0">
      <dxf>
        <numFmt numFmtId="164" formatCode="#,##0.000"/>
      </dxf>
    </rfmt>
    <rfmt sheetId="1" sqref="V71" start="0" length="0">
      <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</border>
      </dxf>
    </rfmt>
    <rfmt sheetId="1" sqref="V72" start="0" length="0">
      <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V73" start="0" length="0">
      <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V74" start="0" length="0">
      <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V75" start="0" length="0">
      <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  <bottom style="medium">
            <color indexed="64"/>
          </bottom>
        </border>
      </dxf>
    </rfmt>
    <rfmt sheetId="1" sqref="V76" start="0" length="0">
      <dxf>
        <numFmt numFmtId="3" formatCode="#,##0"/>
        <fill>
          <patternFill patternType="solid">
            <bgColor rgb="FFFFC000"/>
          </patternFill>
        </fill>
        <border outline="0">
          <top style="medium">
            <color indexed="64"/>
          </top>
          <bottom style="medium">
            <color indexed="64"/>
          </bottom>
        </border>
      </dxf>
    </rfmt>
    <rfmt sheetId="1" sqref="V80" start="0" length="0">
      <dxf>
        <numFmt numFmtId="3" formatCode="#,##0"/>
        <fill>
          <patternFill patternType="solid">
            <bgColor theme="0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</dxf>
    </rfmt>
    <rfmt sheetId="1" sqref="V81" start="0" length="0">
      <dxf>
        <numFmt numFmtId="3" formatCode="#,##0"/>
      </dxf>
    </rfmt>
    <rfmt sheetId="1" sqref="V82" start="0" length="0">
      <dxf>
        <numFmt numFmtId="3" formatCode="#,##0"/>
      </dxf>
    </rfmt>
    <rfmt sheetId="1" sqref="V83" start="0" length="0">
      <dxf>
        <numFmt numFmtId="3" formatCode="#,##0"/>
      </dxf>
    </rfmt>
    <rfmt sheetId="1" sqref="V84" start="0" length="0">
      <dxf>
        <numFmt numFmtId="3" formatCode="#,##0"/>
      </dxf>
    </rfmt>
    <rfmt sheetId="1" sqref="V85" start="0" length="0">
      <dxf>
        <numFmt numFmtId="3" formatCode="#,##0"/>
      </dxf>
    </rfmt>
    <rfmt sheetId="1" sqref="V86" start="0" length="0">
      <dxf>
        <numFmt numFmtId="3" formatCode="#,##0"/>
      </dxf>
    </rfmt>
    <rfmt sheetId="1" sqref="V87" start="0" length="0">
      <dxf>
        <numFmt numFmtId="3" formatCode="#,##0"/>
      </dxf>
    </rfmt>
    <rfmt sheetId="1" sqref="V88" start="0" length="0">
      <dxf>
        <numFmt numFmtId="3" formatCode="#,##0"/>
      </dxf>
    </rfmt>
    <rfmt sheetId="1" sqref="V89" start="0" length="0">
      <dxf>
        <numFmt numFmtId="3" formatCode="#,##0"/>
      </dxf>
    </rfmt>
    <rfmt sheetId="1" sqref="V90" start="0" length="0">
      <dxf>
        <numFmt numFmtId="3" formatCode="#,##0"/>
      </dxf>
    </rfmt>
    <rfmt sheetId="1" sqref="V91" start="0" length="0">
      <dxf>
        <numFmt numFmtId="3" formatCode="#,##0"/>
      </dxf>
    </rfmt>
    <rfmt sheetId="1" sqref="V92" start="0" length="0">
      <dxf>
        <numFmt numFmtId="3" formatCode="#,##0"/>
      </dxf>
    </rfmt>
    <rfmt sheetId="1" sqref="V93" start="0" length="0">
      <dxf>
        <numFmt numFmtId="3" formatCode="#,##0"/>
      </dxf>
    </rfmt>
    <rfmt sheetId="1" sqref="V94" start="0" length="0">
      <dxf>
        <numFmt numFmtId="3" formatCode="#,##0"/>
      </dxf>
    </rfmt>
    <rfmt sheetId="1" sqref="V95" start="0" length="0">
      <dxf>
        <numFmt numFmtId="3" formatCode="#,##0"/>
      </dxf>
    </rfmt>
    <rfmt sheetId="1" sqref="V96" start="0" length="0">
      <dxf>
        <numFmt numFmtId="3" formatCode="#,##0"/>
      </dxf>
    </rfmt>
    <rfmt sheetId="1" sqref="V97" start="0" length="0">
      <dxf>
        <numFmt numFmtId="3" formatCode="#,##0"/>
      </dxf>
    </rfmt>
    <rfmt sheetId="1" sqref="V98" start="0" length="0">
      <dxf>
        <numFmt numFmtId="3" formatCode="#,##0"/>
        <fill>
          <patternFill patternType="solid">
            <bgColor rgb="FFFFC000"/>
          </patternFill>
        </fill>
      </dxf>
    </rfmt>
    <rfmt sheetId="1" sqref="V99" start="0" length="0">
      <dxf>
        <numFmt numFmtId="3" formatCode="#,##0"/>
      </dxf>
    </rfmt>
    <rfmt sheetId="1" sqref="V100" start="0" length="0">
      <dxf>
        <numFmt numFmtId="3" formatCode="#,##0"/>
      </dxf>
    </rfmt>
    <rfmt sheetId="1" sqref="V101" start="0" length="0">
      <dxf>
        <numFmt numFmtId="3" formatCode="#,##0"/>
      </dxf>
    </rfmt>
    <rfmt sheetId="1" sqref="V102" start="0" length="0">
      <dxf>
        <numFmt numFmtId="3" formatCode="#,##0"/>
      </dxf>
    </rfmt>
    <rfmt sheetId="1" sqref="V103" start="0" length="0">
      <dxf>
        <numFmt numFmtId="3" formatCode="#,##0"/>
      </dxf>
    </rfmt>
    <rfmt sheetId="1" sqref="V105" start="0" length="0">
      <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</border>
      </dxf>
    </rfmt>
    <rfmt sheetId="1" sqref="V106" start="0" length="0">
      <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</border>
      </dxf>
    </rfmt>
    <rfmt sheetId="1" sqref="V107" start="0" length="0">
      <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</border>
      </dxf>
    </rfmt>
  </rrc>
  <rrc rId="777" sId="1" ref="V1:V1048576" action="deleteCol">
    <undo index="0" exp="ref" v="1" dr="V50" r="X50" sId="1"/>
    <undo index="0" exp="ref" v="1" dr="V49" r="X49" sId="1"/>
    <undo index="0" exp="ref" v="1" dr="V47" r="X47" sId="1"/>
    <undo index="0" exp="ref" v="1" dr="V46" r="X46" sId="1"/>
    <undo index="0" exp="ref" v="1" dr="V45" r="X45" sId="1"/>
    <undo index="0" exp="ref" v="1" dr="V32" r="X32" sId="1"/>
    <undo index="0" exp="ref" v="1" dr="V30" r="X30" sId="1"/>
    <undo index="0" exp="ref" v="1" dr="V28" r="X28" sId="1"/>
    <undo index="0" exp="ref" v="1" dr="V26" r="X26" sId="1"/>
    <undo index="0" exp="ref" v="1" dr="V25" r="X25" sId="1"/>
    <undo index="0" exp="ref" v="1" dr="V22" r="X22" sId="1"/>
    <undo index="0" exp="ref" v="1" dr="V21" r="X21" sId="1"/>
    <undo index="0" exp="ref" v="1" dr="V20" r="X20" sId="1"/>
    <undo index="0" exp="ref" v="1" dr="V19" r="X19" sId="1"/>
    <undo index="0" exp="ref" v="1" dr="V18" r="X18" sId="1"/>
    <undo index="0" exp="ref" v="1" dr="V17" r="X17" sId="1"/>
    <undo index="0" exp="ref" v="1" dr="V16" r="X16" sId="1"/>
    <undo index="0" exp="ref" v="1" dr="V15" r="X15" sId="1"/>
    <undo index="0" exp="ref" v="1" dr="V14" r="X14" sId="1"/>
    <undo index="0" exp="ref" v="1" dr="V13" r="X13" sId="1"/>
    <undo index="0" exp="ref" v="1" dr="V10" r="X10" sId="1"/>
    <undo index="0" exp="ref" v="1" dr="V7" r="X7" sId="1"/>
    <undo index="0" exp="ref" v="1" dr="V6" r="X6" sId="1"/>
    <undo index="0" exp="ref" v="1" dr="V5" r="X5" sId="1"/>
    <undo index="4" exp="area" ref3D="1" dr="$A$53:$XFD$67" dn="Z_EC82EC42_76E0_4781_B877_13BB6D0777DF_.wvu.Rows" sId="1"/>
    <undo index="4" exp="area" ref3D="1" dr="$A$53:$XFD$67" dn="Z_EAB0E31B_6637_4D4E_A1C4_84B123167B72_.wvu.Rows" sId="1"/>
    <undo index="0" exp="area" ref3D="1" dr="$A$8:$XFD$14" dn="Z_E9FE6A6F_3618_4F0B_9595_2A4A0816C087_.wvu.Rows" sId="1"/>
    <undo index="2" exp="area" ref3D="1" dr="$AH$1:$AH$1048576" dn="Z_E9FE6A6F_3618_4F0B_9595_2A4A0816C087_.wvu.Cols" sId="1"/>
    <undo index="0" exp="area" ref3D="1" dr="$AH$1:$AH$1048576" dn="Z_D804A323_1934_42A5_ADE5_667998EEFD9B_.wvu.Cols" sId="1"/>
    <undo index="4" exp="area" ref3D="1" dr="$A$53:$XFD$67" dn="Z_D6E84AB2_3371_40A9_86DA_A7CB0C4470C3_.wvu.Rows" sId="1"/>
    <undo index="2" exp="area" ref3D="1" dr="$A$53:$XFD$67" dn="Z_D36219D0_A7BF_4FA8_8DD8_488F13E3673E_.wvu.Rows" sId="1"/>
    <undo index="2" exp="area" ref3D="1" dr="$A$53:$XFD$67" dn="Z_C22417F1_0922_495C_826E_BDAEA7C2F5B1_.wvu.Rows" sId="1"/>
    <undo index="2" exp="area" ref3D="1" dr="$A$53:$XFD$67" dn="Z_8DC3BF2D_804D_41E7_9D94_D62D5D3A81A6_.wvu.Rows" sId="1"/>
    <undo index="0" exp="area" ref3D="1" dr="$AH$1:$AH$1048576" dn="Z_8CF23890_B80D_43CE_AC47_A5A077AE53A3_.wvu.Cols" sId="1"/>
    <undo index="6" exp="area" ref3D="1" dr="$AI$1:$AP$1048576" dn="Z_70379542_B2D6_40D2_80AE_F1B0F6194280_.wvu.Cols" sId="1"/>
    <undo index="4" exp="area" ref3D="1" dr="$AA$1:$AG$1048576" dn="Z_70379542_B2D6_40D2_80AE_F1B0F6194280_.wvu.Cols" sId="1"/>
    <undo index="0" exp="area" ref3D="1" dr="$AI$1:$AK$1048576" dn="Z_5EC924FF_8BC8_40AD_A319_4C9D91240D71_.wvu.Cols" sId="1"/>
    <undo index="2" exp="area" ref3D="1" dr="$A$53:$XFD$67" dn="Z_50921383_7DBA_4510_9D4A_313E4C433247_.wvu.Rows" sId="1"/>
    <undo index="0" exp="area" ref3D="1" dr="$AH$1:$AH$1048576" dn="Z_4AAFD51F_A55D_4BD7_8E8E_8ADC9828244C_.wvu.Cols" sId="1"/>
    <undo index="4" exp="area" ref3D="1" dr="$A$53:$XFD$67" dn="Z_2A64C2BC_53ED_460F_8F73_8F31D0C747C5_.wvu.Rows" sId="1"/>
    <undo index="6" exp="area" ref3D="1" dr="$AI$1:$AP$1048576" dn="Z_22DCB34F_2C24_4230_98F6_DAF7677861F8_.wvu.Cols" sId="1"/>
    <undo index="4" exp="area" ref3D="1" dr="$AA$1:$AG$1048576" dn="Z_22DCB34F_2C24_4230_98F6_DAF7677861F8_.wvu.Cols" sId="1"/>
    <rfmt sheetId="1" xfDxf="1" sqref="V1:V1048576" start="0" length="0">
      <dxf>
        <font>
          <sz val="11"/>
        </font>
        <alignment horizontal="center" readingOrder="0"/>
      </dxf>
    </rfmt>
    <rfmt sheetId="1" sqref="V1" start="0" length="0">
      <dxf>
        <alignment horizontal="general" vertical="bottom" readingOrder="0"/>
      </dxf>
    </rfmt>
    <rcc rId="0" sId="1" dxf="1">
      <nc r="V2" t="inlineStr">
        <is>
          <t>Maximális kapacitás/ Maximum capacity</t>
        </is>
      </nc>
      <ndxf>
        <font>
          <b/>
          <sz val="11"/>
        </font>
        <fill>
          <patternFill patternType="solid">
            <bgColor rgb="FFCCCCFF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V3" t="inlineStr">
        <is>
          <t>(kWh/nap)</t>
        </is>
      </nc>
      <ndxf>
        <font>
          <b/>
          <sz val="11"/>
          <color auto="1"/>
          <name val="Arial"/>
          <scheme val="none"/>
        </font>
        <numFmt numFmtId="4" formatCode="#,##0.00"/>
        <fill>
          <patternFill patternType="solid">
            <bgColor indexed="22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1" s="1" dxf="1">
      <nc r="V4">
        <f>#REF!*24</f>
      </nc>
      <ndxf>
        <numFmt numFmtId="3" formatCode="#,##0"/>
        <fill>
          <patternFill patternType="solid">
            <bgColor theme="7" tint="0.59999389629810485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cc rId="0" sId="1" s="1" dxf="1">
      <nc r="V5">
        <f>#REF!*24</f>
      </nc>
      <ndxf>
        <numFmt numFmtId="3" formatCode="#,##0"/>
        <fill>
          <patternFill patternType="solid">
            <bgColor theme="7" tint="0.59999389629810485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cc rId="0" sId="1" s="1" dxf="1">
      <nc r="V6">
        <f>#REF!*24</f>
      </nc>
      <ndxf>
        <numFmt numFmtId="3" formatCode="#,##0"/>
        <fill>
          <patternFill patternType="solid">
            <bgColor theme="7" tint="0.59999389629810485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cc rId="0" sId="1" s="1" dxf="1">
      <nc r="V7">
        <f>#REF!*24</f>
      </nc>
      <ndxf>
        <numFmt numFmtId="3" formatCode="#,##0"/>
        <fill>
          <patternFill patternType="solid">
            <bgColor theme="7" tint="0.59999389629810485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fmt sheetId="1" sqref="V8" start="0" length="0">
      <dxf>
        <numFmt numFmtId="165" formatCode="General_)"/>
        <alignment vertical="center" readingOrder="0"/>
        <border outline="0">
          <left style="medium">
            <color indexed="64"/>
          </left>
          <right style="medium">
            <color indexed="64"/>
          </right>
          <bottom style="medium">
            <color indexed="64"/>
          </bottom>
        </border>
        <protection locked="0"/>
      </dxf>
    </rfmt>
    <rfmt sheetId="1" sqref="V9" start="0" length="0">
      <dxf>
        <font>
          <b/>
          <sz val="11"/>
        </font>
        <numFmt numFmtId="165" formatCode="General_)"/>
        <fill>
          <patternFill patternType="solid">
            <bgColor indexed="22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  <protection locked="0"/>
      </dxf>
    </rfmt>
    <rcc rId="0" sId="1" dxf="1">
      <nc r="V10">
        <f>#REF!*24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</border>
      </ndxf>
    </rcc>
    <rfmt sheetId="1" s="1" sqref="V11" start="0" length="0">
      <dxf>
        <font>
          <b/>
          <sz val="11"/>
          <color auto="1"/>
          <name val="Arial"/>
          <scheme val="none"/>
        </font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</border>
      </dxf>
    </rfmt>
    <rcc rId="0" sId="1" s="1" dxf="1">
      <nc r="V12">
        <f>SUM(V13:V22)</f>
      </nc>
      <ndxf>
        <font>
          <b/>
          <sz val="11"/>
          <color auto="1"/>
          <name val="Arial"/>
          <scheme val="none"/>
        </font>
        <numFmt numFmtId="3" formatCode="#,##0"/>
        <fill>
          <patternFill patternType="solid">
            <bgColor indexed="13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1" s="1" dxf="1">
      <nc r="V13">
        <f>#REF!*24</f>
      </nc>
      <ndxf>
        <numFmt numFmtId="3" formatCode="#,##0"/>
        <fill>
          <patternFill patternType="solid">
            <bgColor theme="7" tint="0.59999389629810485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cc rId="0" sId="1" s="1" dxf="1">
      <nc r="V14">
        <f>#REF!*24</f>
      </nc>
      <ndxf>
        <numFmt numFmtId="3" formatCode="#,##0"/>
        <fill>
          <patternFill patternType="solid">
            <bgColor theme="7" tint="0.59999389629810485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cc rId="0" sId="1" s="1" dxf="1">
      <nc r="V15">
        <f>#REF!*24</f>
      </nc>
      <ndxf>
        <numFmt numFmtId="3" formatCode="#,##0"/>
        <fill>
          <patternFill patternType="solid">
            <bgColor theme="7" tint="0.59999389629810485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cc rId="0" sId="1" s="1" dxf="1">
      <nc r="V16">
        <f>#REF!*24</f>
      </nc>
      <ndxf>
        <numFmt numFmtId="3" formatCode="#,##0"/>
        <fill>
          <patternFill patternType="solid">
            <bgColor theme="7" tint="0.59999389629810485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cc rId="0" sId="1" s="1" dxf="1">
      <nc r="V17">
        <f>#REF!*24</f>
      </nc>
      <ndxf>
        <numFmt numFmtId="3" formatCode="#,##0"/>
        <fill>
          <patternFill patternType="solid">
            <bgColor theme="7" tint="0.59999389629810485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cc rId="0" sId="1" s="1" dxf="1">
      <nc r="V18">
        <f>#REF!*24</f>
      </nc>
      <ndxf>
        <numFmt numFmtId="3" formatCode="#,##0"/>
        <fill>
          <patternFill patternType="solid">
            <bgColor theme="7" tint="0.59999389629810485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cc rId="0" sId="1" s="1" dxf="1">
      <nc r="V19">
        <f>#REF!*24</f>
      </nc>
      <ndxf>
        <numFmt numFmtId="3" formatCode="#,##0"/>
        <fill>
          <patternFill patternType="solid">
            <bgColor theme="7" tint="0.59999389629810485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cc rId="0" sId="1" s="1" dxf="1">
      <nc r="V20">
        <f>#REF!*24</f>
      </nc>
      <ndxf>
        <numFmt numFmtId="3" formatCode="#,##0"/>
        <fill>
          <patternFill patternType="solid">
            <bgColor theme="7" tint="0.59999389629810485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cc rId="0" sId="1" s="1" dxf="1">
      <nc r="V21">
        <f>#REF!*24</f>
      </nc>
      <ndxf>
        <numFmt numFmtId="3" formatCode="#,##0"/>
        <fill>
          <patternFill patternType="solid">
            <bgColor theme="7" tint="0.59999389629810485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cc rId="0" sId="1" s="1" dxf="1">
      <nc r="V22">
        <f>#REF!*24</f>
      </nc>
      <ndxf>
        <numFmt numFmtId="3" formatCode="#,##0"/>
        <fill>
          <patternFill patternType="solid">
            <bgColor theme="7" tint="0.59999389629810485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fmt sheetId="1" sqref="V23" start="0" length="0">
      <dxf>
        <numFmt numFmtId="164" formatCode="#,##0.000"/>
        <alignment vertical="center" readingOrder="0"/>
      </dxf>
    </rfmt>
    <rcc rId="0" sId="1" s="1" dxf="1">
      <nc r="V24">
        <f>SUM(V25:V26)</f>
      </nc>
      <ndxf>
        <font>
          <b/>
          <sz val="11"/>
          <color auto="1"/>
          <name val="Arial"/>
          <scheme val="none"/>
        </font>
        <numFmt numFmtId="164" formatCode="#,##0.000"/>
        <fill>
          <patternFill patternType="solid">
            <bgColor indexed="13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</border>
      </ndxf>
    </rcc>
    <rcc rId="0" sId="1" s="1" dxf="1">
      <nc r="V25">
        <f>#REF!*24</f>
      </nc>
      <ndxf>
        <numFmt numFmtId="3" formatCode="#,##0"/>
        <fill>
          <patternFill patternType="solid">
            <bgColor theme="7" tint="0.59999389629810485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cc rId="0" sId="1" s="1" dxf="1">
      <nc r="V26">
        <f>#REF!*24</f>
      </nc>
      <ndxf>
        <numFmt numFmtId="3" formatCode="#,##0"/>
        <fill>
          <patternFill patternType="solid">
            <bgColor theme="7" tint="0.59999389629810485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fmt sheetId="1" sqref="V27" start="0" length="0">
      <dxf>
        <numFmt numFmtId="164" formatCode="#,##0.000"/>
        <alignment vertical="center" readingOrder="0"/>
      </dxf>
    </rfmt>
    <rcc rId="0" sId="1" s="1" dxf="1">
      <nc r="V28">
        <f>#REF!*24</f>
      </nc>
      <ndxf>
        <numFmt numFmtId="3" formatCode="#,##0"/>
        <fill>
          <patternFill patternType="solid">
            <bgColor theme="7" tint="0.59999389629810485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fmt sheetId="1" sqref="V29" start="0" length="0">
      <dxf>
        <numFmt numFmtId="164" formatCode="#,##0.000"/>
        <alignment vertical="center" readingOrder="0"/>
      </dxf>
    </rfmt>
    <rcc rId="0" sId="1" s="1" dxf="1">
      <nc r="V30">
        <f>#REF!*24</f>
      </nc>
      <ndxf>
        <numFmt numFmtId="3" formatCode="#,##0"/>
        <fill>
          <patternFill patternType="solid">
            <bgColor theme="7" tint="0.59999389629810485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fmt sheetId="1" sqref="V31" start="0" length="0">
      <dxf>
        <numFmt numFmtId="164" formatCode="#,##0.000"/>
        <alignment vertical="center" readingOrder="0"/>
      </dxf>
    </rfmt>
    <rcc rId="0" sId="1" s="1" dxf="1">
      <nc r="V32">
        <f>#REF!*24</f>
      </nc>
      <ndxf>
        <numFmt numFmtId="3" formatCode="#,##0"/>
        <fill>
          <patternFill patternType="solid">
            <bgColor theme="7" tint="0.59999389629810485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fmt sheetId="1" sqref="V33" start="0" length="0">
      <dxf>
        <numFmt numFmtId="164" formatCode="#,##0.000"/>
        <alignment vertical="center" readingOrder="0"/>
      </dxf>
    </rfmt>
    <rfmt sheetId="1" s="1" sqref="V34" start="0" length="0">
      <dxf>
        <font>
          <b/>
          <sz val="11"/>
          <color auto="1"/>
          <name val="Arial"/>
          <scheme val="none"/>
        </font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</border>
      </dxf>
    </rfmt>
    <rcc rId="0" sId="1" dxf="1">
      <nc r="V35">
        <f>SUM(V36:V40)</f>
      </nc>
      <ndxf>
        <font>
          <b/>
          <sz val="11"/>
        </font>
        <numFmt numFmtId="3" formatCode="#,##0"/>
        <fill>
          <patternFill patternType="solid">
            <bgColor rgb="FFCCCCFF"/>
          </patternFill>
        </fill>
        <alignment vertical="center" wrapText="1" readingOrder="0"/>
        <border outline="0">
          <left style="medium">
            <color indexed="64"/>
          </left>
          <top style="medium">
            <color indexed="64"/>
          </top>
          <bottom style="medium">
            <color indexed="64"/>
          </bottom>
        </border>
      </ndxf>
    </rcc>
    <rcc rId="0" sId="1" dxf="1">
      <nc r="V36">
        <f>#REF!*24</f>
      </nc>
      <ndxf>
        <numFmt numFmtId="3" formatCode="#,##0"/>
        <fill>
          <patternFill patternType="solid">
            <bgColor rgb="FFCCCCFF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cc rId="0" sId="1" dxf="1">
      <nc r="V37">
        <f>#REF!*24</f>
      </nc>
      <ndxf>
        <numFmt numFmtId="3" formatCode="#,##0"/>
        <fill>
          <patternFill patternType="solid">
            <bgColor rgb="FFCCCCFF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cc rId="0" sId="1" dxf="1">
      <nc r="V38">
        <f>#REF!*24</f>
      </nc>
      <ndxf>
        <numFmt numFmtId="3" formatCode="#,##0"/>
        <fill>
          <patternFill patternType="solid">
            <bgColor rgb="FFCCCCFF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cc rId="0" sId="1" dxf="1">
      <nc r="V39">
        <f>#REF!*24</f>
      </nc>
      <ndxf>
        <numFmt numFmtId="3" formatCode="#,##0"/>
        <fill>
          <patternFill patternType="solid">
            <bgColor rgb="FFCCCCFF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cc rId="0" sId="1" dxf="1">
      <nc r="V40">
        <f>#REF!*24</f>
      </nc>
      <ndxf>
        <numFmt numFmtId="3" formatCode="#,##0"/>
        <fill>
          <patternFill patternType="solid">
            <bgColor rgb="FFCCCCFF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fmt sheetId="1" sqref="V41" start="0" length="0">
      <dxf>
        <numFmt numFmtId="3" formatCode="#,##0"/>
        <fill>
          <patternFill patternType="solid">
            <bgColor rgb="FFFFC000"/>
          </patternFill>
        </fill>
        <alignment vertical="center" readingOrder="0"/>
      </dxf>
    </rfmt>
    <rcc rId="0" sId="1" dxf="1">
      <nc r="V42">
        <f>#REF!*24</f>
      </nc>
      <ndxf>
        <numFmt numFmtId="3" formatCode="#,##0"/>
        <fill>
          <patternFill patternType="solid">
            <bgColor rgb="FFCCCCFF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fmt sheetId="1" sqref="V43" start="0" length="0">
      <dxf>
        <numFmt numFmtId="164" formatCode="#,##0.000"/>
        <alignment vertical="center" readingOrder="0"/>
        <border outline="0">
          <top style="medium">
            <color indexed="64"/>
          </top>
        </border>
      </dxf>
    </rfmt>
    <rfmt sheetId="1" s="1" sqref="V44" start="0" length="0">
      <dxf>
        <font>
          <b/>
          <sz val="11"/>
          <color auto="1"/>
          <name val="Arial"/>
          <scheme val="none"/>
        </font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  <bottom style="medium">
            <color indexed="64"/>
          </bottom>
        </border>
      </dxf>
    </rfmt>
    <rcc rId="0" sId="1" dxf="1">
      <nc r="V45">
        <f>#REF!*24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  <bottom style="medium">
            <color indexed="64"/>
          </bottom>
        </border>
      </ndxf>
    </rcc>
    <rcc rId="0" sId="1" s="1" dxf="1">
      <nc r="V46">
        <f>#REF!*24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cc rId="0" sId="1" dxf="1">
      <nc r="V47">
        <f>#REF!*24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  <bottom style="medium">
            <color indexed="64"/>
          </bottom>
        </border>
      </ndxf>
    </rcc>
    <rfmt sheetId="1" sqref="V48" start="0" length="0">
      <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  <bottom style="medium">
            <color indexed="64"/>
          </bottom>
        </border>
      </dxf>
    </rfmt>
    <rcc rId="0" sId="1" dxf="1">
      <nc r="V49">
        <f>#REF!*24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  <bottom style="medium">
            <color indexed="64"/>
          </bottom>
        </border>
      </ndxf>
    </rcc>
    <rcc rId="0" sId="1" dxf="1">
      <nc r="V50">
        <f>#REF!*24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  <bottom style="medium">
            <color indexed="64"/>
          </bottom>
        </border>
      </ndxf>
    </rcc>
    <rfmt sheetId="1" sqref="V51" start="0" length="0">
      <dxf>
        <alignment vertical="center" readingOrder="0"/>
      </dxf>
    </rfmt>
    <rfmt sheetId="1" sqref="V52" start="0" length="0">
      <dxf>
        <alignment vertical="center" readingOrder="0"/>
      </dxf>
    </rfmt>
    <rfmt sheetId="1" sqref="V54" start="0" length="0">
      <dxf>
        <numFmt numFmtId="30" formatCode="@"/>
      </dxf>
    </rfmt>
    <rfmt sheetId="1" sqref="V55" start="0" length="0">
      <dxf>
        <numFmt numFmtId="30" formatCode="@"/>
      </dxf>
    </rfmt>
    <rfmt sheetId="1" sqref="V56" start="0" length="0">
      <dxf>
        <numFmt numFmtId="30" formatCode="@"/>
      </dxf>
    </rfmt>
    <rfmt sheetId="1" sqref="V69" start="0" length="0">
      <dxf>
        <numFmt numFmtId="164" formatCode="#,##0.000"/>
      </dxf>
    </rfmt>
    <rfmt sheetId="1" sqref="V70" start="0" length="0">
      <dxf>
        <numFmt numFmtId="164" formatCode="#,##0.000"/>
      </dxf>
    </rfmt>
    <rfmt sheetId="1" sqref="V71" start="0" length="0">
      <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</border>
      </dxf>
    </rfmt>
    <rfmt sheetId="1" sqref="V72" start="0" length="0">
      <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V73" start="0" length="0">
      <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V74" start="0" length="0">
      <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V75" start="0" length="0">
      <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  <bottom style="medium">
            <color indexed="64"/>
          </bottom>
        </border>
      </dxf>
    </rfmt>
    <rfmt sheetId="1" sqref="V76" start="0" length="0">
      <dxf>
        <numFmt numFmtId="3" formatCode="#,##0"/>
        <fill>
          <patternFill patternType="solid">
            <bgColor rgb="FFFFC000"/>
          </patternFill>
        </fill>
        <border outline="0">
          <top style="medium">
            <color indexed="64"/>
          </top>
          <bottom style="medium">
            <color indexed="64"/>
          </bottom>
        </border>
      </dxf>
    </rfmt>
    <rfmt sheetId="1" sqref="V80" start="0" length="0">
      <dxf>
        <numFmt numFmtId="3" formatCode="#,##0"/>
        <fill>
          <patternFill patternType="solid">
            <bgColor theme="0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</dxf>
    </rfmt>
    <rfmt sheetId="1" sqref="V81" start="0" length="0">
      <dxf>
        <numFmt numFmtId="3" formatCode="#,##0"/>
      </dxf>
    </rfmt>
    <rfmt sheetId="1" sqref="V82" start="0" length="0">
      <dxf>
        <numFmt numFmtId="3" formatCode="#,##0"/>
      </dxf>
    </rfmt>
    <rfmt sheetId="1" sqref="V83" start="0" length="0">
      <dxf>
        <numFmt numFmtId="3" formatCode="#,##0"/>
      </dxf>
    </rfmt>
    <rfmt sheetId="1" sqref="V84" start="0" length="0">
      <dxf>
        <numFmt numFmtId="3" formatCode="#,##0"/>
      </dxf>
    </rfmt>
    <rfmt sheetId="1" sqref="V85" start="0" length="0">
      <dxf>
        <numFmt numFmtId="3" formatCode="#,##0"/>
      </dxf>
    </rfmt>
    <rfmt sheetId="1" sqref="V86" start="0" length="0">
      <dxf>
        <numFmt numFmtId="3" formatCode="#,##0"/>
      </dxf>
    </rfmt>
    <rfmt sheetId="1" sqref="V87" start="0" length="0">
      <dxf>
        <numFmt numFmtId="3" formatCode="#,##0"/>
      </dxf>
    </rfmt>
    <rfmt sheetId="1" sqref="V88" start="0" length="0">
      <dxf>
        <numFmt numFmtId="3" formatCode="#,##0"/>
      </dxf>
    </rfmt>
    <rfmt sheetId="1" sqref="V89" start="0" length="0">
      <dxf>
        <numFmt numFmtId="3" formatCode="#,##0"/>
      </dxf>
    </rfmt>
    <rfmt sheetId="1" sqref="V90" start="0" length="0">
      <dxf>
        <numFmt numFmtId="3" formatCode="#,##0"/>
      </dxf>
    </rfmt>
    <rfmt sheetId="1" sqref="V91" start="0" length="0">
      <dxf>
        <numFmt numFmtId="3" formatCode="#,##0"/>
      </dxf>
    </rfmt>
    <rfmt sheetId="1" sqref="V92" start="0" length="0">
      <dxf>
        <numFmt numFmtId="3" formatCode="#,##0"/>
      </dxf>
    </rfmt>
    <rfmt sheetId="1" sqref="V93" start="0" length="0">
      <dxf>
        <numFmt numFmtId="3" formatCode="#,##0"/>
      </dxf>
    </rfmt>
    <rfmt sheetId="1" sqref="V94" start="0" length="0">
      <dxf>
        <numFmt numFmtId="3" formatCode="#,##0"/>
      </dxf>
    </rfmt>
    <rfmt sheetId="1" sqref="V95" start="0" length="0">
      <dxf>
        <numFmt numFmtId="3" formatCode="#,##0"/>
      </dxf>
    </rfmt>
    <rfmt sheetId="1" sqref="V96" start="0" length="0">
      <dxf>
        <numFmt numFmtId="3" formatCode="#,##0"/>
      </dxf>
    </rfmt>
    <rfmt sheetId="1" sqref="V97" start="0" length="0">
      <dxf>
        <numFmt numFmtId="3" formatCode="#,##0"/>
      </dxf>
    </rfmt>
    <rfmt sheetId="1" sqref="V98" start="0" length="0">
      <dxf>
        <numFmt numFmtId="3" formatCode="#,##0"/>
        <fill>
          <patternFill patternType="solid">
            <bgColor rgb="FFFFC000"/>
          </patternFill>
        </fill>
      </dxf>
    </rfmt>
    <rfmt sheetId="1" sqref="V99" start="0" length="0">
      <dxf>
        <numFmt numFmtId="3" formatCode="#,##0"/>
      </dxf>
    </rfmt>
    <rfmt sheetId="1" sqref="V100" start="0" length="0">
      <dxf>
        <numFmt numFmtId="3" formatCode="#,##0"/>
      </dxf>
    </rfmt>
    <rfmt sheetId="1" sqref="V101" start="0" length="0">
      <dxf>
        <numFmt numFmtId="3" formatCode="#,##0"/>
      </dxf>
    </rfmt>
    <rfmt sheetId="1" sqref="V102" start="0" length="0">
      <dxf>
        <numFmt numFmtId="3" formatCode="#,##0"/>
      </dxf>
    </rfmt>
    <rfmt sheetId="1" sqref="V103" start="0" length="0">
      <dxf>
        <numFmt numFmtId="3" formatCode="#,##0"/>
      </dxf>
    </rfmt>
    <rfmt sheetId="1" sqref="V105" start="0" length="0">
      <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</border>
      </dxf>
    </rfmt>
    <rfmt sheetId="1" sqref="V106" start="0" length="0">
      <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</border>
      </dxf>
    </rfmt>
    <rfmt sheetId="1" sqref="V107" start="0" length="0">
      <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</border>
      </dxf>
    </rfmt>
  </rrc>
  <rrc rId="778" sId="1" ref="V1:V1048576" action="deleteCol">
    <undo index="0" exp="ref" v="1" dr="V42" r="W42" sId="1"/>
    <undo index="0" exp="ref" v="1" dr="V40" r="W40" sId="1"/>
    <undo index="0" exp="ref" v="1" dr="V39" r="W39" sId="1"/>
    <undo index="0" exp="ref" v="1" dr="V38" r="W38" sId="1"/>
    <undo index="0" exp="ref" v="1" dr="V37" r="W37" sId="1"/>
    <undo index="0" exp="ref" v="1" dr="V36" r="W36" sId="1"/>
    <undo index="4" exp="area" ref3D="1" dr="$A$53:$XFD$67" dn="Z_EC82EC42_76E0_4781_B877_13BB6D0777DF_.wvu.Rows" sId="1"/>
    <undo index="4" exp="area" ref3D="1" dr="$A$53:$XFD$67" dn="Z_EAB0E31B_6637_4D4E_A1C4_84B123167B72_.wvu.Rows" sId="1"/>
    <undo index="0" exp="area" ref3D="1" dr="$A$8:$XFD$14" dn="Z_E9FE6A6F_3618_4F0B_9595_2A4A0816C087_.wvu.Rows" sId="1"/>
    <undo index="2" exp="area" ref3D="1" dr="$AG$1:$AG$1048576" dn="Z_E9FE6A6F_3618_4F0B_9595_2A4A0816C087_.wvu.Cols" sId="1"/>
    <undo index="0" exp="area" ref3D="1" dr="$AG$1:$AG$1048576" dn="Z_D804A323_1934_42A5_ADE5_667998EEFD9B_.wvu.Cols" sId="1"/>
    <undo index="4" exp="area" ref3D="1" dr="$A$53:$XFD$67" dn="Z_D6E84AB2_3371_40A9_86DA_A7CB0C4470C3_.wvu.Rows" sId="1"/>
    <undo index="2" exp="area" ref3D="1" dr="$A$53:$XFD$67" dn="Z_D36219D0_A7BF_4FA8_8DD8_488F13E3673E_.wvu.Rows" sId="1"/>
    <undo index="2" exp="area" ref3D="1" dr="$A$53:$XFD$67" dn="Z_C22417F1_0922_495C_826E_BDAEA7C2F5B1_.wvu.Rows" sId="1"/>
    <undo index="2" exp="area" ref3D="1" dr="$A$53:$XFD$67" dn="Z_8DC3BF2D_804D_41E7_9D94_D62D5D3A81A6_.wvu.Rows" sId="1"/>
    <undo index="0" exp="area" ref3D="1" dr="$AG$1:$AG$1048576" dn="Z_8CF23890_B80D_43CE_AC47_A5A077AE53A3_.wvu.Cols" sId="1"/>
    <undo index="6" exp="area" ref3D="1" dr="$AH$1:$AO$1048576" dn="Z_70379542_B2D6_40D2_80AE_F1B0F6194280_.wvu.Cols" sId="1"/>
    <undo index="4" exp="area" ref3D="1" dr="$Z$1:$AF$1048576" dn="Z_70379542_B2D6_40D2_80AE_F1B0F6194280_.wvu.Cols" sId="1"/>
    <undo index="0" exp="area" ref3D="1" dr="$AH$1:$AJ$1048576" dn="Z_5EC924FF_8BC8_40AD_A319_4C9D91240D71_.wvu.Cols" sId="1"/>
    <undo index="2" exp="area" ref3D="1" dr="$A$53:$XFD$67" dn="Z_50921383_7DBA_4510_9D4A_313E4C433247_.wvu.Rows" sId="1"/>
    <undo index="0" exp="area" ref3D="1" dr="$AG$1:$AG$1048576" dn="Z_4AAFD51F_A55D_4BD7_8E8E_8ADC9828244C_.wvu.Cols" sId="1"/>
    <undo index="4" exp="area" ref3D="1" dr="$A$53:$XFD$67" dn="Z_2A64C2BC_53ED_460F_8F73_8F31D0C747C5_.wvu.Rows" sId="1"/>
    <undo index="6" exp="area" ref3D="1" dr="$AH$1:$AO$1048576" dn="Z_22DCB34F_2C24_4230_98F6_DAF7677861F8_.wvu.Cols" sId="1"/>
    <undo index="4" exp="area" ref3D="1" dr="$Z$1:$AF$1048576" dn="Z_22DCB34F_2C24_4230_98F6_DAF7677861F8_.wvu.Cols" sId="1"/>
    <rfmt sheetId="1" xfDxf="1" sqref="V1:V1048576" start="0" length="0">
      <dxf>
        <font>
          <sz val="11"/>
        </font>
        <alignment horizontal="center" readingOrder="0"/>
      </dxf>
    </rfmt>
    <rfmt sheetId="1" sqref="V1" start="0" length="0">
      <dxf>
        <alignment horizontal="general" vertical="bottom" readingOrder="0"/>
      </dxf>
    </rfmt>
    <rcc rId="0" sId="1" dxf="1">
      <nc r="V2" t="inlineStr">
        <is>
          <t>Technikai napi kapacitás</t>
        </is>
      </nc>
      <ndxf>
        <font>
          <b/>
          <sz val="11"/>
        </font>
        <fill>
          <patternFill patternType="solid">
            <bgColor rgb="FFCCCCFF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V3" t="inlineStr">
        <is>
          <t>(kWh/h)</t>
        </is>
      </nc>
      <ndxf>
        <font>
          <b/>
          <sz val="11"/>
          <color auto="1"/>
          <name val="Arial"/>
          <scheme val="none"/>
        </font>
        <numFmt numFmtId="4" formatCode="#,##0.00"/>
        <fill>
          <patternFill patternType="solid">
            <bgColor indexed="22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1" s="1" dxf="1" numFmtId="4">
      <nc r="V4">
        <v>21524376</v>
      </nc>
      <ndxf>
        <numFmt numFmtId="3" formatCode="#,##0"/>
        <fill>
          <patternFill patternType="solid">
            <bgColor theme="7" tint="0.59999389629810485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cc rId="0" sId="1" s="1" dxf="1">
      <nc r="V5">
        <f>#REF!</f>
      </nc>
      <ndxf>
        <numFmt numFmtId="3" formatCode="#,##0"/>
        <fill>
          <patternFill patternType="solid">
            <bgColor theme="7" tint="0.59999389629810485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cc rId="0" sId="1" s="1" dxf="1">
      <nc r="V6">
        <f>#REF!</f>
      </nc>
      <ndxf>
        <numFmt numFmtId="3" formatCode="#,##0"/>
        <fill>
          <patternFill patternType="solid">
            <bgColor theme="7" tint="0.59999389629810485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cc rId="0" sId="1" s="1" dxf="1">
      <nc r="V7">
        <f>#REF!</f>
      </nc>
      <ndxf>
        <numFmt numFmtId="3" formatCode="#,##0"/>
        <fill>
          <patternFill patternType="solid">
            <bgColor theme="7" tint="0.59999389629810485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fmt sheetId="1" sqref="V8" start="0" length="0">
      <dxf>
        <numFmt numFmtId="165" formatCode="General_)"/>
        <alignment vertical="center" readingOrder="0"/>
        <border outline="0">
          <left style="medium">
            <color indexed="64"/>
          </left>
          <right style="medium">
            <color indexed="64"/>
          </right>
          <bottom style="medium">
            <color indexed="64"/>
          </bottom>
        </border>
        <protection locked="0"/>
      </dxf>
    </rfmt>
    <rfmt sheetId="1" sqref="V9" start="0" length="0">
      <dxf>
        <font>
          <b/>
          <sz val="11"/>
        </font>
        <numFmt numFmtId="165" formatCode="General_)"/>
        <fill>
          <patternFill patternType="solid">
            <bgColor indexed="22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  <protection locked="0"/>
      </dxf>
    </rfmt>
    <rcc rId="0" sId="1" dxf="1">
      <nc r="V10">
        <f>#REF!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</border>
      </ndxf>
    </rcc>
    <rfmt sheetId="1" s="1" sqref="V11" start="0" length="0">
      <dxf>
        <font>
          <b/>
          <sz val="11"/>
          <color auto="1"/>
          <name val="Arial"/>
          <scheme val="none"/>
        </font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</border>
      </dxf>
    </rfmt>
    <rcc rId="0" sId="1" s="1" dxf="1">
      <nc r="V12">
        <f>SUM(V13:V22)</f>
      </nc>
      <ndxf>
        <font>
          <b/>
          <sz val="11"/>
          <color auto="1"/>
          <name val="Arial"/>
          <scheme val="none"/>
        </font>
        <numFmt numFmtId="3" formatCode="#,##0"/>
        <fill>
          <patternFill patternType="solid">
            <bgColor indexed="13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1" s="1" dxf="1">
      <nc r="V13">
        <f>#REF!</f>
      </nc>
      <ndxf>
        <numFmt numFmtId="3" formatCode="#,##0"/>
        <fill>
          <patternFill patternType="solid">
            <bgColor theme="7" tint="0.59999389629810485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cc rId="0" sId="1" s="1" dxf="1">
      <nc r="V14">
        <f>#REF!</f>
      </nc>
      <ndxf>
        <numFmt numFmtId="3" formatCode="#,##0"/>
        <fill>
          <patternFill patternType="solid">
            <bgColor theme="7" tint="0.59999389629810485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cc rId="0" sId="1" s="1" dxf="1">
      <nc r="V15">
        <f>#REF!</f>
      </nc>
      <ndxf>
        <numFmt numFmtId="3" formatCode="#,##0"/>
        <fill>
          <patternFill patternType="solid">
            <bgColor theme="7" tint="0.59999389629810485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cc rId="0" sId="1" s="1" dxf="1">
      <nc r="V16">
        <f>#REF!</f>
      </nc>
      <ndxf>
        <numFmt numFmtId="3" formatCode="#,##0"/>
        <fill>
          <patternFill patternType="solid">
            <bgColor theme="7" tint="0.59999389629810485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cc rId="0" sId="1" s="1" dxf="1">
      <nc r="V17">
        <f>#REF!</f>
      </nc>
      <ndxf>
        <numFmt numFmtId="3" formatCode="#,##0"/>
        <fill>
          <patternFill patternType="solid">
            <bgColor theme="7" tint="0.59999389629810485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cc rId="0" sId="1" s="1" dxf="1">
      <nc r="V18">
        <f>#REF!</f>
      </nc>
      <ndxf>
        <numFmt numFmtId="3" formatCode="#,##0"/>
        <fill>
          <patternFill patternType="solid">
            <bgColor theme="7" tint="0.59999389629810485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cc rId="0" sId="1" s="1" dxf="1">
      <nc r="V19">
        <f>#REF!</f>
      </nc>
      <ndxf>
        <numFmt numFmtId="3" formatCode="#,##0"/>
        <fill>
          <patternFill patternType="solid">
            <bgColor theme="7" tint="0.59999389629810485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cc rId="0" sId="1" s="1" dxf="1">
      <nc r="V20">
        <f>#REF!</f>
      </nc>
      <ndxf>
        <numFmt numFmtId="3" formatCode="#,##0"/>
        <fill>
          <patternFill patternType="solid">
            <bgColor theme="7" tint="0.59999389629810485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cc rId="0" sId="1" s="1" dxf="1">
      <nc r="V21">
        <f>#REF!</f>
      </nc>
      <ndxf>
        <numFmt numFmtId="3" formatCode="#,##0"/>
        <fill>
          <patternFill patternType="solid">
            <bgColor theme="7" tint="0.59999389629810485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cc rId="0" sId="1" s="1" dxf="1">
      <nc r="V22">
        <f>#REF!</f>
      </nc>
      <ndxf>
        <numFmt numFmtId="3" formatCode="#,##0"/>
        <fill>
          <patternFill patternType="solid">
            <bgColor theme="7" tint="0.59999389629810485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fmt sheetId="1" sqref="V23" start="0" length="0">
      <dxf>
        <numFmt numFmtId="164" formatCode="#,##0.000"/>
        <alignment vertical="center" readingOrder="0"/>
      </dxf>
    </rfmt>
    <rcc rId="0" sId="1" s="1" dxf="1">
      <nc r="V24">
        <f>SUM(V25:V26)</f>
      </nc>
      <ndxf>
        <font>
          <b/>
          <sz val="11"/>
          <color auto="1"/>
          <name val="Arial"/>
          <scheme val="none"/>
        </font>
        <numFmt numFmtId="164" formatCode="#,##0.000"/>
        <fill>
          <patternFill patternType="solid">
            <bgColor indexed="13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</border>
      </ndxf>
    </rcc>
    <rcc rId="0" sId="1" s="1" dxf="1">
      <nc r="V25">
        <f>#REF!</f>
      </nc>
      <ndxf>
        <numFmt numFmtId="3" formatCode="#,##0"/>
        <fill>
          <patternFill patternType="solid">
            <bgColor theme="7" tint="0.59999389629810485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cc rId="0" sId="1" s="1" dxf="1">
      <nc r="V26">
        <f>#REF!</f>
      </nc>
      <ndxf>
        <numFmt numFmtId="3" formatCode="#,##0"/>
        <fill>
          <patternFill patternType="solid">
            <bgColor theme="7" tint="0.59999389629810485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fmt sheetId="1" sqref="V27" start="0" length="0">
      <dxf>
        <numFmt numFmtId="164" formatCode="#,##0.000"/>
        <alignment vertical="center" readingOrder="0"/>
      </dxf>
    </rfmt>
    <rcc rId="0" sId="1" s="1" dxf="1">
      <nc r="V28">
        <f>#REF!</f>
      </nc>
      <ndxf>
        <numFmt numFmtId="3" formatCode="#,##0"/>
        <fill>
          <patternFill patternType="solid">
            <bgColor theme="7" tint="0.59999389629810485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fmt sheetId="1" sqref="V29" start="0" length="0">
      <dxf>
        <numFmt numFmtId="164" formatCode="#,##0.000"/>
        <alignment vertical="center" readingOrder="0"/>
      </dxf>
    </rfmt>
    <rcc rId="0" sId="1" s="1" dxf="1">
      <nc r="V30">
        <f>#REF!</f>
      </nc>
      <ndxf>
        <numFmt numFmtId="3" formatCode="#,##0"/>
        <fill>
          <patternFill patternType="solid">
            <bgColor theme="7" tint="0.59999389629810485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fmt sheetId="1" sqref="V31" start="0" length="0">
      <dxf>
        <numFmt numFmtId="164" formatCode="#,##0.000"/>
        <alignment vertical="center" readingOrder="0"/>
      </dxf>
    </rfmt>
    <rcc rId="0" sId="1" s="1" dxf="1">
      <nc r="V32">
        <f>#REF!</f>
      </nc>
      <ndxf>
        <numFmt numFmtId="3" formatCode="#,##0"/>
        <fill>
          <patternFill patternType="solid">
            <bgColor theme="7" tint="0.59999389629810485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fmt sheetId="1" sqref="V33" start="0" length="0">
      <dxf>
        <numFmt numFmtId="164" formatCode="#,##0.000"/>
        <alignment vertical="center" readingOrder="0"/>
      </dxf>
    </rfmt>
    <rfmt sheetId="1" s="1" sqref="V34" start="0" length="0">
      <dxf>
        <font>
          <b/>
          <sz val="11"/>
          <color auto="1"/>
          <name val="Arial"/>
          <scheme val="none"/>
        </font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</border>
      </dxf>
    </rfmt>
    <rcc rId="0" sId="1" dxf="1">
      <nc r="V35">
        <f>SUM(V36:V40)</f>
      </nc>
      <ndxf>
        <font>
          <b/>
          <sz val="11"/>
        </font>
        <numFmt numFmtId="3" formatCode="#,##0"/>
        <fill>
          <patternFill patternType="solid">
            <bgColor rgb="FFCCCCFF"/>
          </patternFill>
        </fill>
        <alignment vertical="center" wrapText="1" readingOrder="0"/>
        <border outline="0">
          <left style="medium">
            <color indexed="64"/>
          </left>
          <top style="medium">
            <color indexed="64"/>
          </top>
          <bottom style="medium">
            <color indexed="64"/>
          </bottom>
        </border>
      </ndxf>
    </rcc>
    <rcc rId="0" sId="1" dxf="1">
      <nc r="V36">
        <f>#REF!</f>
      </nc>
      <ndxf>
        <numFmt numFmtId="3" formatCode="#,##0"/>
        <fill>
          <patternFill patternType="solid">
            <bgColor rgb="FFCCCCFF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cc rId="0" sId="1" dxf="1">
      <nc r="V37">
        <f>#REF!</f>
      </nc>
      <ndxf>
        <numFmt numFmtId="3" formatCode="#,##0"/>
        <fill>
          <patternFill patternType="solid">
            <bgColor rgb="FFCCCCFF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cc rId="0" sId="1" dxf="1">
      <nc r="V38">
        <f>#REF!</f>
      </nc>
      <ndxf>
        <numFmt numFmtId="3" formatCode="#,##0"/>
        <fill>
          <patternFill patternType="solid">
            <bgColor rgb="FFCCCCFF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cc rId="0" sId="1" dxf="1">
      <nc r="V39">
        <f>#REF!</f>
      </nc>
      <ndxf>
        <numFmt numFmtId="3" formatCode="#,##0"/>
        <fill>
          <patternFill patternType="solid">
            <bgColor rgb="FFCCCCFF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cc rId="0" sId="1" dxf="1">
      <nc r="V40">
        <f>#REF!</f>
      </nc>
      <ndxf>
        <numFmt numFmtId="3" formatCode="#,##0"/>
        <fill>
          <patternFill patternType="solid">
            <bgColor rgb="FFCCCCFF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fmt sheetId="1" sqref="V41" start="0" length="0">
      <dxf>
        <numFmt numFmtId="3" formatCode="#,##0"/>
        <fill>
          <patternFill patternType="solid">
            <bgColor rgb="FFFFC000"/>
          </patternFill>
        </fill>
        <alignment vertical="center" readingOrder="0"/>
      </dxf>
    </rfmt>
    <rcc rId="0" sId="1" dxf="1">
      <nc r="V42">
        <f>#REF!</f>
      </nc>
      <ndxf>
        <numFmt numFmtId="3" formatCode="#,##0"/>
        <fill>
          <patternFill patternType="solid">
            <bgColor rgb="FFCCCCFF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fmt sheetId="1" sqref="V43" start="0" length="0">
      <dxf>
        <numFmt numFmtId="164" formatCode="#,##0.000"/>
        <alignment vertical="center" readingOrder="0"/>
        <border outline="0">
          <top style="medium">
            <color indexed="64"/>
          </top>
        </border>
      </dxf>
    </rfmt>
    <rfmt sheetId="1" s="1" sqref="V44" start="0" length="0">
      <dxf>
        <font>
          <b/>
          <sz val="11"/>
          <color auto="1"/>
          <name val="Arial"/>
          <scheme val="none"/>
        </font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  <bottom style="medium">
            <color indexed="64"/>
          </bottom>
        </border>
      </dxf>
    </rfmt>
    <rcc rId="0" sId="1" dxf="1">
      <nc r="V45">
        <f>#REF!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  <bottom style="medium">
            <color indexed="64"/>
          </bottom>
        </border>
      </ndxf>
    </rcc>
    <rcc rId="0" sId="1" s="1" dxf="1">
      <nc r="V46">
        <f>#REF!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cc rId="0" sId="1" dxf="1">
      <nc r="V47">
        <f>#REF!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  <bottom style="medium">
            <color indexed="64"/>
          </bottom>
        </border>
      </ndxf>
    </rcc>
    <rfmt sheetId="1" sqref="V48" start="0" length="0">
      <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  <bottom style="medium">
            <color indexed="64"/>
          </bottom>
        </border>
      </dxf>
    </rfmt>
    <rcc rId="0" sId="1" dxf="1">
      <nc r="V49">
        <f>#REF!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  <bottom style="medium">
            <color indexed="64"/>
          </bottom>
        </border>
      </ndxf>
    </rcc>
    <rcc rId="0" sId="1" dxf="1">
      <nc r="V50">
        <f>#REF!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  <bottom style="medium">
            <color indexed="64"/>
          </bottom>
        </border>
      </ndxf>
    </rcc>
    <rfmt sheetId="1" sqref="V51" start="0" length="0">
      <dxf>
        <alignment vertical="center" readingOrder="0"/>
      </dxf>
    </rfmt>
    <rfmt sheetId="1" sqref="V52" start="0" length="0">
      <dxf>
        <alignment vertical="center" readingOrder="0"/>
      </dxf>
    </rfmt>
    <rfmt sheetId="1" sqref="V54" start="0" length="0">
      <dxf>
        <numFmt numFmtId="30" formatCode="@"/>
      </dxf>
    </rfmt>
    <rfmt sheetId="1" sqref="V55" start="0" length="0">
      <dxf>
        <numFmt numFmtId="30" formatCode="@"/>
      </dxf>
    </rfmt>
    <rfmt sheetId="1" sqref="V56" start="0" length="0">
      <dxf>
        <numFmt numFmtId="30" formatCode="@"/>
      </dxf>
    </rfmt>
    <rfmt sheetId="1" sqref="V69" start="0" length="0">
      <dxf>
        <numFmt numFmtId="164" formatCode="#,##0.000"/>
      </dxf>
    </rfmt>
    <rfmt sheetId="1" sqref="V70" start="0" length="0">
      <dxf>
        <numFmt numFmtId="164" formatCode="#,##0.000"/>
      </dxf>
    </rfmt>
    <rfmt sheetId="1" sqref="V71" start="0" length="0">
      <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</border>
      </dxf>
    </rfmt>
    <rfmt sheetId="1" sqref="V72" start="0" length="0">
      <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V73" start="0" length="0">
      <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V74" start="0" length="0">
      <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V75" start="0" length="0">
      <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  <bottom style="medium">
            <color indexed="64"/>
          </bottom>
        </border>
      </dxf>
    </rfmt>
    <rfmt sheetId="1" sqref="V76" start="0" length="0">
      <dxf>
        <numFmt numFmtId="3" formatCode="#,##0"/>
        <fill>
          <patternFill patternType="solid">
            <bgColor rgb="FFFFC000"/>
          </patternFill>
        </fill>
        <border outline="0">
          <top style="medium">
            <color indexed="64"/>
          </top>
          <bottom style="medium">
            <color indexed="64"/>
          </bottom>
        </border>
      </dxf>
    </rfmt>
    <rfmt sheetId="1" sqref="V80" start="0" length="0">
      <dxf>
        <numFmt numFmtId="3" formatCode="#,##0"/>
        <fill>
          <patternFill patternType="solid">
            <bgColor theme="0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</dxf>
    </rfmt>
    <rfmt sheetId="1" sqref="V81" start="0" length="0">
      <dxf>
        <numFmt numFmtId="3" formatCode="#,##0"/>
      </dxf>
    </rfmt>
    <rfmt sheetId="1" sqref="V82" start="0" length="0">
      <dxf>
        <numFmt numFmtId="3" formatCode="#,##0"/>
      </dxf>
    </rfmt>
    <rfmt sheetId="1" sqref="V83" start="0" length="0">
      <dxf>
        <numFmt numFmtId="3" formatCode="#,##0"/>
      </dxf>
    </rfmt>
    <rfmt sheetId="1" sqref="V84" start="0" length="0">
      <dxf>
        <numFmt numFmtId="3" formatCode="#,##0"/>
      </dxf>
    </rfmt>
    <rfmt sheetId="1" sqref="V85" start="0" length="0">
      <dxf>
        <numFmt numFmtId="3" formatCode="#,##0"/>
      </dxf>
    </rfmt>
    <rfmt sheetId="1" sqref="V86" start="0" length="0">
      <dxf>
        <numFmt numFmtId="3" formatCode="#,##0"/>
      </dxf>
    </rfmt>
    <rfmt sheetId="1" sqref="V87" start="0" length="0">
      <dxf>
        <numFmt numFmtId="3" formatCode="#,##0"/>
      </dxf>
    </rfmt>
    <rfmt sheetId="1" sqref="V88" start="0" length="0">
      <dxf>
        <numFmt numFmtId="3" formatCode="#,##0"/>
      </dxf>
    </rfmt>
    <rfmt sheetId="1" sqref="V89" start="0" length="0">
      <dxf>
        <numFmt numFmtId="3" formatCode="#,##0"/>
      </dxf>
    </rfmt>
    <rfmt sheetId="1" sqref="V90" start="0" length="0">
      <dxf>
        <numFmt numFmtId="3" formatCode="#,##0"/>
      </dxf>
    </rfmt>
    <rfmt sheetId="1" sqref="V91" start="0" length="0">
      <dxf>
        <numFmt numFmtId="3" formatCode="#,##0"/>
      </dxf>
    </rfmt>
    <rfmt sheetId="1" sqref="V92" start="0" length="0">
      <dxf>
        <numFmt numFmtId="3" formatCode="#,##0"/>
      </dxf>
    </rfmt>
    <rfmt sheetId="1" sqref="V93" start="0" length="0">
      <dxf>
        <numFmt numFmtId="3" formatCode="#,##0"/>
      </dxf>
    </rfmt>
    <rfmt sheetId="1" sqref="V94" start="0" length="0">
      <dxf>
        <numFmt numFmtId="3" formatCode="#,##0"/>
      </dxf>
    </rfmt>
    <rfmt sheetId="1" sqref="V95" start="0" length="0">
      <dxf>
        <numFmt numFmtId="3" formatCode="#,##0"/>
      </dxf>
    </rfmt>
    <rfmt sheetId="1" sqref="V96" start="0" length="0">
      <dxf>
        <numFmt numFmtId="3" formatCode="#,##0"/>
      </dxf>
    </rfmt>
    <rfmt sheetId="1" sqref="V97" start="0" length="0">
      <dxf>
        <numFmt numFmtId="3" formatCode="#,##0"/>
      </dxf>
    </rfmt>
    <rfmt sheetId="1" sqref="V98" start="0" length="0">
      <dxf>
        <numFmt numFmtId="3" formatCode="#,##0"/>
        <fill>
          <patternFill patternType="solid">
            <bgColor rgb="FFFFC000"/>
          </patternFill>
        </fill>
      </dxf>
    </rfmt>
    <rfmt sheetId="1" sqref="V99" start="0" length="0">
      <dxf>
        <numFmt numFmtId="3" formatCode="#,##0"/>
      </dxf>
    </rfmt>
    <rfmt sheetId="1" sqref="V100" start="0" length="0">
      <dxf>
        <numFmt numFmtId="3" formatCode="#,##0"/>
      </dxf>
    </rfmt>
    <rfmt sheetId="1" sqref="V101" start="0" length="0">
      <dxf>
        <numFmt numFmtId="3" formatCode="#,##0"/>
      </dxf>
    </rfmt>
    <rfmt sheetId="1" sqref="V102" start="0" length="0">
      <dxf>
        <numFmt numFmtId="3" formatCode="#,##0"/>
      </dxf>
    </rfmt>
    <rfmt sheetId="1" sqref="V103" start="0" length="0">
      <dxf>
        <numFmt numFmtId="3" formatCode="#,##0"/>
      </dxf>
    </rfmt>
    <rfmt sheetId="1" sqref="V105" start="0" length="0">
      <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</border>
      </dxf>
    </rfmt>
    <rfmt sheetId="1" sqref="V106" start="0" length="0">
      <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</border>
      </dxf>
    </rfmt>
    <rfmt sheetId="1" sqref="V107" start="0" length="0">
      <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</border>
      </dxf>
    </rfmt>
  </rrc>
  <rrc rId="779" sId="1" ref="V1:V1048576" action="deleteCol">
    <undo index="4" exp="area" ref3D="1" dr="$A$53:$XFD$67" dn="Z_EC82EC42_76E0_4781_B877_13BB6D0777DF_.wvu.Rows" sId="1"/>
    <undo index="4" exp="area" ref3D="1" dr="$A$53:$XFD$67" dn="Z_EAB0E31B_6637_4D4E_A1C4_84B123167B72_.wvu.Rows" sId="1"/>
    <undo index="0" exp="area" ref3D="1" dr="$A$8:$XFD$14" dn="Z_E9FE6A6F_3618_4F0B_9595_2A4A0816C087_.wvu.Rows" sId="1"/>
    <undo index="2" exp="area" ref3D="1" dr="$AF$1:$AF$1048576" dn="Z_E9FE6A6F_3618_4F0B_9595_2A4A0816C087_.wvu.Cols" sId="1"/>
    <undo index="0" exp="area" ref3D="1" dr="$AF$1:$AF$1048576" dn="Z_D804A323_1934_42A5_ADE5_667998EEFD9B_.wvu.Cols" sId="1"/>
    <undo index="4" exp="area" ref3D="1" dr="$A$53:$XFD$67" dn="Z_D6E84AB2_3371_40A9_86DA_A7CB0C4470C3_.wvu.Rows" sId="1"/>
    <undo index="2" exp="area" ref3D="1" dr="$A$53:$XFD$67" dn="Z_D36219D0_A7BF_4FA8_8DD8_488F13E3673E_.wvu.Rows" sId="1"/>
    <undo index="2" exp="area" ref3D="1" dr="$A$53:$XFD$67" dn="Z_C22417F1_0922_495C_826E_BDAEA7C2F5B1_.wvu.Rows" sId="1"/>
    <undo index="2" exp="area" ref3D="1" dr="$A$53:$XFD$67" dn="Z_8DC3BF2D_804D_41E7_9D94_D62D5D3A81A6_.wvu.Rows" sId="1"/>
    <undo index="0" exp="area" ref3D="1" dr="$AF$1:$AF$1048576" dn="Z_8CF23890_B80D_43CE_AC47_A5A077AE53A3_.wvu.Cols" sId="1"/>
    <undo index="6" exp="area" ref3D="1" dr="$AG$1:$AN$1048576" dn="Z_70379542_B2D6_40D2_80AE_F1B0F6194280_.wvu.Cols" sId="1"/>
    <undo index="4" exp="area" ref3D="1" dr="$Y$1:$AE$1048576" dn="Z_70379542_B2D6_40D2_80AE_F1B0F6194280_.wvu.Cols" sId="1"/>
    <undo index="0" exp="area" ref3D="1" dr="$AG$1:$AI$1048576" dn="Z_5EC924FF_8BC8_40AD_A319_4C9D91240D71_.wvu.Cols" sId="1"/>
    <undo index="2" exp="area" ref3D="1" dr="$A$53:$XFD$67" dn="Z_50921383_7DBA_4510_9D4A_313E4C433247_.wvu.Rows" sId="1"/>
    <undo index="0" exp="area" ref3D="1" dr="$AF$1:$AF$1048576" dn="Z_4AAFD51F_A55D_4BD7_8E8E_8ADC9828244C_.wvu.Cols" sId="1"/>
    <undo index="4" exp="area" ref3D="1" dr="$A$53:$XFD$67" dn="Z_2A64C2BC_53ED_460F_8F73_8F31D0C747C5_.wvu.Rows" sId="1"/>
    <undo index="6" exp="area" ref3D="1" dr="$AG$1:$AN$1048576" dn="Z_22DCB34F_2C24_4230_98F6_DAF7677861F8_.wvu.Cols" sId="1"/>
    <undo index="4" exp="area" ref3D="1" dr="$Y$1:$AE$1048576" dn="Z_22DCB34F_2C24_4230_98F6_DAF7677861F8_.wvu.Cols" sId="1"/>
    <rfmt sheetId="1" xfDxf="1" sqref="V1:V1048576" start="0" length="0">
      <dxf>
        <font>
          <sz val="11"/>
        </font>
        <alignment horizontal="center" readingOrder="0"/>
      </dxf>
    </rfmt>
    <rfmt sheetId="1" sqref="V1" start="0" length="0">
      <dxf>
        <alignment horizontal="general" vertical="bottom" readingOrder="0"/>
      </dxf>
    </rfmt>
    <rcc rId="0" sId="1" dxf="1">
      <nc r="V2" t="inlineStr">
        <is>
          <t>Technikai órai kapacitás</t>
        </is>
      </nc>
      <ndxf>
        <font>
          <b/>
          <sz val="11"/>
        </font>
        <fill>
          <patternFill patternType="solid">
            <bgColor rgb="FFCCCCFF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V3" t="inlineStr">
        <is>
          <t>(kWh/nap)</t>
        </is>
      </nc>
      <ndxf>
        <font>
          <b/>
          <sz val="11"/>
          <color auto="1"/>
          <name val="Arial"/>
          <scheme val="none"/>
        </font>
        <numFmt numFmtId="4" formatCode="#,##0.00"/>
        <fill>
          <patternFill patternType="solid">
            <bgColor indexed="22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1" s="1" dxf="1" numFmtId="4">
      <nc r="V4">
        <v>516585024</v>
      </nc>
      <ndxf>
        <numFmt numFmtId="3" formatCode="#,##0"/>
        <fill>
          <patternFill patternType="solid">
            <bgColor theme="7" tint="0.59999389629810485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cc rId="0" sId="1" s="1" dxf="1">
      <nc r="V5">
        <f>#REF!</f>
      </nc>
      <ndxf>
        <numFmt numFmtId="3" formatCode="#,##0"/>
        <fill>
          <patternFill patternType="solid">
            <bgColor theme="7" tint="0.59999389629810485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cc rId="0" sId="1" s="1" dxf="1">
      <nc r="V6">
        <f>#REF!</f>
      </nc>
      <ndxf>
        <numFmt numFmtId="3" formatCode="#,##0"/>
        <fill>
          <patternFill patternType="solid">
            <bgColor theme="7" tint="0.59999389629810485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cc rId="0" sId="1" s="1" dxf="1">
      <nc r="V7">
        <f>#REF!</f>
      </nc>
      <ndxf>
        <numFmt numFmtId="3" formatCode="#,##0"/>
        <fill>
          <patternFill patternType="solid">
            <bgColor theme="7" tint="0.59999389629810485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fmt sheetId="1" sqref="V8" start="0" length="0">
      <dxf>
        <numFmt numFmtId="165" formatCode="General_)"/>
        <alignment vertical="center" readingOrder="0"/>
        <border outline="0">
          <left style="medium">
            <color indexed="64"/>
          </left>
          <right style="medium">
            <color indexed="64"/>
          </right>
          <bottom style="medium">
            <color indexed="64"/>
          </bottom>
        </border>
        <protection locked="0"/>
      </dxf>
    </rfmt>
    <rfmt sheetId="1" sqref="V9" start="0" length="0">
      <dxf>
        <font>
          <b/>
          <sz val="11"/>
        </font>
        <numFmt numFmtId="165" formatCode="General_)"/>
        <fill>
          <patternFill patternType="solid">
            <bgColor indexed="22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  <protection locked="0"/>
      </dxf>
    </rfmt>
    <rcc rId="0" sId="1" dxf="1">
      <nc r="V10">
        <f>#REF!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</border>
      </ndxf>
    </rcc>
    <rfmt sheetId="1" s="1" sqref="V11" start="0" length="0">
      <dxf>
        <font>
          <b/>
          <sz val="11"/>
          <color auto="1"/>
          <name val="Arial"/>
          <scheme val="none"/>
        </font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</border>
      </dxf>
    </rfmt>
    <rcc rId="0" sId="1" s="1" dxf="1">
      <nc r="V12">
        <f>SUM(V13:V22)</f>
      </nc>
      <ndxf>
        <font>
          <b/>
          <sz val="11"/>
          <color auto="1"/>
          <name val="Arial"/>
          <scheme val="none"/>
        </font>
        <numFmt numFmtId="3" formatCode="#,##0"/>
        <fill>
          <patternFill patternType="solid">
            <bgColor indexed="13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1" s="1" dxf="1">
      <nc r="V13">
        <f>#REF!</f>
      </nc>
      <ndxf>
        <numFmt numFmtId="3" formatCode="#,##0"/>
        <fill>
          <patternFill patternType="solid">
            <bgColor theme="7" tint="0.59999389629810485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cc rId="0" sId="1" s="1" dxf="1">
      <nc r="V14">
        <f>#REF!</f>
      </nc>
      <ndxf>
        <numFmt numFmtId="3" formatCode="#,##0"/>
        <fill>
          <patternFill patternType="solid">
            <bgColor theme="7" tint="0.59999389629810485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cc rId="0" sId="1" s="1" dxf="1">
      <nc r="V15">
        <f>#REF!</f>
      </nc>
      <ndxf>
        <numFmt numFmtId="3" formatCode="#,##0"/>
        <fill>
          <patternFill patternType="solid">
            <bgColor theme="7" tint="0.59999389629810485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cc rId="0" sId="1" s="1" dxf="1">
      <nc r="V16">
        <f>#REF!</f>
      </nc>
      <ndxf>
        <numFmt numFmtId="3" formatCode="#,##0"/>
        <fill>
          <patternFill patternType="solid">
            <bgColor theme="7" tint="0.59999389629810485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cc rId="0" sId="1" s="1" dxf="1">
      <nc r="V17">
        <f>#REF!</f>
      </nc>
      <ndxf>
        <numFmt numFmtId="3" formatCode="#,##0"/>
        <fill>
          <patternFill patternType="solid">
            <bgColor theme="7" tint="0.59999389629810485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cc rId="0" sId="1" s="1" dxf="1">
      <nc r="V18">
        <f>#REF!</f>
      </nc>
      <ndxf>
        <numFmt numFmtId="3" formatCode="#,##0"/>
        <fill>
          <patternFill patternType="solid">
            <bgColor theme="7" tint="0.59999389629810485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cc rId="0" sId="1" s="1" dxf="1">
      <nc r="V19">
        <f>#REF!</f>
      </nc>
      <ndxf>
        <numFmt numFmtId="3" formatCode="#,##0"/>
        <fill>
          <patternFill patternType="solid">
            <bgColor theme="7" tint="0.59999389629810485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cc rId="0" sId="1" s="1" dxf="1">
      <nc r="V20">
        <f>#REF!</f>
      </nc>
      <ndxf>
        <numFmt numFmtId="3" formatCode="#,##0"/>
        <fill>
          <patternFill patternType="solid">
            <bgColor theme="7" tint="0.59999389629810485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cc rId="0" sId="1" s="1" dxf="1">
      <nc r="V21">
        <f>#REF!</f>
      </nc>
      <ndxf>
        <numFmt numFmtId="3" formatCode="#,##0"/>
        <fill>
          <patternFill patternType="solid">
            <bgColor theme="7" tint="0.59999389629810485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cc rId="0" sId="1" s="1" dxf="1">
      <nc r="V22">
        <f>#REF!</f>
      </nc>
      <ndxf>
        <numFmt numFmtId="3" formatCode="#,##0"/>
        <fill>
          <patternFill patternType="solid">
            <bgColor theme="7" tint="0.59999389629810485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fmt sheetId="1" sqref="V23" start="0" length="0">
      <dxf>
        <numFmt numFmtId="164" formatCode="#,##0.000"/>
        <alignment vertical="center" readingOrder="0"/>
      </dxf>
    </rfmt>
    <rcc rId="0" sId="1" s="1" dxf="1">
      <nc r="V24">
        <f>SUM(V25:V26)</f>
      </nc>
      <ndxf>
        <font>
          <b/>
          <sz val="11"/>
          <color auto="1"/>
          <name val="Arial"/>
          <scheme val="none"/>
        </font>
        <numFmt numFmtId="164" formatCode="#,##0.000"/>
        <fill>
          <patternFill patternType="solid">
            <bgColor indexed="13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</border>
      </ndxf>
    </rcc>
    <rcc rId="0" sId="1" s="1" dxf="1">
      <nc r="V25">
        <f>#REF!</f>
      </nc>
      <ndxf>
        <numFmt numFmtId="3" formatCode="#,##0"/>
        <fill>
          <patternFill patternType="solid">
            <bgColor theme="7" tint="0.59999389629810485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cc rId="0" sId="1" s="1" dxf="1">
      <nc r="V26">
        <f>#REF!</f>
      </nc>
      <ndxf>
        <numFmt numFmtId="3" formatCode="#,##0"/>
        <fill>
          <patternFill patternType="solid">
            <bgColor theme="7" tint="0.59999389629810485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fmt sheetId="1" sqref="V27" start="0" length="0">
      <dxf>
        <numFmt numFmtId="164" formatCode="#,##0.000"/>
        <alignment vertical="center" readingOrder="0"/>
      </dxf>
    </rfmt>
    <rcc rId="0" sId="1" s="1" dxf="1">
      <nc r="V28">
        <f>#REF!</f>
      </nc>
      <ndxf>
        <numFmt numFmtId="3" formatCode="#,##0"/>
        <fill>
          <patternFill patternType="solid">
            <bgColor theme="7" tint="0.59999389629810485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fmt sheetId="1" sqref="V29" start="0" length="0">
      <dxf>
        <numFmt numFmtId="164" formatCode="#,##0.000"/>
        <alignment vertical="center" readingOrder="0"/>
      </dxf>
    </rfmt>
    <rcc rId="0" sId="1" s="1" dxf="1">
      <nc r="V30">
        <f>#REF!</f>
      </nc>
      <ndxf>
        <numFmt numFmtId="3" formatCode="#,##0"/>
        <fill>
          <patternFill patternType="solid">
            <bgColor theme="7" tint="0.59999389629810485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fmt sheetId="1" sqref="V31" start="0" length="0">
      <dxf>
        <numFmt numFmtId="164" formatCode="#,##0.000"/>
        <alignment vertical="center" readingOrder="0"/>
      </dxf>
    </rfmt>
    <rcc rId="0" sId="1" s="1" dxf="1">
      <nc r="V32">
        <f>#REF!</f>
      </nc>
      <ndxf>
        <numFmt numFmtId="3" formatCode="#,##0"/>
        <fill>
          <patternFill patternType="solid">
            <bgColor theme="7" tint="0.59999389629810485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fmt sheetId="1" sqref="V33" start="0" length="0">
      <dxf>
        <numFmt numFmtId="164" formatCode="#,##0.000"/>
        <alignment vertical="center" readingOrder="0"/>
      </dxf>
    </rfmt>
    <rfmt sheetId="1" s="1" sqref="V34" start="0" length="0">
      <dxf>
        <font>
          <b/>
          <sz val="11"/>
          <color auto="1"/>
          <name val="Arial"/>
          <scheme val="none"/>
        </font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</border>
      </dxf>
    </rfmt>
    <rcc rId="0" sId="1" dxf="1">
      <nc r="V35">
        <f>SUM(V36:V40)</f>
      </nc>
      <ndxf>
        <font>
          <b/>
          <sz val="11"/>
        </font>
        <numFmt numFmtId="3" formatCode="#,##0"/>
        <fill>
          <patternFill patternType="solid">
            <bgColor rgb="FFCCCCFF"/>
          </patternFill>
        </fill>
        <alignment vertical="center" wrapText="1" readingOrder="0"/>
        <border outline="0">
          <left style="medium">
            <color indexed="64"/>
          </left>
          <top style="medium">
            <color indexed="64"/>
          </top>
          <bottom style="medium">
            <color indexed="64"/>
          </bottom>
        </border>
      </ndxf>
    </rcc>
    <rcc rId="0" sId="1" dxf="1">
      <nc r="V36">
        <f>#REF!*24</f>
      </nc>
      <ndxf>
        <numFmt numFmtId="3" formatCode="#,##0"/>
        <fill>
          <patternFill patternType="solid">
            <bgColor rgb="FFCCCCFF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cc rId="0" sId="1" dxf="1">
      <nc r="V37">
        <f>#REF!*24</f>
      </nc>
      <ndxf>
        <numFmt numFmtId="3" formatCode="#,##0"/>
        <fill>
          <patternFill patternType="solid">
            <bgColor rgb="FFCCCCFF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cc rId="0" sId="1" dxf="1">
      <nc r="V38">
        <f>#REF!*24</f>
      </nc>
      <ndxf>
        <numFmt numFmtId="3" formatCode="#,##0"/>
        <fill>
          <patternFill patternType="solid">
            <bgColor rgb="FFCCCCFF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cc rId="0" sId="1" dxf="1">
      <nc r="V39">
        <f>#REF!*24</f>
      </nc>
      <ndxf>
        <numFmt numFmtId="3" formatCode="#,##0"/>
        <fill>
          <patternFill patternType="solid">
            <bgColor rgb="FFCCCCFF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cc rId="0" sId="1" dxf="1">
      <nc r="V40">
        <f>#REF!*24</f>
      </nc>
      <ndxf>
        <numFmt numFmtId="3" formatCode="#,##0"/>
        <fill>
          <patternFill patternType="solid">
            <bgColor rgb="FFCCCCFF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fmt sheetId="1" sqref="V41" start="0" length="0">
      <dxf>
        <numFmt numFmtId="3" formatCode="#,##0"/>
        <fill>
          <patternFill patternType="solid">
            <bgColor rgb="FFFFC000"/>
          </patternFill>
        </fill>
        <alignment vertical="center" readingOrder="0"/>
      </dxf>
    </rfmt>
    <rcc rId="0" sId="1" dxf="1">
      <nc r="V42">
        <f>#REF!*24</f>
      </nc>
      <ndxf>
        <numFmt numFmtId="3" formatCode="#,##0"/>
        <fill>
          <patternFill patternType="solid">
            <bgColor rgb="FFCCCCFF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fmt sheetId="1" sqref="V43" start="0" length="0">
      <dxf>
        <numFmt numFmtId="164" formatCode="#,##0.000"/>
        <alignment vertical="center" readingOrder="0"/>
        <border outline="0">
          <top style="medium">
            <color indexed="64"/>
          </top>
        </border>
      </dxf>
    </rfmt>
    <rfmt sheetId="1" s="1" sqref="V44" start="0" length="0">
      <dxf>
        <font>
          <b/>
          <sz val="11"/>
          <color auto="1"/>
          <name val="Arial"/>
          <scheme val="none"/>
        </font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  <bottom style="medium">
            <color indexed="64"/>
          </bottom>
        </border>
      </dxf>
    </rfmt>
    <rcc rId="0" sId="1" dxf="1">
      <nc r="V45">
        <f>#REF!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  <bottom style="medium">
            <color indexed="64"/>
          </bottom>
        </border>
      </ndxf>
    </rcc>
    <rcc rId="0" sId="1" s="1" dxf="1">
      <nc r="V46">
        <f>#REF!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cc rId="0" sId="1" dxf="1">
      <nc r="V47">
        <f>#REF!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  <bottom style="medium">
            <color indexed="64"/>
          </bottom>
        </border>
      </ndxf>
    </rcc>
    <rfmt sheetId="1" sqref="V48" start="0" length="0">
      <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  <bottom style="medium">
            <color indexed="64"/>
          </bottom>
        </border>
      </dxf>
    </rfmt>
    <rcc rId="0" sId="1" dxf="1">
      <nc r="V49">
        <f>#REF!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  <bottom style="medium">
            <color indexed="64"/>
          </bottom>
        </border>
      </ndxf>
    </rcc>
    <rcc rId="0" sId="1" dxf="1">
      <nc r="V50">
        <f>#REF!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  <bottom style="medium">
            <color indexed="64"/>
          </bottom>
        </border>
      </ndxf>
    </rcc>
    <rfmt sheetId="1" sqref="V51" start="0" length="0">
      <dxf>
        <alignment vertical="center" readingOrder="0"/>
      </dxf>
    </rfmt>
    <rfmt sheetId="1" sqref="V52" start="0" length="0">
      <dxf>
        <alignment vertical="center" readingOrder="0"/>
      </dxf>
    </rfmt>
    <rfmt sheetId="1" sqref="V54" start="0" length="0">
      <dxf>
        <numFmt numFmtId="30" formatCode="@"/>
      </dxf>
    </rfmt>
    <rfmt sheetId="1" sqref="V55" start="0" length="0">
      <dxf>
        <numFmt numFmtId="30" formatCode="@"/>
      </dxf>
    </rfmt>
    <rfmt sheetId="1" sqref="V56" start="0" length="0">
      <dxf>
        <numFmt numFmtId="30" formatCode="@"/>
      </dxf>
    </rfmt>
    <rfmt sheetId="1" sqref="V69" start="0" length="0">
      <dxf>
        <numFmt numFmtId="164" formatCode="#,##0.000"/>
      </dxf>
    </rfmt>
    <rfmt sheetId="1" sqref="V70" start="0" length="0">
      <dxf>
        <numFmt numFmtId="164" formatCode="#,##0.000"/>
      </dxf>
    </rfmt>
    <rfmt sheetId="1" sqref="V71" start="0" length="0">
      <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</border>
      </dxf>
    </rfmt>
    <rfmt sheetId="1" sqref="V72" start="0" length="0">
      <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V73" start="0" length="0">
      <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V74" start="0" length="0">
      <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V75" start="0" length="0">
      <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  <bottom style="medium">
            <color indexed="64"/>
          </bottom>
        </border>
      </dxf>
    </rfmt>
    <rfmt sheetId="1" sqref="V76" start="0" length="0">
      <dxf>
        <numFmt numFmtId="3" formatCode="#,##0"/>
        <fill>
          <patternFill patternType="solid">
            <bgColor rgb="FFFFC000"/>
          </patternFill>
        </fill>
        <border outline="0">
          <top style="medium">
            <color indexed="64"/>
          </top>
          <bottom style="medium">
            <color indexed="64"/>
          </bottom>
        </border>
      </dxf>
    </rfmt>
    <rfmt sheetId="1" sqref="V80" start="0" length="0">
      <dxf>
        <numFmt numFmtId="3" formatCode="#,##0"/>
        <fill>
          <patternFill patternType="solid">
            <bgColor theme="0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</dxf>
    </rfmt>
    <rfmt sheetId="1" sqref="V81" start="0" length="0">
      <dxf>
        <numFmt numFmtId="3" formatCode="#,##0"/>
      </dxf>
    </rfmt>
    <rfmt sheetId="1" sqref="V82" start="0" length="0">
      <dxf>
        <numFmt numFmtId="3" formatCode="#,##0"/>
      </dxf>
    </rfmt>
    <rfmt sheetId="1" sqref="V83" start="0" length="0">
      <dxf>
        <numFmt numFmtId="3" formatCode="#,##0"/>
      </dxf>
    </rfmt>
    <rfmt sheetId="1" sqref="V84" start="0" length="0">
      <dxf>
        <numFmt numFmtId="3" formatCode="#,##0"/>
      </dxf>
    </rfmt>
    <rfmt sheetId="1" sqref="V85" start="0" length="0">
      <dxf>
        <numFmt numFmtId="3" formatCode="#,##0"/>
      </dxf>
    </rfmt>
    <rfmt sheetId="1" sqref="V86" start="0" length="0">
      <dxf>
        <numFmt numFmtId="3" formatCode="#,##0"/>
      </dxf>
    </rfmt>
    <rfmt sheetId="1" sqref="V87" start="0" length="0">
      <dxf>
        <numFmt numFmtId="3" formatCode="#,##0"/>
      </dxf>
    </rfmt>
    <rfmt sheetId="1" sqref="V88" start="0" length="0">
      <dxf>
        <numFmt numFmtId="3" formatCode="#,##0"/>
      </dxf>
    </rfmt>
    <rfmt sheetId="1" sqref="V89" start="0" length="0">
      <dxf>
        <numFmt numFmtId="3" formatCode="#,##0"/>
      </dxf>
    </rfmt>
    <rfmt sheetId="1" sqref="V90" start="0" length="0">
      <dxf>
        <numFmt numFmtId="3" formatCode="#,##0"/>
      </dxf>
    </rfmt>
    <rfmt sheetId="1" sqref="V91" start="0" length="0">
      <dxf>
        <numFmt numFmtId="3" formatCode="#,##0"/>
      </dxf>
    </rfmt>
    <rfmt sheetId="1" sqref="V92" start="0" length="0">
      <dxf>
        <numFmt numFmtId="3" formatCode="#,##0"/>
      </dxf>
    </rfmt>
    <rfmt sheetId="1" sqref="V93" start="0" length="0">
      <dxf>
        <numFmt numFmtId="3" formatCode="#,##0"/>
      </dxf>
    </rfmt>
    <rfmt sheetId="1" sqref="V94" start="0" length="0">
      <dxf>
        <numFmt numFmtId="3" formatCode="#,##0"/>
      </dxf>
    </rfmt>
    <rfmt sheetId="1" sqref="V95" start="0" length="0">
      <dxf>
        <numFmt numFmtId="3" formatCode="#,##0"/>
      </dxf>
    </rfmt>
    <rfmt sheetId="1" sqref="V96" start="0" length="0">
      <dxf>
        <numFmt numFmtId="3" formatCode="#,##0"/>
      </dxf>
    </rfmt>
    <rfmt sheetId="1" sqref="V97" start="0" length="0">
      <dxf>
        <numFmt numFmtId="3" formatCode="#,##0"/>
      </dxf>
    </rfmt>
    <rfmt sheetId="1" sqref="V98" start="0" length="0">
      <dxf>
        <numFmt numFmtId="3" formatCode="#,##0"/>
        <fill>
          <patternFill patternType="solid">
            <bgColor rgb="FFFFC000"/>
          </patternFill>
        </fill>
      </dxf>
    </rfmt>
    <rfmt sheetId="1" sqref="V99" start="0" length="0">
      <dxf>
        <numFmt numFmtId="3" formatCode="#,##0"/>
      </dxf>
    </rfmt>
    <rfmt sheetId="1" sqref="V100" start="0" length="0">
      <dxf>
        <numFmt numFmtId="3" formatCode="#,##0"/>
      </dxf>
    </rfmt>
    <rfmt sheetId="1" sqref="V101" start="0" length="0">
      <dxf>
        <numFmt numFmtId="3" formatCode="#,##0"/>
      </dxf>
    </rfmt>
    <rfmt sheetId="1" sqref="V102" start="0" length="0">
      <dxf>
        <numFmt numFmtId="3" formatCode="#,##0"/>
      </dxf>
    </rfmt>
    <rfmt sheetId="1" sqref="V103" start="0" length="0">
      <dxf>
        <numFmt numFmtId="3" formatCode="#,##0"/>
      </dxf>
    </rfmt>
    <rfmt sheetId="1" sqref="V105" start="0" length="0">
      <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</border>
      </dxf>
    </rfmt>
    <rfmt sheetId="1" sqref="V106" start="0" length="0">
      <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</border>
      </dxf>
    </rfmt>
    <rfmt sheetId="1" sqref="V107" start="0" length="0">
      <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</border>
      </dxf>
    </rfmt>
  </rrc>
  <rrc rId="780" sId="1" ref="V1:V1048576" action="deleteCol">
    <undo index="0" exp="ref" v="1" dr="V107" r="W107" sId="1"/>
    <undo index="0" exp="ref" v="1" dr="V106" r="W106" sId="1"/>
    <undo index="0" exp="ref" v="1" dr="V105" r="W105" sId="1"/>
    <undo index="0" exp="ref" v="1" dr="V76" r="W76" sId="1"/>
    <undo index="0" exp="ref" v="1" dr="V75" r="W75" sId="1"/>
    <undo index="0" exp="ref" v="1" dr="V74" r="W74" sId="1"/>
    <undo index="0" exp="ref" v="1" dr="V73" r="W73" sId="1"/>
    <undo index="0" exp="ref" v="1" dr="V72" r="W72" sId="1"/>
    <undo index="0" exp="ref" v="1" dr="V71" r="W71" sId="1"/>
    <undo index="0" exp="ref" v="1" dr="V50" r="W50" sId="1"/>
    <undo index="0" exp="ref" v="1" dr="V49" r="W49" sId="1"/>
    <undo index="0" exp="ref" v="1" dr="V47" r="W47" sId="1"/>
    <undo index="0" exp="ref" v="1" dr="V46" r="W46" sId="1"/>
    <undo index="0" exp="ref" v="1" dr="V45" r="W45" sId="1"/>
    <undo index="0" exp="ref" v="1" dr="V42" r="W42" sId="1"/>
    <undo index="0" exp="ref" v="1" dr="V40" r="W40" sId="1"/>
    <undo index="0" exp="ref" v="1" dr="V39" r="W39" sId="1"/>
    <undo index="0" exp="ref" v="1" dr="V38" r="W38" sId="1"/>
    <undo index="0" exp="ref" v="1" dr="V37" r="W37" sId="1"/>
    <undo index="0" exp="ref" v="1" dr="V36" r="W36" sId="1"/>
    <undo index="0" exp="ref" v="1" dr="V35" r="W35" sId="1"/>
    <undo index="0" exp="ref" v="1" dr="V32" r="W32" sId="1"/>
    <undo index="0" exp="ref" v="1" dr="V30" r="W30" sId="1"/>
    <undo index="0" exp="ref" v="1" dr="V28" r="W28" sId="1"/>
    <undo index="0" exp="ref" v="1" dr="V26" r="W26" sId="1"/>
    <undo index="0" exp="ref" v="1" dr="V25" r="W25" sId="1"/>
    <undo index="0" exp="ref" v="1" dr="V24" r="W24" sId="1"/>
    <undo index="0" exp="ref" v="1" dr="V22" r="W22" sId="1"/>
    <undo index="0" exp="ref" v="1" dr="V21" r="W21" sId="1"/>
    <undo index="0" exp="ref" v="1" dr="V20" r="W20" sId="1"/>
    <undo index="0" exp="ref" v="1" dr="V19" r="W19" sId="1"/>
    <undo index="0" exp="ref" v="1" dr="V18" r="W18" sId="1"/>
    <undo index="0" exp="ref" v="1" dr="V17" r="W17" sId="1"/>
    <undo index="0" exp="ref" v="1" dr="V16" r="W16" sId="1"/>
    <undo index="0" exp="ref" v="1" dr="V15" r="W15" sId="1"/>
    <undo index="0" exp="ref" v="1" dr="V14" r="W14" sId="1"/>
    <undo index="0" exp="ref" v="1" dr="V13" r="W13" sId="1"/>
    <undo index="0" exp="ref" v="1" dr="V12" r="W12" sId="1"/>
    <undo index="0" exp="ref" v="1" dr="V10" r="W10" sId="1"/>
    <undo index="0" exp="ref" v="1" dr="V7" r="W7" sId="1"/>
    <undo index="0" exp="ref" v="1" dr="V6" r="W6" sId="1"/>
    <undo index="0" exp="ref" v="1" dr="V5" r="W5" sId="1"/>
    <undo index="0" exp="ref" v="1" dr="V4" r="W4" sId="1"/>
    <undo index="4" exp="area" ref3D="1" dr="$A$53:$XFD$67" dn="Z_EC82EC42_76E0_4781_B877_13BB6D0777DF_.wvu.Rows" sId="1"/>
    <undo index="4" exp="area" ref3D="1" dr="$A$53:$XFD$67" dn="Z_EAB0E31B_6637_4D4E_A1C4_84B123167B72_.wvu.Rows" sId="1"/>
    <undo index="0" exp="area" ref3D="1" dr="$A$8:$XFD$14" dn="Z_E9FE6A6F_3618_4F0B_9595_2A4A0816C087_.wvu.Rows" sId="1"/>
    <undo index="2" exp="area" ref3D="1" dr="$AE$1:$AE$1048576" dn="Z_E9FE6A6F_3618_4F0B_9595_2A4A0816C087_.wvu.Cols" sId="1"/>
    <undo index="0" exp="area" ref3D="1" dr="$AE$1:$AE$1048576" dn="Z_D804A323_1934_42A5_ADE5_667998EEFD9B_.wvu.Cols" sId="1"/>
    <undo index="4" exp="area" ref3D="1" dr="$A$53:$XFD$67" dn="Z_D6E84AB2_3371_40A9_86DA_A7CB0C4470C3_.wvu.Rows" sId="1"/>
    <undo index="2" exp="area" ref3D="1" dr="$A$53:$XFD$67" dn="Z_D36219D0_A7BF_4FA8_8DD8_488F13E3673E_.wvu.Rows" sId="1"/>
    <undo index="2" exp="area" ref3D="1" dr="$A$53:$XFD$67" dn="Z_C22417F1_0922_495C_826E_BDAEA7C2F5B1_.wvu.Rows" sId="1"/>
    <undo index="2" exp="area" ref3D="1" dr="$A$53:$XFD$67" dn="Z_8DC3BF2D_804D_41E7_9D94_D62D5D3A81A6_.wvu.Rows" sId="1"/>
    <undo index="0" exp="area" ref3D="1" dr="$AE$1:$AE$1048576" dn="Z_8CF23890_B80D_43CE_AC47_A5A077AE53A3_.wvu.Cols" sId="1"/>
    <undo index="6" exp="area" ref3D="1" dr="$AF$1:$AM$1048576" dn="Z_70379542_B2D6_40D2_80AE_F1B0F6194280_.wvu.Cols" sId="1"/>
    <undo index="4" exp="area" ref3D="1" dr="$X$1:$AD$1048576" dn="Z_70379542_B2D6_40D2_80AE_F1B0F6194280_.wvu.Cols" sId="1"/>
    <undo index="0" exp="area" ref3D="1" dr="$AF$1:$AH$1048576" dn="Z_5EC924FF_8BC8_40AD_A319_4C9D91240D71_.wvu.Cols" sId="1"/>
    <undo index="2" exp="area" ref3D="1" dr="$A$53:$XFD$67" dn="Z_50921383_7DBA_4510_9D4A_313E4C433247_.wvu.Rows" sId="1"/>
    <undo index="0" exp="area" ref3D="1" dr="$AE$1:$AE$1048576" dn="Z_4AAFD51F_A55D_4BD7_8E8E_8ADC9828244C_.wvu.Cols" sId="1"/>
    <undo index="4" exp="area" ref3D="1" dr="$A$53:$XFD$67" dn="Z_2A64C2BC_53ED_460F_8F73_8F31D0C747C5_.wvu.Rows" sId="1"/>
    <undo index="6" exp="area" ref3D="1" dr="$AF$1:$AM$1048576" dn="Z_22DCB34F_2C24_4230_98F6_DAF7677861F8_.wvu.Cols" sId="1"/>
    <undo index="4" exp="area" ref3D="1" dr="$X$1:$AD$1048576" dn="Z_22DCB34F_2C24_4230_98F6_DAF7677861F8_.wvu.Cols" sId="1"/>
    <rfmt sheetId="1" xfDxf="1" sqref="V1:V1048576" start="0" length="0">
      <dxf>
        <font>
          <sz val="11"/>
        </font>
        <alignment horizontal="center" readingOrder="0"/>
      </dxf>
    </rfmt>
    <rcc rId="0" sId="1" dxf="1">
      <nc r="V1" t="inlineStr">
        <is>
          <t>11.</t>
        </is>
      </nc>
      <ndxf>
        <alignment horizontal="general" vertical="bottom" readingOrder="0"/>
      </ndxf>
    </rcc>
    <rcc rId="0" sId="1" dxf="1">
      <nc r="V2" t="inlineStr">
        <is>
          <t>Maximális kapacitás/ Maximum capacity</t>
        </is>
      </nc>
      <ndxf>
        <font>
          <b/>
          <sz val="11"/>
        </font>
        <alignment vertical="center" wrapText="1" readingOrder="0"/>
        <border outline="0">
          <left style="medium">
            <color indexed="64"/>
          </left>
          <top style="medium">
            <color indexed="64"/>
          </top>
          <bottom style="medium">
            <color indexed="64"/>
          </bottom>
        </border>
      </ndxf>
    </rcc>
    <rcc rId="0" sId="1" s="1" dxf="1">
      <nc r="V3" t="inlineStr">
        <is>
          <t>(MJ/h)</t>
        </is>
      </nc>
      <ndxf>
        <font>
          <b/>
          <sz val="11"/>
          <color auto="1"/>
          <name val="Arial"/>
          <scheme val="none"/>
        </font>
        <numFmt numFmtId="4" formatCode="#,##0.00"/>
        <fill>
          <patternFill patternType="solid">
            <bgColor indexed="22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1" dxf="1">
      <nc r="V4">
        <f>#REF!*1000*AH4</f>
      </nc>
      <ndxf>
        <numFmt numFmtId="3" formatCode="#,##0"/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</border>
      </ndxf>
    </rcc>
    <rcc rId="0" sId="1" dxf="1">
      <nc r="V5">
        <f>#REF!*1000*AH5</f>
      </nc>
      <ndxf>
        <numFmt numFmtId="3" formatCode="#,##0"/>
        <alignment vertical="center" readingOrder="0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V6">
        <f>#REF!*1000*AH6</f>
      </nc>
      <ndxf>
        <numFmt numFmtId="3" formatCode="#,##0"/>
        <alignment vertical="center" readingOrder="0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V7">
        <f>#REF!*1000*AH7</f>
      </nc>
      <ndxf>
        <numFmt numFmtId="3" formatCode="#,##0"/>
        <alignment vertical="center" readingOrder="0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V8" start="0" length="0">
      <dxf>
        <alignment vertical="center" wrapText="1" readingOrder="0"/>
        <border outline="0">
          <left style="medium">
            <color indexed="64"/>
          </left>
          <right style="medium">
            <color indexed="64"/>
          </right>
          <bottom style="medium">
            <color indexed="64"/>
          </bottom>
        </border>
      </dxf>
    </rfmt>
    <rfmt sheetId="1" s="1" sqref="V9" start="0" length="0">
      <dxf>
        <font>
          <b/>
          <sz val="11"/>
          <color auto="1"/>
          <name val="Arial"/>
          <scheme val="none"/>
        </font>
        <fill>
          <patternFill patternType="solid">
            <bgColor indexed="22"/>
          </patternFill>
        </fill>
        <alignment horizontal="general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  <protection locked="0"/>
      </dxf>
    </rfmt>
    <rcc rId="0" sId="1" dxf="1">
      <nc r="V10">
        <f>#REF!*1000*AH10</f>
      </nc>
      <ndxf>
        <numFmt numFmtId="3" formatCode="#,##0"/>
        <alignment vertical="center" readingOrder="0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V11" start="0" length="0">
      <dxf>
        <font>
          <b/>
          <sz val="11"/>
          <color auto="1"/>
          <name val="Arial"/>
          <scheme val="none"/>
        </font>
        <numFmt numFmtId="4" formatCode="#,##0.00"/>
        <fill>
          <patternFill patternType="solid">
            <bgColor indexed="22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</border>
      </dxf>
    </rfmt>
    <rcc rId="0" sId="1" s="1" dxf="1">
      <nc r="V12">
        <f>#REF!*1000*AH12</f>
      </nc>
      <ndxf>
        <font>
          <b/>
          <sz val="11"/>
          <color auto="1"/>
          <name val="Arial"/>
          <scheme val="none"/>
        </font>
        <numFmt numFmtId="3" formatCode="#,##0"/>
        <fill>
          <patternFill patternType="solid">
            <bgColor indexed="13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1" s="1" dxf="1">
      <nc r="V13">
        <f>#REF!*1000*AH13</f>
      </nc>
      <ndxf>
        <numFmt numFmtId="3" formatCode="#,##0"/>
        <fill>
          <patternFill patternType="solid">
            <bgColor indexed="42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cc rId="0" sId="1" s="1" dxf="1">
      <nc r="V14">
        <f>#REF!*1000*AH14</f>
      </nc>
      <ndxf>
        <numFmt numFmtId="3" formatCode="#,##0"/>
        <fill>
          <patternFill patternType="solid">
            <bgColor indexed="42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cc rId="0" sId="1" s="1" dxf="1">
      <nc r="V15">
        <f>#REF!*1000*AH15</f>
      </nc>
      <ndxf>
        <numFmt numFmtId="3" formatCode="#,##0"/>
        <fill>
          <patternFill patternType="solid">
            <bgColor indexed="42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cc rId="0" sId="1" s="1" dxf="1">
      <nc r="V16">
        <f>#REF!*1000*AH16</f>
      </nc>
      <ndxf>
        <numFmt numFmtId="3" formatCode="#,##0"/>
        <fill>
          <patternFill patternType="solid">
            <bgColor indexed="42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cc rId="0" sId="1" s="1" dxf="1">
      <nc r="V17">
        <f>#REF!*1000*AH17</f>
      </nc>
      <ndxf>
        <numFmt numFmtId="3" formatCode="#,##0"/>
        <fill>
          <patternFill patternType="solid">
            <bgColor indexed="42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cc rId="0" sId="1" s="1" dxf="1">
      <nc r="V18">
        <f>#REF!*1000*AH18</f>
      </nc>
      <ndxf>
        <numFmt numFmtId="3" formatCode="#,##0"/>
        <fill>
          <patternFill patternType="solid">
            <bgColor indexed="42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cc rId="0" sId="1" s="1" dxf="1">
      <nc r="V19">
        <f>#REF!*1000*AH19</f>
      </nc>
      <ndxf>
        <numFmt numFmtId="3" formatCode="#,##0"/>
        <fill>
          <patternFill patternType="solid">
            <bgColor indexed="42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cc rId="0" sId="1" s="1" dxf="1">
      <nc r="V20">
        <f>#REF!*1000*AH20</f>
      </nc>
      <ndxf>
        <numFmt numFmtId="3" formatCode="#,##0"/>
        <fill>
          <patternFill patternType="solid">
            <bgColor indexed="42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cc rId="0" sId="1" s="1" dxf="1">
      <nc r="V21">
        <f>#REF!*1000*AH21</f>
      </nc>
      <ndxf>
        <numFmt numFmtId="3" formatCode="#,##0"/>
        <fill>
          <patternFill patternType="solid">
            <bgColor indexed="42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s="1" dxf="1">
      <nc r="V22">
        <f>#REF!*1000*AH22</f>
      </nc>
      <ndxf>
        <numFmt numFmtId="3" formatCode="#,##0"/>
        <fill>
          <patternFill patternType="solid">
            <bgColor indexed="42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fmt sheetId="1" sqref="V23" start="0" length="0">
      <dxf>
        <numFmt numFmtId="164" formatCode="#,##0.000"/>
        <alignment vertical="center" readingOrder="0"/>
      </dxf>
    </rfmt>
    <rcc rId="0" sId="1" s="1" dxf="1">
      <nc r="V24">
        <f>#REF!*1000*AH24</f>
      </nc>
      <ndxf>
        <font>
          <b/>
          <sz val="11"/>
          <color auto="1"/>
          <name val="Arial"/>
          <scheme val="none"/>
        </font>
        <numFmt numFmtId="3" formatCode="#,##0"/>
        <fill>
          <patternFill patternType="solid">
            <bgColor indexed="13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</border>
      </ndxf>
    </rcc>
    <rcc rId="0" sId="1" s="1" dxf="1">
      <nc r="V25">
        <f>#REF!*1000*AH25</f>
      </nc>
      <ndxf>
        <numFmt numFmtId="3" formatCode="#,##0"/>
        <fill>
          <patternFill patternType="solid">
            <bgColor indexed="42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1" s="1" dxf="1">
      <nc r="V26">
        <f>#REF!*1000*AH26</f>
      </nc>
      <ndxf>
        <numFmt numFmtId="3" formatCode="#,##0"/>
        <fill>
          <patternFill patternType="solid">
            <bgColor indexed="42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medium">
            <color indexed="64"/>
          </bottom>
        </border>
      </ndxf>
    </rcc>
    <rfmt sheetId="1" sqref="V27" start="0" length="0">
      <dxf>
        <numFmt numFmtId="164" formatCode="#,##0.000"/>
        <alignment vertical="center" readingOrder="0"/>
      </dxf>
    </rfmt>
    <rcc rId="0" sId="1" s="1" dxf="1">
      <nc r="V28">
        <f>#REF!*1000*AH28</f>
      </nc>
      <ndxf>
        <numFmt numFmtId="3" formatCode="#,##0"/>
        <fill>
          <patternFill patternType="solid">
            <bgColor indexed="22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  <bottom style="medium">
            <color indexed="64"/>
          </bottom>
        </border>
      </ndxf>
    </rcc>
    <rfmt sheetId="1" sqref="V29" start="0" length="0">
      <dxf>
        <numFmt numFmtId="164" formatCode="#,##0.000"/>
        <alignment vertical="center" readingOrder="0"/>
      </dxf>
    </rfmt>
    <rcc rId="0" sId="1" s="1" dxf="1">
      <nc r="V30">
        <f>#REF!*1000*AH30</f>
      </nc>
      <ndxf>
        <numFmt numFmtId="3" formatCode="#,##0"/>
        <alignment vertical="center" readingOrder="0"/>
        <border outline="0">
          <left style="medium">
            <color indexed="64"/>
          </left>
          <top style="medium">
            <color indexed="64"/>
          </top>
          <bottom style="medium">
            <color indexed="64"/>
          </bottom>
        </border>
      </ndxf>
    </rcc>
    <rfmt sheetId="1" sqref="V31" start="0" length="0">
      <dxf>
        <numFmt numFmtId="164" formatCode="#,##0.000"/>
        <alignment vertical="center" readingOrder="0"/>
      </dxf>
    </rfmt>
    <rcc rId="0" sId="1" dxf="1">
      <nc r="V32">
        <f>#REF!*1000*AH32</f>
      </nc>
      <ndxf>
        <numFmt numFmtId="3" formatCode="#,##0"/>
        <alignment vertical="center" readingOrder="0"/>
        <border outline="0">
          <left style="medium">
            <color indexed="64"/>
          </left>
          <top style="medium">
            <color indexed="64"/>
          </top>
          <bottom style="medium">
            <color indexed="64"/>
          </bottom>
        </border>
      </ndxf>
    </rcc>
    <rfmt sheetId="1" sqref="V33" start="0" length="0">
      <dxf>
        <numFmt numFmtId="164" formatCode="#,##0.000"/>
        <alignment vertical="center" readingOrder="0"/>
      </dxf>
    </rfmt>
    <rfmt sheetId="1" s="1" sqref="V34" start="0" length="0">
      <dxf>
        <font>
          <b/>
          <sz val="11"/>
          <color auto="1"/>
          <name val="Arial"/>
          <scheme val="none"/>
        </font>
        <numFmt numFmtId="3" formatCode="#,##0"/>
        <fill>
          <patternFill patternType="solid">
            <bgColor indexed="22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</border>
      </dxf>
    </rfmt>
    <rcc rId="0" sId="1" dxf="1">
      <nc r="V35">
        <f>#REF!*1000*AH35</f>
      </nc>
      <ndxf>
        <font>
          <b/>
          <sz val="11"/>
        </font>
        <numFmt numFmtId="3" formatCode="#,##0"/>
        <fill>
          <patternFill patternType="solid">
            <bgColor indexed="13"/>
          </patternFill>
        </fill>
        <alignment vertical="center" wrapText="1" readingOrder="0"/>
        <border outline="0">
          <left style="medium">
            <color indexed="64"/>
          </left>
          <top style="medium">
            <color indexed="64"/>
          </top>
          <bottom style="medium">
            <color indexed="64"/>
          </bottom>
        </border>
      </ndxf>
    </rcc>
    <rcc rId="0" sId="1" dxf="1">
      <nc r="V36">
        <f>#REF!*1000*AH36</f>
      </nc>
      <ndxf>
        <numFmt numFmtId="3" formatCode="#,##0"/>
        <fill>
          <patternFill patternType="solid">
            <bgColor indexed="42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cc rId="0" sId="1" dxf="1">
      <nc r="V37">
        <f>#REF!*1000*AH37</f>
      </nc>
      <ndxf>
        <numFmt numFmtId="3" formatCode="#,##0"/>
        <fill>
          <patternFill patternType="solid">
            <bgColor indexed="42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cc rId="0" sId="1" dxf="1">
      <nc r="V38">
        <f>#REF!*1000*AH38</f>
      </nc>
      <ndxf>
        <numFmt numFmtId="3" formatCode="#,##0"/>
        <fill>
          <patternFill patternType="solid">
            <bgColor indexed="42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cc rId="0" sId="1" dxf="1">
      <nc r="V39">
        <f>#REF!*1000*AH39</f>
      </nc>
      <ndxf>
        <numFmt numFmtId="3" formatCode="#,##0"/>
        <fill>
          <patternFill patternType="solid">
            <bgColor indexed="42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V40">
        <f>#REF!*1000*AH40</f>
      </nc>
      <ndxf>
        <numFmt numFmtId="3" formatCode="#,##0"/>
        <alignment vertical="center" readingOrder="0"/>
        <border outline="0">
          <left style="medium">
            <color indexed="64"/>
          </left>
          <top style="medium">
            <color indexed="64"/>
          </top>
          <bottom style="medium">
            <color indexed="64"/>
          </bottom>
        </border>
      </ndxf>
    </rcc>
    <rfmt sheetId="1" sqref="V41" start="0" length="0">
      <dxf>
        <numFmt numFmtId="3" formatCode="#,##0"/>
        <alignment vertical="center" readingOrder="0"/>
      </dxf>
    </rfmt>
    <rcc rId="0" sId="1" dxf="1">
      <nc r="V42">
        <f>#REF!*1000*AH42</f>
      </nc>
      <ndxf>
        <numFmt numFmtId="3" formatCode="#,##0"/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fmt sheetId="1" sqref="V43" start="0" length="0">
      <dxf>
        <numFmt numFmtId="164" formatCode="#,##0.000"/>
        <alignment vertical="center" readingOrder="0"/>
        <border outline="0">
          <top style="medium">
            <color indexed="64"/>
          </top>
        </border>
      </dxf>
    </rfmt>
    <rfmt sheetId="1" s="1" sqref="V44" start="0" length="0">
      <dxf>
        <font>
          <b/>
          <sz val="11"/>
          <color auto="1"/>
          <name val="Arial"/>
          <scheme val="none"/>
        </font>
        <numFmt numFmtId="3" formatCode="#,##0"/>
        <fill>
          <patternFill patternType="solid">
            <bgColor indexed="22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  <bottom style="medium">
            <color indexed="64"/>
          </bottom>
        </border>
      </dxf>
    </rfmt>
    <rcc rId="0" sId="1" dxf="1">
      <nc r="V45">
        <f>#REF!*1000*AH45</f>
      </nc>
      <ndxf>
        <numFmt numFmtId="3" formatCode="#,##0"/>
        <alignment vertical="center" readingOrder="0"/>
        <border outline="0">
          <left style="medium">
            <color indexed="64"/>
          </left>
          <top style="medium">
            <color indexed="64"/>
          </top>
          <bottom style="medium">
            <color indexed="64"/>
          </bottom>
        </border>
      </ndxf>
    </rcc>
    <rcc rId="0" sId="1" s="1" dxf="1">
      <nc r="V46">
        <f>#REF!*1000*AH46</f>
      </nc>
      <ndxf>
        <numFmt numFmtId="3" formatCode="#,##0"/>
        <fill>
          <patternFill patternType="solid">
            <bgColor indexed="42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cc rId="0" sId="1" dxf="1">
      <nc r="V47">
        <f>#REF!*1000*AH47</f>
      </nc>
      <ndxf>
        <numFmt numFmtId="3" formatCode="#,##0"/>
        <alignment vertical="center" readingOrder="0"/>
        <border outline="0">
          <left style="medium">
            <color indexed="64"/>
          </left>
          <top style="medium">
            <color indexed="64"/>
          </top>
          <bottom style="medium">
            <color indexed="64"/>
          </bottom>
        </border>
      </ndxf>
    </rcc>
    <rfmt sheetId="1" sqref="V48" start="0" length="0">
      <dxf>
        <numFmt numFmtId="3" formatCode="#,##0"/>
        <alignment vertical="center" readingOrder="0"/>
        <border outline="0">
          <left style="medium">
            <color indexed="64"/>
          </left>
          <top style="medium">
            <color indexed="64"/>
          </top>
          <bottom style="medium">
            <color indexed="64"/>
          </bottom>
        </border>
      </dxf>
    </rfmt>
    <rcc rId="0" sId="1" dxf="1">
      <nc r="V49">
        <f>#REF!*1000*AH49</f>
      </nc>
      <ndxf>
        <numFmt numFmtId="3" formatCode="#,##0"/>
        <alignment vertical="center" readingOrder="0"/>
        <border outline="0">
          <left style="medium">
            <color indexed="64"/>
          </left>
          <top style="medium">
            <color indexed="64"/>
          </top>
          <bottom style="medium">
            <color indexed="64"/>
          </bottom>
        </border>
      </ndxf>
    </rcc>
    <rcc rId="0" sId="1" dxf="1">
      <nc r="V50">
        <f>#REF!*1000*AH50</f>
      </nc>
      <ndxf>
        <numFmt numFmtId="3" formatCode="#,##0"/>
        <alignment vertical="center" readingOrder="0"/>
        <border outline="0">
          <left style="medium">
            <color indexed="64"/>
          </left>
          <top style="medium">
            <color indexed="64"/>
          </top>
          <bottom style="medium">
            <color indexed="64"/>
          </bottom>
        </border>
      </ndxf>
    </rcc>
    <rfmt sheetId="1" sqref="V51" start="0" length="0">
      <dxf>
        <alignment vertical="center" readingOrder="0"/>
      </dxf>
    </rfmt>
    <rfmt sheetId="1" sqref="V52" start="0" length="0">
      <dxf>
        <alignment vertical="center" readingOrder="0"/>
      </dxf>
    </rfmt>
    <rfmt sheetId="1" sqref="V54" start="0" length="0">
      <dxf>
        <numFmt numFmtId="30" formatCode="@"/>
      </dxf>
    </rfmt>
    <rfmt sheetId="1" sqref="V55" start="0" length="0">
      <dxf>
        <numFmt numFmtId="30" formatCode="@"/>
      </dxf>
    </rfmt>
    <rfmt sheetId="1" sqref="V56" start="0" length="0">
      <dxf>
        <numFmt numFmtId="30" formatCode="@"/>
      </dxf>
    </rfmt>
    <rcc rId="0" sId="1" dxf="1">
      <nc r="V69">
        <f>V4+V5+V6+V7+V10+V13+V14+V17+V18+V19+V20+V15+V22+V21+V25+V26+V28+V30+V32+V36+V37+V38+V39+V42</f>
      </nc>
      <ndxf>
        <numFmt numFmtId="164" formatCode="#,##0.000"/>
      </ndxf>
    </rcc>
    <rcc rId="0" sId="1" dxf="1">
      <nc r="V70">
        <f>SUM(V71:V76)</f>
      </nc>
      <ndxf>
        <numFmt numFmtId="164" formatCode="#,##0.000"/>
      </ndxf>
    </rcc>
    <rcc rId="0" sId="1" dxf="1">
      <nc r="V71">
        <f>#REF!*1000*AH71</f>
      </nc>
      <ndxf>
        <numFmt numFmtId="3" formatCode="#,##0"/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</border>
      </ndxf>
    </rcc>
    <rcc rId="0" sId="1" dxf="1">
      <nc r="V72">
        <f>#REF!*1000*AH72</f>
      </nc>
      <ndxf>
        <numFmt numFmtId="3" formatCode="#,##0"/>
        <alignment vertical="center" readingOrder="0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V73">
        <f>#REF!*1000*AH73</f>
      </nc>
      <ndxf>
        <numFmt numFmtId="3" formatCode="#,##0"/>
        <alignment vertical="center" readingOrder="0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V74">
        <f>#REF!*1000*AH74</f>
      </nc>
      <ndxf>
        <numFmt numFmtId="3" formatCode="#,##0"/>
        <alignment vertical="center" readingOrder="0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V75">
        <f>#REF!*1000*AH75</f>
      </nc>
      <ndxf>
        <numFmt numFmtId="3" formatCode="#,##0"/>
        <alignment vertical="center" readingOrder="0"/>
        <border outline="0">
          <left style="medium">
            <color indexed="64"/>
          </left>
          <top style="medium">
            <color indexed="64"/>
          </top>
          <bottom style="medium">
            <color indexed="64"/>
          </bottom>
        </border>
      </ndxf>
    </rcc>
    <rcc rId="0" sId="1" dxf="1">
      <nc r="V76">
        <f>#REF!*1000*AH76</f>
      </nc>
      <ndxf>
        <numFmt numFmtId="3" formatCode="#,##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1" dxf="1">
      <nc r="V80">
        <f>V4</f>
      </nc>
      <ndxf>
        <numFmt numFmtId="164" formatCode="#,##0.000"/>
        <fill>
          <patternFill patternType="solid">
            <bgColor theme="0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1" dxf="1">
      <nc r="V81">
        <f>V5</f>
      </nc>
      <ndxf>
        <numFmt numFmtId="164" formatCode="#,##0.000"/>
      </ndxf>
    </rcc>
    <rcc rId="0" sId="1" dxf="1">
      <nc r="V82">
        <f>V7</f>
      </nc>
      <ndxf>
        <numFmt numFmtId="164" formatCode="#,##0.000"/>
      </ndxf>
    </rcc>
    <rcc rId="0" sId="1" dxf="1">
      <nc r="V83">
        <f>V10</f>
      </nc>
      <ndxf>
        <numFmt numFmtId="164" formatCode="#,##0.000"/>
      </ndxf>
    </rcc>
    <rcc rId="0" sId="1" dxf="1">
      <nc r="V84">
        <f>V36+V37+V38+V39</f>
      </nc>
      <ndxf>
        <numFmt numFmtId="164" formatCode="#,##0.000"/>
      </ndxf>
    </rcc>
    <rcc rId="0" sId="1" dxf="1">
      <nc r="V85">
        <f>V42</f>
      </nc>
      <ndxf>
        <numFmt numFmtId="164" formatCode="#,##0.000"/>
      </ndxf>
    </rcc>
    <rcc rId="0" sId="1" dxf="1" numFmtId="4">
      <nc r="V86">
        <v>8303</v>
      </nc>
      <ndxf>
        <numFmt numFmtId="164" formatCode="#,##0.000"/>
      </ndxf>
    </rcc>
    <rcc rId="0" sId="1" dxf="1">
      <nc r="V88">
        <f>SUM(V80:V87)</f>
      </nc>
      <ndxf>
        <numFmt numFmtId="164" formatCode="#,##0.000"/>
      </ndxf>
    </rcc>
    <rcc rId="0" sId="1" dxf="1">
      <nc r="V92">
        <f>V71</f>
      </nc>
      <ndxf>
        <numFmt numFmtId="164" formatCode="#,##0.000"/>
      </ndxf>
    </rcc>
    <rcc rId="0" sId="1" dxf="1">
      <nc r="V93">
        <f>V72</f>
      </nc>
      <ndxf>
        <numFmt numFmtId="164" formatCode="#,##0.000"/>
      </ndxf>
    </rcc>
    <rcc rId="0" sId="1" dxf="1">
      <nc r="V94">
        <f>V73</f>
      </nc>
      <ndxf>
        <numFmt numFmtId="164" formatCode="#,##0.000"/>
      </ndxf>
    </rcc>
    <rcc rId="0" sId="1" dxf="1">
      <nc r="V95">
        <f>V74</f>
      </nc>
      <ndxf>
        <numFmt numFmtId="164" formatCode="#,##0.000"/>
      </ndxf>
    </rcc>
    <rcc rId="0" sId="1" dxf="1">
      <nc r="V96">
        <f>V75</f>
      </nc>
      <ndxf>
        <numFmt numFmtId="164" formatCode="#,##0.000"/>
      </ndxf>
    </rcc>
    <rcc rId="0" sId="1" dxf="1">
      <nc r="V97">
        <f>V76</f>
      </nc>
      <ndxf>
        <numFmt numFmtId="164" formatCode="#,##0.000"/>
      </ndxf>
    </rcc>
    <rcc rId="0" sId="1" dxf="1">
      <nc r="V98">
        <f>SUM(V92:V97)</f>
      </nc>
      <ndxf>
        <numFmt numFmtId="164" formatCode="#,##0.000"/>
        <fill>
          <patternFill patternType="solid">
            <bgColor rgb="FFFFC000"/>
          </patternFill>
        </fill>
      </ndxf>
    </rcc>
    <rcc rId="0" sId="1" dxf="1">
      <nc r="V100">
        <f>V76</f>
      </nc>
      <ndxf>
        <numFmt numFmtId="164" formatCode="#,##0.000"/>
      </ndxf>
    </rcc>
    <rfmt sheetId="1" sqref="V101" start="0" length="0">
      <dxf>
        <numFmt numFmtId="164" formatCode="#,##0.000"/>
      </dxf>
    </rfmt>
    <rfmt sheetId="1" sqref="V102" start="0" length="0">
      <dxf>
        <numFmt numFmtId="164" formatCode="#,##0.000"/>
      </dxf>
    </rfmt>
    <rfmt sheetId="1" sqref="V103" start="0" length="0">
      <dxf>
        <numFmt numFmtId="164" formatCode="#,##0.000"/>
      </dxf>
    </rfmt>
    <rcc rId="0" sId="1" dxf="1">
      <nc r="V105">
        <f>#REF!*1000*AH105</f>
      </nc>
      <ndxf>
        <numFmt numFmtId="3" formatCode="#,##0"/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</border>
      </ndxf>
    </rcc>
    <rcc rId="0" sId="1" dxf="1">
      <nc r="V106">
        <f>#REF!*1000*AH106</f>
      </nc>
      <ndxf>
        <numFmt numFmtId="3" formatCode="#,##0"/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</border>
      </ndxf>
    </rcc>
    <rcc rId="0" sId="1" dxf="1">
      <nc r="V107">
        <f>#REF!*1000*AH107</f>
      </nc>
      <ndxf>
        <numFmt numFmtId="3" formatCode="#,##0"/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</border>
      </ndxf>
    </rcc>
  </rrc>
  <rrc rId="781" sId="1" ref="V1:V1048576" action="deleteCol">
    <undo index="4" exp="area" ref3D="1" dr="$A$53:$XFD$67" dn="Z_EC82EC42_76E0_4781_B877_13BB6D0777DF_.wvu.Rows" sId="1"/>
    <undo index="4" exp="area" ref3D="1" dr="$A$53:$XFD$67" dn="Z_EAB0E31B_6637_4D4E_A1C4_84B123167B72_.wvu.Rows" sId="1"/>
    <undo index="0" exp="area" ref3D="1" dr="$A$8:$XFD$14" dn="Z_E9FE6A6F_3618_4F0B_9595_2A4A0816C087_.wvu.Rows" sId="1"/>
    <undo index="2" exp="area" ref3D="1" dr="$AD$1:$AD$1048576" dn="Z_E9FE6A6F_3618_4F0B_9595_2A4A0816C087_.wvu.Cols" sId="1"/>
    <undo index="0" exp="area" ref3D="1" dr="$AD$1:$AD$1048576" dn="Z_D804A323_1934_42A5_ADE5_667998EEFD9B_.wvu.Cols" sId="1"/>
    <undo index="4" exp="area" ref3D="1" dr="$A$53:$XFD$67" dn="Z_D6E84AB2_3371_40A9_86DA_A7CB0C4470C3_.wvu.Rows" sId="1"/>
    <undo index="2" exp="area" ref3D="1" dr="$A$53:$XFD$67" dn="Z_D36219D0_A7BF_4FA8_8DD8_488F13E3673E_.wvu.Rows" sId="1"/>
    <undo index="2" exp="area" ref3D="1" dr="$A$53:$XFD$67" dn="Z_C22417F1_0922_495C_826E_BDAEA7C2F5B1_.wvu.Rows" sId="1"/>
    <undo index="2" exp="area" ref3D="1" dr="$A$53:$XFD$67" dn="Z_8DC3BF2D_804D_41E7_9D94_D62D5D3A81A6_.wvu.Rows" sId="1"/>
    <undo index="0" exp="area" ref3D="1" dr="$AD$1:$AD$1048576" dn="Z_8CF23890_B80D_43CE_AC47_A5A077AE53A3_.wvu.Cols" sId="1"/>
    <undo index="6" exp="area" ref3D="1" dr="$AE$1:$AL$1048576" dn="Z_70379542_B2D6_40D2_80AE_F1B0F6194280_.wvu.Cols" sId="1"/>
    <undo index="4" exp="area" ref3D="1" dr="$W$1:$AC$1048576" dn="Z_70379542_B2D6_40D2_80AE_F1B0F6194280_.wvu.Cols" sId="1"/>
    <undo index="0" exp="area" ref3D="1" dr="$AE$1:$AG$1048576" dn="Z_5EC924FF_8BC8_40AD_A319_4C9D91240D71_.wvu.Cols" sId="1"/>
    <undo index="2" exp="area" ref3D="1" dr="$A$53:$XFD$67" dn="Z_50921383_7DBA_4510_9D4A_313E4C433247_.wvu.Rows" sId="1"/>
    <undo index="0" exp="area" ref3D="1" dr="$AD$1:$AD$1048576" dn="Z_4AAFD51F_A55D_4BD7_8E8E_8ADC9828244C_.wvu.Cols" sId="1"/>
    <undo index="4" exp="area" ref3D="1" dr="$A$53:$XFD$67" dn="Z_2A64C2BC_53ED_460F_8F73_8F31D0C747C5_.wvu.Rows" sId="1"/>
    <undo index="6" exp="area" ref3D="1" dr="$AE$1:$AL$1048576" dn="Z_22DCB34F_2C24_4230_98F6_DAF7677861F8_.wvu.Cols" sId="1"/>
    <undo index="4" exp="area" ref3D="1" dr="$W$1:$AC$1048576" dn="Z_22DCB34F_2C24_4230_98F6_DAF7677861F8_.wvu.Cols" sId="1"/>
    <rfmt sheetId="1" xfDxf="1" sqref="V1:V1048576" start="0" length="0">
      <dxf>
        <font>
          <sz val="11"/>
        </font>
        <alignment horizontal="center" readingOrder="0"/>
      </dxf>
    </rfmt>
    <rcc rId="0" sId="1" dxf="1">
      <nc r="V1" t="inlineStr">
        <is>
          <t>12.</t>
        </is>
      </nc>
      <ndxf>
        <alignment horizontal="general" vertical="bottom" readingOrder="0"/>
      </ndxf>
    </rcc>
    <rcc rId="0" sId="1" dxf="1">
      <nc r="V2" t="inlineStr">
        <is>
          <t>Maximális kapacitás/ Maximum capacity</t>
        </is>
      </nc>
      <ndxf>
        <font>
          <b/>
          <sz val="11"/>
        </font>
        <alignment vertical="center" wrapText="1" readingOrder="0"/>
        <border outline="0">
          <left style="medium">
            <color indexed="64"/>
          </left>
          <top style="medium">
            <color indexed="64"/>
          </top>
          <bottom style="medium">
            <color indexed="64"/>
          </bottom>
        </border>
      </ndxf>
    </rcc>
    <rcc rId="0" sId="1" s="1" dxf="1">
      <nc r="V3" t="inlineStr">
        <is>
          <t>(MJ/nap)</t>
        </is>
      </nc>
      <ndxf>
        <font>
          <b/>
          <sz val="11"/>
          <color auto="1"/>
          <name val="Arial"/>
          <scheme val="none"/>
        </font>
        <numFmt numFmtId="4" formatCode="#,##0.00"/>
        <fill>
          <patternFill patternType="solid">
            <bgColor indexed="22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1" dxf="1">
      <nc r="V4">
        <f>#REF!*24</f>
      </nc>
      <ndxf>
        <numFmt numFmtId="3" formatCode="#,##0"/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1" dxf="1">
      <nc r="V5">
        <f>#REF!*24</f>
      </nc>
      <ndxf>
        <numFmt numFmtId="3" formatCode="#,##0"/>
        <alignment vertical="center" readingOrder="0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V6">
        <f>#REF!*24</f>
      </nc>
      <ndxf>
        <numFmt numFmtId="3" formatCode="#,##0"/>
        <alignment vertical="center" readingOrder="0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V7">
        <f>#REF!*24</f>
      </nc>
      <ndxf>
        <numFmt numFmtId="3" formatCode="#,##0"/>
        <alignment vertical="center" readingOrder="0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V8" start="0" length="0">
      <dxf>
        <numFmt numFmtId="3" formatCode="#,##0"/>
        <alignment vertical="center" readingOrder="0"/>
        <border outline="0">
          <left style="medium">
            <color indexed="64"/>
          </left>
          <right style="medium">
            <color indexed="64"/>
          </right>
          <bottom style="medium">
            <color indexed="64"/>
          </bottom>
        </border>
      </dxf>
    </rfmt>
    <rfmt sheetId="1" s="1" sqref="V9" start="0" length="0">
      <dxf>
        <font>
          <b/>
          <sz val="11"/>
          <color auto="1"/>
          <name val="Arial"/>
          <scheme val="none"/>
        </font>
        <fill>
          <patternFill patternType="solid">
            <bgColor indexed="22"/>
          </patternFill>
        </fill>
        <alignment horizontal="general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  <protection locked="0"/>
      </dxf>
    </rfmt>
    <rcc rId="0" sId="1" dxf="1">
      <nc r="V10">
        <f>#REF!*24</f>
      </nc>
      <ndxf>
        <numFmt numFmtId="3" formatCode="#,##0"/>
        <alignment vertical="center" readingOrder="0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medium">
            <color indexed="64"/>
          </bottom>
        </border>
      </ndxf>
    </rcc>
    <rfmt sheetId="1" s="1" sqref="V11" start="0" length="0">
      <dxf>
        <font>
          <b/>
          <sz val="11"/>
          <color auto="1"/>
          <name val="Arial"/>
          <scheme val="none"/>
        </font>
        <numFmt numFmtId="4" formatCode="#,##0.00"/>
        <fill>
          <patternFill patternType="solid">
            <bgColor indexed="22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</border>
      </dxf>
    </rfmt>
    <rcc rId="0" sId="1" s="1" dxf="1">
      <nc r="V12">
        <f>#REF!*24</f>
      </nc>
      <ndxf>
        <font>
          <b/>
          <sz val="11"/>
          <color auto="1"/>
          <name val="Arial"/>
          <scheme val="none"/>
        </font>
        <numFmt numFmtId="3" formatCode="#,##0"/>
        <fill>
          <patternFill patternType="solid">
            <bgColor indexed="13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</border>
      </ndxf>
    </rcc>
    <rcc rId="0" sId="1" s="1" dxf="1">
      <nc r="V13">
        <f>#REF!*24</f>
      </nc>
      <ndxf>
        <numFmt numFmtId="3" formatCode="#,##0"/>
        <fill>
          <patternFill patternType="solid">
            <bgColor indexed="42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  <bottom style="thin">
            <color indexed="64"/>
          </bottom>
        </border>
      </ndxf>
    </rcc>
    <rcc rId="0" sId="1" s="1" dxf="1">
      <nc r="V14">
        <f>#REF!*24</f>
      </nc>
      <ndxf>
        <numFmt numFmtId="3" formatCode="#,##0"/>
        <fill>
          <patternFill patternType="solid">
            <bgColor indexed="42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cc rId="0" sId="1" s="1" dxf="1">
      <nc r="V15">
        <f>#REF!*24</f>
      </nc>
      <ndxf>
        <numFmt numFmtId="3" formatCode="#,##0"/>
        <fill>
          <patternFill patternType="solid">
            <bgColor indexed="42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cc rId="0" sId="1" s="1" dxf="1">
      <nc r="V16">
        <f>#REF!*24</f>
      </nc>
      <ndxf>
        <numFmt numFmtId="3" formatCode="#,##0"/>
        <fill>
          <patternFill patternType="solid">
            <bgColor indexed="42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cc rId="0" sId="1" s="1" dxf="1">
      <nc r="V17">
        <f>#REF!*24</f>
      </nc>
      <ndxf>
        <numFmt numFmtId="3" formatCode="#,##0"/>
        <fill>
          <patternFill patternType="solid">
            <bgColor indexed="42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cc rId="0" sId="1" s="1" dxf="1">
      <nc r="V18">
        <f>#REF!*24</f>
      </nc>
      <ndxf>
        <numFmt numFmtId="3" formatCode="#,##0"/>
        <fill>
          <patternFill patternType="solid">
            <bgColor indexed="42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cc rId="0" sId="1" s="1" dxf="1">
      <nc r="V19">
        <f>#REF!*24</f>
      </nc>
      <ndxf>
        <numFmt numFmtId="3" formatCode="#,##0"/>
        <fill>
          <patternFill patternType="solid">
            <bgColor indexed="42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cc rId="0" sId="1" s="1" dxf="1">
      <nc r="V20">
        <f>#REF!*24</f>
      </nc>
      <ndxf>
        <numFmt numFmtId="3" formatCode="#,##0"/>
        <fill>
          <patternFill patternType="solid">
            <bgColor indexed="42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cc rId="0" sId="1" s="1" dxf="1">
      <nc r="V21">
        <f>#REF!*24</f>
      </nc>
      <ndxf>
        <numFmt numFmtId="3" formatCode="#,##0"/>
        <fill>
          <patternFill patternType="solid">
            <bgColor indexed="42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s="1" dxf="1">
      <nc r="V22">
        <f>#REF!*24</f>
      </nc>
      <ndxf>
        <numFmt numFmtId="3" formatCode="#,##0"/>
        <fill>
          <patternFill patternType="solid">
            <bgColor indexed="42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fmt sheetId="1" sqref="V23" start="0" length="0">
      <dxf>
        <numFmt numFmtId="164" formatCode="#,##0.000"/>
        <alignment vertical="center" readingOrder="0"/>
      </dxf>
    </rfmt>
    <rcc rId="0" sId="1" s="1" dxf="1">
      <nc r="V24">
        <f>#REF!*24</f>
      </nc>
      <ndxf>
        <font>
          <b/>
          <sz val="11"/>
          <color auto="1"/>
          <name val="Arial"/>
          <scheme val="none"/>
        </font>
        <numFmt numFmtId="3" formatCode="#,##0"/>
        <fill>
          <patternFill patternType="solid">
            <bgColor indexed="13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</border>
      </ndxf>
    </rcc>
    <rcc rId="0" sId="1" s="1" dxf="1">
      <nc r="V25">
        <f>#REF!*24</f>
      </nc>
      <ndxf>
        <numFmt numFmtId="3" formatCode="#,##0"/>
        <fill>
          <patternFill patternType="solid">
            <bgColor indexed="42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  <bottom style="thin">
            <color indexed="64"/>
          </bottom>
        </border>
      </ndxf>
    </rcc>
    <rcc rId="0" sId="1" s="1" dxf="1">
      <nc r="V26">
        <f>#REF!*24</f>
      </nc>
      <ndxf>
        <numFmt numFmtId="3" formatCode="#,##0"/>
        <fill>
          <patternFill patternType="solid">
            <bgColor indexed="42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medium">
            <color indexed="64"/>
          </bottom>
        </border>
      </ndxf>
    </rcc>
    <rfmt sheetId="1" sqref="V27" start="0" length="0">
      <dxf>
        <numFmt numFmtId="164" formatCode="#,##0.000"/>
        <alignment vertical="center" readingOrder="0"/>
      </dxf>
    </rfmt>
    <rcc rId="0" sId="1" s="1" dxf="1">
      <nc r="V28">
        <f>#REF!*24</f>
      </nc>
      <ndxf>
        <numFmt numFmtId="3" formatCode="#,##0"/>
        <fill>
          <patternFill patternType="solid">
            <bgColor indexed="22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  <bottom style="medium">
            <color indexed="64"/>
          </bottom>
        </border>
      </ndxf>
    </rcc>
    <rfmt sheetId="1" sqref="V29" start="0" length="0">
      <dxf>
        <numFmt numFmtId="164" formatCode="#,##0.000"/>
        <alignment vertical="center" readingOrder="0"/>
      </dxf>
    </rfmt>
    <rcc rId="0" sId="1" s="1" dxf="1">
      <nc r="V30">
        <f>#REF!*24</f>
      </nc>
      <ndxf>
        <numFmt numFmtId="3" formatCode="#,##0"/>
        <alignment vertical="center" readingOrder="0"/>
        <border outline="0">
          <left style="medium">
            <color indexed="64"/>
          </left>
          <top style="medium">
            <color indexed="64"/>
          </top>
          <bottom style="medium">
            <color indexed="64"/>
          </bottom>
        </border>
      </ndxf>
    </rcc>
    <rfmt sheetId="1" sqref="V31" start="0" length="0">
      <dxf>
        <numFmt numFmtId="164" formatCode="#,##0.000"/>
        <alignment vertical="center" readingOrder="0"/>
      </dxf>
    </rfmt>
    <rcc rId="0" sId="1" dxf="1">
      <nc r="V32">
        <f>#REF!*24</f>
      </nc>
      <ndxf>
        <numFmt numFmtId="3" formatCode="#,##0"/>
        <alignment vertical="center" readingOrder="0"/>
        <border outline="0">
          <left style="medium">
            <color indexed="64"/>
          </left>
          <top style="medium">
            <color indexed="64"/>
          </top>
          <bottom style="medium">
            <color indexed="64"/>
          </bottom>
        </border>
      </ndxf>
    </rcc>
    <rfmt sheetId="1" sqref="V33" start="0" length="0">
      <dxf>
        <numFmt numFmtId="164" formatCode="#,##0.000"/>
        <alignment vertical="center" readingOrder="0"/>
      </dxf>
    </rfmt>
    <rfmt sheetId="1" s="1" sqref="V34" start="0" length="0">
      <dxf>
        <font>
          <b/>
          <sz val="11"/>
          <color auto="1"/>
          <name val="Arial"/>
          <scheme val="none"/>
        </font>
        <numFmt numFmtId="164" formatCode="#,##0.000"/>
        <fill>
          <patternFill patternType="solid">
            <bgColor indexed="22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</border>
      </dxf>
    </rfmt>
    <rcc rId="0" sId="1" dxf="1">
      <nc r="V35">
        <f>#REF!*24</f>
      </nc>
      <ndxf>
        <font>
          <b/>
          <sz val="11"/>
        </font>
        <numFmt numFmtId="3" formatCode="#,##0"/>
        <fill>
          <patternFill patternType="solid">
            <bgColor indexed="13"/>
          </patternFill>
        </fill>
        <alignment vertical="center" wrapText="1" readingOrder="0"/>
        <border outline="0">
          <left style="medium">
            <color indexed="64"/>
          </left>
          <top style="medium">
            <color indexed="64"/>
          </top>
          <bottom style="medium">
            <color indexed="64"/>
          </bottom>
        </border>
      </ndxf>
    </rcc>
    <rcc rId="0" sId="1" dxf="1">
      <nc r="V36">
        <f>#REF!*24</f>
      </nc>
      <ndxf>
        <numFmt numFmtId="3" formatCode="#,##0"/>
        <fill>
          <patternFill patternType="solid">
            <bgColor indexed="42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cc rId="0" sId="1" dxf="1">
      <nc r="V37">
        <f>#REF!*24</f>
      </nc>
      <ndxf>
        <numFmt numFmtId="3" formatCode="#,##0"/>
        <fill>
          <patternFill patternType="solid">
            <bgColor indexed="42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cc rId="0" sId="1" dxf="1">
      <nc r="V38">
        <f>#REF!*24</f>
      </nc>
      <ndxf>
        <numFmt numFmtId="3" formatCode="#,##0"/>
        <fill>
          <patternFill patternType="solid">
            <bgColor indexed="42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cc rId="0" sId="1" dxf="1">
      <nc r="V39">
        <f>#REF!*24</f>
      </nc>
      <ndxf>
        <numFmt numFmtId="3" formatCode="#,##0"/>
        <fill>
          <patternFill patternType="solid">
            <bgColor indexed="42"/>
          </patternFill>
        </fill>
        <alignment vertical="center" readingOrder="0"/>
        <border outline="0">
          <left style="medium">
            <color indexed="64"/>
          </left>
          <top style="thin">
            <color indexed="64"/>
          </top>
          <bottom style="medium">
            <color indexed="64"/>
          </bottom>
        </border>
      </ndxf>
    </rcc>
    <rcc rId="0" sId="1" dxf="1">
      <nc r="V40">
        <f>#REF!*24</f>
      </nc>
      <ndxf>
        <numFmt numFmtId="3" formatCode="#,##0"/>
        <alignment vertical="center" readingOrder="0"/>
        <border outline="0">
          <left style="medium">
            <color indexed="64"/>
          </left>
          <top style="medium">
            <color indexed="64"/>
          </top>
          <bottom style="medium">
            <color indexed="64"/>
          </bottom>
        </border>
      </ndxf>
    </rcc>
    <rfmt sheetId="1" sqref="V41" start="0" length="0">
      <dxf>
        <numFmt numFmtId="3" formatCode="#,##0"/>
        <alignment vertical="center" readingOrder="0"/>
      </dxf>
    </rfmt>
    <rcc rId="0" sId="1" dxf="1">
      <nc r="V42">
        <f>#REF!*24</f>
      </nc>
      <ndxf>
        <numFmt numFmtId="3" formatCode="#,##0"/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fmt sheetId="1" sqref="V43" start="0" length="0">
      <dxf>
        <numFmt numFmtId="164" formatCode="#,##0.000"/>
        <alignment vertical="center" readingOrder="0"/>
        <border outline="0">
          <top style="medium">
            <color indexed="64"/>
          </top>
        </border>
      </dxf>
    </rfmt>
    <rfmt sheetId="1" s="1" sqref="V44" start="0" length="0">
      <dxf>
        <font>
          <b/>
          <sz val="11"/>
          <color auto="1"/>
          <name val="Arial"/>
          <scheme val="none"/>
        </font>
        <numFmt numFmtId="3" formatCode="#,##0"/>
        <fill>
          <patternFill patternType="solid">
            <bgColor indexed="22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  <bottom style="medium">
            <color indexed="64"/>
          </bottom>
        </border>
      </dxf>
    </rfmt>
    <rcc rId="0" sId="1" dxf="1">
      <nc r="V45">
        <f>#REF!*24</f>
      </nc>
      <ndxf>
        <numFmt numFmtId="3" formatCode="#,##0"/>
        <alignment vertical="center" readingOrder="0"/>
        <border outline="0">
          <left style="medium">
            <color indexed="64"/>
          </left>
          <top style="medium">
            <color indexed="64"/>
          </top>
          <bottom style="medium">
            <color indexed="64"/>
          </bottom>
        </border>
      </ndxf>
    </rcc>
    <rcc rId="0" sId="1" s="1" dxf="1">
      <nc r="V46">
        <f>#REF!*24</f>
      </nc>
      <ndxf>
        <numFmt numFmtId="3" formatCode="#,##0"/>
        <fill>
          <patternFill patternType="solid">
            <bgColor indexed="42"/>
          </patternFill>
        </fill>
        <alignment vertical="center" readingOrder="0"/>
        <border outline="0">
          <left style="medium">
            <color indexed="64"/>
          </left>
          <bottom style="thin">
            <color indexed="64"/>
          </bottom>
        </border>
      </ndxf>
    </rcc>
    <rcc rId="0" sId="1" dxf="1">
      <nc r="V47">
        <f>#REF!*24</f>
      </nc>
      <ndxf>
        <numFmt numFmtId="3" formatCode="#,##0"/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fmt sheetId="1" sqref="V48" start="0" length="0">
      <dxf>
        <numFmt numFmtId="3" formatCode="#,##0"/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  <rcc rId="0" sId="1" dxf="1">
      <nc r="V49">
        <f>#REF!*24</f>
      </nc>
      <ndxf>
        <numFmt numFmtId="3" formatCode="#,##0"/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1" dxf="1">
      <nc r="V50">
        <f>#REF!*24</f>
      </nc>
      <ndxf>
        <numFmt numFmtId="3" formatCode="#,##0"/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fmt sheetId="1" sqref="V51" start="0" length="0">
      <dxf>
        <alignment vertical="center" readingOrder="0"/>
      </dxf>
    </rfmt>
    <rfmt sheetId="1" sqref="V52" start="0" length="0">
      <dxf>
        <font>
          <b/>
          <sz val="11"/>
        </font>
        <numFmt numFmtId="168" formatCode="_-* #,##0\ _F_t_-;\-* #,##0\ _F_t_-;_-* &quot;-&quot;??\ _F_t_-;_-@_-"/>
        <alignment vertical="center" readingOrder="0"/>
      </dxf>
    </rfmt>
    <rfmt sheetId="1" sqref="V54" start="0" length="0">
      <dxf>
        <numFmt numFmtId="30" formatCode="@"/>
      </dxf>
    </rfmt>
    <rfmt sheetId="1" sqref="V55" start="0" length="0">
      <dxf>
        <numFmt numFmtId="30" formatCode="@"/>
      </dxf>
    </rfmt>
    <rfmt sheetId="1" sqref="V56" start="0" length="0">
      <dxf>
        <numFmt numFmtId="30" formatCode="@"/>
      </dxf>
    </rfmt>
    <rfmt sheetId="1" sqref="V68" start="0" length="0">
      <dxf>
        <numFmt numFmtId="3" formatCode="#,##0"/>
      </dxf>
    </rfmt>
    <rcc rId="0" sId="1" dxf="1">
      <nc r="V69">
        <f>V4+V5+V6+V7+V10+V13+V14+V17+V18+V19+V20+V15+V22+V21+V25+V26+V28+V30+V32+V36+V37+V38+V39+V42</f>
      </nc>
      <ndxf>
        <numFmt numFmtId="164" formatCode="#,##0.000"/>
      </ndxf>
    </rcc>
    <rcc rId="0" sId="1" dxf="1">
      <nc r="V70">
        <f>SUM(V71:V76)</f>
      </nc>
      <ndxf>
        <numFmt numFmtId="164" formatCode="#,##0.000"/>
      </ndxf>
    </rcc>
    <rcc rId="0" sId="1" dxf="1">
      <nc r="V71">
        <f>#REF!*24</f>
      </nc>
      <ndxf>
        <numFmt numFmtId="3" formatCode="#,##0"/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1" dxf="1">
      <nc r="V72">
        <f>#REF!*24</f>
      </nc>
      <ndxf>
        <numFmt numFmtId="3" formatCode="#,##0"/>
        <alignment vertical="center" readingOrder="0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V73">
        <f>#REF!*24</f>
      </nc>
      <ndxf>
        <numFmt numFmtId="3" formatCode="#,##0"/>
        <alignment vertical="center" readingOrder="0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V74">
        <f>#REF!*24</f>
      </nc>
      <ndxf>
        <numFmt numFmtId="3" formatCode="#,##0"/>
        <alignment vertical="center" readingOrder="0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V75">
        <f>#REF!*24</f>
      </nc>
      <ndxf>
        <numFmt numFmtId="3" formatCode="#,##0"/>
        <alignment vertical="center" readingOrder="0"/>
        <border outline="0">
          <left style="medium">
            <color indexed="64"/>
          </left>
          <top style="medium">
            <color indexed="64"/>
          </top>
          <bottom style="medium">
            <color indexed="64"/>
          </bottom>
        </border>
      </ndxf>
    </rcc>
    <rcc rId="0" sId="1" dxf="1">
      <nc r="V76">
        <f>#REF!*24</f>
      </nc>
      <ndxf>
        <numFmt numFmtId="3" formatCode="#,##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1" dxf="1">
      <nc r="V80">
        <f>V4</f>
      </nc>
      <ndxf>
        <numFmt numFmtId="164" formatCode="#,##0.000"/>
        <fill>
          <patternFill patternType="solid">
            <bgColor theme="0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1" dxf="1">
      <nc r="V81">
        <f>V5</f>
      </nc>
      <ndxf>
        <numFmt numFmtId="164" formatCode="#,##0.000"/>
      </ndxf>
    </rcc>
    <rcc rId="0" sId="1" dxf="1">
      <nc r="V82">
        <f>V7</f>
      </nc>
      <ndxf>
        <numFmt numFmtId="164" formatCode="#,##0.000"/>
      </ndxf>
    </rcc>
    <rcc rId="0" sId="1" dxf="1">
      <nc r="V83">
        <f>V10</f>
      </nc>
      <ndxf>
        <numFmt numFmtId="164" formatCode="#,##0.000"/>
      </ndxf>
    </rcc>
    <rcc rId="0" sId="1" dxf="1">
      <nc r="V84">
        <f>V36+V37+V38+V39</f>
      </nc>
      <ndxf>
        <numFmt numFmtId="164" formatCode="#,##0.000"/>
      </ndxf>
    </rcc>
    <rcc rId="0" sId="1" dxf="1">
      <nc r="V85">
        <f>V42</f>
      </nc>
      <ndxf>
        <numFmt numFmtId="164" formatCode="#,##0.000"/>
      </ndxf>
    </rcc>
    <rcc rId="0" sId="1" dxf="1" numFmtId="4">
      <nc r="V86">
        <v>8304</v>
      </nc>
      <ndxf>
        <numFmt numFmtId="164" formatCode="#,##0.000"/>
      </ndxf>
    </rcc>
    <rcc rId="0" sId="1" dxf="1">
      <nc r="V88">
        <f>SUM(V80:V87)</f>
      </nc>
      <ndxf>
        <numFmt numFmtId="164" formatCode="#,##0.000"/>
      </ndxf>
    </rcc>
    <rcc rId="0" sId="1" dxf="1">
      <nc r="V92">
        <f>V71</f>
      </nc>
      <ndxf>
        <numFmt numFmtId="164" formatCode="#,##0.000"/>
      </ndxf>
    </rcc>
    <rcc rId="0" sId="1" dxf="1">
      <nc r="V93">
        <f>V72</f>
      </nc>
      <ndxf>
        <numFmt numFmtId="164" formatCode="#,##0.000"/>
      </ndxf>
    </rcc>
    <rcc rId="0" sId="1" dxf="1">
      <nc r="V94">
        <f>V73</f>
      </nc>
      <ndxf>
        <numFmt numFmtId="164" formatCode="#,##0.000"/>
      </ndxf>
    </rcc>
    <rcc rId="0" sId="1" dxf="1">
      <nc r="V95">
        <f>V74</f>
      </nc>
      <ndxf>
        <numFmt numFmtId="164" formatCode="#,##0.000"/>
      </ndxf>
    </rcc>
    <rcc rId="0" sId="1" dxf="1">
      <nc r="V96">
        <f>V75</f>
      </nc>
      <ndxf>
        <numFmt numFmtId="164" formatCode="#,##0.000"/>
      </ndxf>
    </rcc>
    <rcc rId="0" sId="1" dxf="1">
      <nc r="V97">
        <f>V76</f>
      </nc>
      <ndxf>
        <numFmt numFmtId="164" formatCode="#,##0.000"/>
      </ndxf>
    </rcc>
    <rcc rId="0" sId="1" dxf="1">
      <nc r="V98">
        <f>SUM(V92:V97)</f>
      </nc>
      <ndxf>
        <numFmt numFmtId="164" formatCode="#,##0.000"/>
        <fill>
          <patternFill patternType="solid">
            <bgColor rgb="FFFFC000"/>
          </patternFill>
        </fill>
      </ndxf>
    </rcc>
    <rcc rId="0" sId="1" dxf="1">
      <nc r="V100">
        <f>V76</f>
      </nc>
      <ndxf>
        <numFmt numFmtId="164" formatCode="#,##0.000"/>
      </ndxf>
    </rcc>
    <rfmt sheetId="1" sqref="V101" start="0" length="0">
      <dxf>
        <numFmt numFmtId="164" formatCode="#,##0.000"/>
      </dxf>
    </rfmt>
    <rfmt sheetId="1" sqref="V102" start="0" length="0">
      <dxf>
        <numFmt numFmtId="164" formatCode="#,##0.000"/>
      </dxf>
    </rfmt>
    <rfmt sheetId="1" sqref="V103" start="0" length="0">
      <dxf>
        <numFmt numFmtId="164" formatCode="#,##0.000"/>
      </dxf>
    </rfmt>
    <rcc rId="0" sId="1" dxf="1">
      <nc r="V105">
        <f>#REF!*24</f>
      </nc>
      <ndxf>
        <numFmt numFmtId="3" formatCode="#,##0"/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1" dxf="1">
      <nc r="V106">
        <f>#REF!*24</f>
      </nc>
      <ndxf>
        <numFmt numFmtId="3" formatCode="#,##0"/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1" dxf="1">
      <nc r="V107">
        <f>#REF!*24</f>
      </nc>
      <ndxf>
        <numFmt numFmtId="3" formatCode="#,##0"/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</ndxf>
    </rcc>
  </rrc>
  <rrc rId="782" sId="1" ref="V1:V1048576" action="deleteCol">
    <undo index="0" exp="ref" v="1" dr="V107" r="W107" sId="1"/>
    <undo index="0" exp="ref" v="1" dr="V106" r="W106" sId="1"/>
    <undo index="0" exp="ref" v="1" dr="V105" r="W105" sId="1"/>
    <undo index="0" exp="ref" v="1" dr="V86" r="W86" sId="1"/>
    <undo index="0" exp="ref" v="1" dr="V76" r="W76" sId="1"/>
    <undo index="0" exp="ref" v="1" dr="V75" r="W75" sId="1"/>
    <undo index="0" exp="ref" v="1" dr="V74" r="W74" sId="1"/>
    <undo index="0" exp="ref" v="1" dr="V73" r="W73" sId="1"/>
    <undo index="0" exp="ref" v="1" dr="V72" r="W72" sId="1"/>
    <undo index="0" exp="ref" v="1" dr="V71" r="W71" sId="1"/>
    <undo index="0" exp="ref" v="1" dr="V50" r="W50" sId="1"/>
    <undo index="0" exp="ref" v="1" dr="V49" r="W49" sId="1"/>
    <undo index="0" exp="ref" v="1" dr="V47" r="W47" sId="1"/>
    <undo index="0" exp="ref" v="1" dr="V46" r="W46" sId="1"/>
    <undo index="0" exp="ref" v="1" dr="V45" r="W45" sId="1"/>
    <undo index="0" exp="ref" v="1" dr="V42" r="W42" sId="1"/>
    <undo index="0" exp="ref" v="1" dr="V40" r="W40" sId="1"/>
    <undo index="0" exp="ref" v="1" dr="V39" r="W39" sId="1"/>
    <undo index="0" exp="ref" v="1" dr="V38" r="W38" sId="1"/>
    <undo index="0" exp="ref" v="1" dr="V37" r="W37" sId="1"/>
    <undo index="0" exp="ref" v="1" dr="V36" r="W36" sId="1"/>
    <undo index="0" exp="ref" v="1" dr="V35" r="W35" sId="1"/>
    <undo index="0" exp="ref" v="1" dr="V32" r="W32" sId="1"/>
    <undo index="0" exp="ref" v="1" dr="V30" r="W30" sId="1"/>
    <undo index="0" exp="ref" v="1" dr="V28" r="W28" sId="1"/>
    <undo index="0" exp="ref" v="1" dr="V26" r="W26" sId="1"/>
    <undo index="0" exp="ref" v="1" dr="V25" r="W25" sId="1"/>
    <undo index="0" exp="ref" v="1" dr="V22" r="W22" sId="1"/>
    <undo index="0" exp="ref" v="1" dr="V21" r="W21" sId="1"/>
    <undo index="0" exp="ref" v="1" dr="V20" r="W20" sId="1"/>
    <undo index="0" exp="ref" v="1" dr="V19" r="W19" sId="1"/>
    <undo index="0" exp="ref" v="1" dr="V18" r="W18" sId="1"/>
    <undo index="0" exp="ref" v="1" dr="V17" r="W17" sId="1"/>
    <undo index="0" exp="ref" v="1" dr="V16" r="W16" sId="1"/>
    <undo index="0" exp="ref" v="1" dr="V15" r="W15" sId="1"/>
    <undo index="0" exp="ref" v="1" dr="V14" r="W14" sId="1"/>
    <undo index="0" exp="ref" v="1" dr="V13" r="W13" sId="1"/>
    <undo index="0" exp="ref" v="1" dr="V10" r="W10" sId="1"/>
    <undo index="0" exp="ref" v="1" dr="V7" r="W7" sId="1"/>
    <undo index="0" exp="ref" v="1" dr="V6" r="W6" sId="1"/>
    <undo index="0" exp="ref" v="1" dr="V5" r="W5" sId="1"/>
    <undo index="0" exp="ref" v="1" dr="V4" r="W4" sId="1"/>
    <undo index="4" exp="area" ref3D="1" dr="$A$53:$XFD$67" dn="Z_EC82EC42_76E0_4781_B877_13BB6D0777DF_.wvu.Rows" sId="1"/>
    <undo index="4" exp="area" ref3D="1" dr="$A$53:$XFD$67" dn="Z_EAB0E31B_6637_4D4E_A1C4_84B123167B72_.wvu.Rows" sId="1"/>
    <undo index="0" exp="area" ref3D="1" dr="$A$8:$XFD$14" dn="Z_E9FE6A6F_3618_4F0B_9595_2A4A0816C087_.wvu.Rows" sId="1"/>
    <undo index="2" exp="area" ref3D="1" dr="$AC$1:$AC$1048576" dn="Z_E9FE6A6F_3618_4F0B_9595_2A4A0816C087_.wvu.Cols" sId="1"/>
    <undo index="0" exp="area" ref3D="1" dr="$AC$1:$AC$1048576" dn="Z_D804A323_1934_42A5_ADE5_667998EEFD9B_.wvu.Cols" sId="1"/>
    <undo index="4" exp="area" ref3D="1" dr="$A$53:$XFD$67" dn="Z_D6E84AB2_3371_40A9_86DA_A7CB0C4470C3_.wvu.Rows" sId="1"/>
    <undo index="2" exp="area" ref3D="1" dr="$A$53:$XFD$67" dn="Z_D36219D0_A7BF_4FA8_8DD8_488F13E3673E_.wvu.Rows" sId="1"/>
    <undo index="2" exp="area" ref3D="1" dr="$A$53:$XFD$67" dn="Z_C22417F1_0922_495C_826E_BDAEA7C2F5B1_.wvu.Rows" sId="1"/>
    <undo index="2" exp="area" ref3D="1" dr="$A$53:$XFD$67" dn="Z_8DC3BF2D_804D_41E7_9D94_D62D5D3A81A6_.wvu.Rows" sId="1"/>
    <undo index="0" exp="area" ref3D="1" dr="$AC$1:$AC$1048576" dn="Z_8CF23890_B80D_43CE_AC47_A5A077AE53A3_.wvu.Cols" sId="1"/>
    <undo index="6" exp="area" ref3D="1" dr="$AD$1:$AK$1048576" dn="Z_70379542_B2D6_40D2_80AE_F1B0F6194280_.wvu.Cols" sId="1"/>
    <undo index="4" exp="area" ref3D="1" dr="$V$1:$AB$1048576" dn="Z_70379542_B2D6_40D2_80AE_F1B0F6194280_.wvu.Cols" sId="1"/>
    <undo index="0" exp="area" ref3D="1" dr="$AD$1:$AF$1048576" dn="Z_5EC924FF_8BC8_40AD_A319_4C9D91240D71_.wvu.Cols" sId="1"/>
    <undo index="2" exp="area" ref3D="1" dr="$A$53:$XFD$67" dn="Z_50921383_7DBA_4510_9D4A_313E4C433247_.wvu.Rows" sId="1"/>
    <undo index="0" exp="area" ref3D="1" dr="$AC$1:$AC$1048576" dn="Z_4AAFD51F_A55D_4BD7_8E8E_8ADC9828244C_.wvu.Cols" sId="1"/>
    <undo index="4" exp="area" ref3D="1" dr="$A$53:$XFD$67" dn="Z_2A64C2BC_53ED_460F_8F73_8F31D0C747C5_.wvu.Rows" sId="1"/>
    <undo index="6" exp="area" ref3D="1" dr="$AD$1:$AK$1048576" dn="Z_22DCB34F_2C24_4230_98F6_DAF7677861F8_.wvu.Cols" sId="1"/>
    <undo index="4" exp="area" ref3D="1" dr="$V$1:$AB$1048576" dn="Z_22DCB34F_2C24_4230_98F6_DAF7677861F8_.wvu.Cols" sId="1"/>
    <rfmt sheetId="1" xfDxf="1" sqref="V1:V1048576" start="0" length="0">
      <dxf>
        <font>
          <sz val="11"/>
        </font>
        <alignment horizontal="center" readingOrder="0"/>
      </dxf>
    </rfmt>
    <rcc rId="0" sId="1" dxf="1">
      <nc r="V1" t="inlineStr">
        <is>
          <t>13.</t>
        </is>
      </nc>
      <ndxf>
        <alignment horizontal="general" vertical="bottom" readingOrder="0"/>
      </ndxf>
    </rcc>
    <rcc rId="0" sId="1" dxf="1">
      <nc r="V2" t="inlineStr">
        <is>
          <t>Maximális kapacitás/ Maximum capacity</t>
        </is>
      </nc>
      <ndxf>
        <font>
          <b/>
          <sz val="11"/>
        </font>
        <fill>
          <patternFill patternType="solid">
            <bgColor rgb="FFFFC000"/>
          </patternFill>
        </fill>
        <alignment vertical="center" wrapText="1" readingOrder="0"/>
        <border outline="0">
          <left style="medium">
            <color indexed="64"/>
          </left>
          <top style="medium">
            <color indexed="64"/>
          </top>
          <bottom style="medium">
            <color indexed="64"/>
          </bottom>
        </border>
      </ndxf>
    </rcc>
    <rcc rId="0" sId="1" s="1" dxf="1">
      <nc r="V3" t="inlineStr">
        <is>
          <t>kWh/h</t>
        </is>
      </nc>
      <ndxf>
        <font>
          <b/>
          <sz val="11"/>
          <color auto="1"/>
          <name val="Arial"/>
          <scheme val="none"/>
        </font>
        <numFmt numFmtId="4" formatCode="#,##0.0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1" dxf="1">
      <nc r="V4">
        <f>ROUND(#REF!*AH4,0)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</border>
      </ndxf>
    </rcc>
    <rcc rId="0" sId="1" dxf="1">
      <nc r="V5">
        <f>ROUND(#REF!*AK5,0)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</border>
      </ndxf>
    </rcc>
    <rcc rId="0" sId="1" dxf="1">
      <nc r="V6">
        <f>ROUND(#REF!*AH6,0)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</border>
      </ndxf>
    </rcc>
    <rcc rId="0" sId="1" dxf="1">
      <nc r="V7">
        <f>ROUND(#REF!*AH7,0)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</border>
      </ndxf>
    </rcc>
    <rfmt sheetId="1" sqref="V8" start="0" length="0">
      <dxf>
        <alignment vertical="center" readingOrder="0"/>
        <border outline="0">
          <left style="medium">
            <color indexed="64"/>
          </left>
          <right style="medium">
            <color indexed="64"/>
          </right>
          <bottom style="medium">
            <color indexed="64"/>
          </bottom>
        </border>
      </dxf>
    </rfmt>
    <rfmt sheetId="1" s="1" sqref="V9" start="0" length="0">
      <dxf>
        <font>
          <b/>
          <sz val="11"/>
          <color auto="1"/>
          <name val="Arial"/>
          <scheme val="none"/>
        </font>
        <fill>
          <patternFill patternType="solid">
            <bgColor indexed="22"/>
          </patternFill>
        </fill>
        <alignment horizontal="general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  <protection locked="0"/>
      </dxf>
    </rfmt>
    <rcc rId="0" sId="1" dxf="1">
      <nc r="V10">
        <f>ROUND(#REF!*AH10,0)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</border>
      </ndxf>
    </rcc>
    <rcc rId="0" sId="1" dxf="1">
      <nc r="V11" t="inlineStr">
        <is>
          <t xml:space="preserve"> </t>
        </is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</border>
      </ndxf>
    </rcc>
    <rcc rId="0" sId="1" dxf="1">
      <nc r="V12">
        <f>SUM(V13:V22)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</border>
      </ndxf>
    </rcc>
    <rcc rId="0" sId="1" dxf="1">
      <nc r="V13">
        <f>ROUND(#REF!*AH13,0)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</border>
      </ndxf>
    </rcc>
    <rcc rId="0" sId="1" dxf="1">
      <nc r="V14">
        <f>ROUND(#REF!*AH14,0)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</border>
      </ndxf>
    </rcc>
    <rcc rId="0" sId="1" dxf="1">
      <nc r="V15">
        <f>ROUND(#REF!*AH15,0)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</border>
      </ndxf>
    </rcc>
    <rcc rId="0" sId="1" dxf="1">
      <nc r="V16">
        <f>ROUND(#REF!*AH16,0)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</border>
      </ndxf>
    </rcc>
    <rcc rId="0" sId="1" dxf="1">
      <nc r="V17">
        <f>ROUND(#REF!*AH17,0)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</border>
      </ndxf>
    </rcc>
    <rcc rId="0" sId="1" dxf="1">
      <nc r="V18">
        <f>ROUND(#REF!*AH18,0)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</border>
      </ndxf>
    </rcc>
    <rcc rId="0" sId="1" dxf="1">
      <nc r="V19">
        <f>ROUND(#REF!*AH19,0)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</border>
      </ndxf>
    </rcc>
    <rcc rId="0" sId="1" dxf="1">
      <nc r="V20">
        <f>ROUND(#REF!*AH20,0)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</border>
      </ndxf>
    </rcc>
    <rcc rId="0" sId="1" dxf="1">
      <nc r="V21">
        <f>ROUND(#REF!*AH21,0)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1" dxf="1">
      <nc r="V22">
        <f>ROUND(#REF!*AJ22,0)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</border>
      </ndxf>
    </rcc>
    <rfmt sheetId="1" sqref="V23" start="0" length="0">
      <dxf>
        <numFmt numFmtId="164" formatCode="#,##0.000"/>
        <alignment vertical="center" readingOrder="0"/>
      </dxf>
    </rfmt>
    <rcc rId="0" sId="1" dxf="1">
      <nc r="V24">
        <f>SUM(V25:V26)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</border>
      </ndxf>
    </rcc>
    <rcc rId="0" sId="1" dxf="1">
      <nc r="V25">
        <f>ROUND(#REF!*AH25,0)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</border>
      </ndxf>
    </rcc>
    <rcc rId="0" sId="1" dxf="1">
      <nc r="V26">
        <f>ROUND(#REF!*AH26,0)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fmt sheetId="1" sqref="V27" start="0" length="0">
      <dxf>
        <numFmt numFmtId="164" formatCode="#,##0.000"/>
        <alignment vertical="center" readingOrder="0"/>
      </dxf>
    </rfmt>
    <rcc rId="0" sId="1" dxf="1">
      <nc r="V28">
        <f>ROUND(#REF!*AH28,0)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  <bottom style="medium">
            <color indexed="64"/>
          </bottom>
        </border>
      </ndxf>
    </rcc>
    <rfmt sheetId="1" sqref="V29" start="0" length="0">
      <dxf>
        <numFmt numFmtId="164" formatCode="#,##0.000"/>
        <alignment vertical="center" readingOrder="0"/>
      </dxf>
    </rfmt>
    <rcc rId="0" sId="1" dxf="1">
      <nc r="V30">
        <f>ROUND(#REF!*AH30,0)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  <bottom style="medium">
            <color indexed="64"/>
          </bottom>
        </border>
      </ndxf>
    </rcc>
    <rfmt sheetId="1" sqref="V31" start="0" length="0">
      <dxf>
        <numFmt numFmtId="164" formatCode="#,##0.000"/>
        <alignment vertical="center" readingOrder="0"/>
      </dxf>
    </rfmt>
    <rcc rId="0" sId="1" dxf="1">
      <nc r="V32">
        <f>ROUND(#REF!*AH32,0)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  <bottom style="medium">
            <color indexed="64"/>
          </bottom>
        </border>
      </ndxf>
    </rcc>
    <rfmt sheetId="1" sqref="V33" start="0" length="0">
      <dxf>
        <numFmt numFmtId="164" formatCode="#,##0.000"/>
        <alignment vertical="center" readingOrder="0"/>
      </dxf>
    </rfmt>
    <rfmt sheetId="1" sqref="V34" start="0" length="0">
      <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</border>
      </dxf>
    </rfmt>
    <rcc rId="0" sId="1" dxf="1">
      <nc r="V35">
        <f>ROUND(#REF!*AH35,0)</f>
      </nc>
      <ndxf>
        <font>
          <b/>
          <sz val="11"/>
        </font>
        <numFmt numFmtId="3" formatCode="#,##0"/>
        <fill>
          <patternFill patternType="solid">
            <bgColor indexed="13"/>
          </patternFill>
        </fill>
        <alignment vertical="center" wrapText="1" readingOrder="0"/>
        <border outline="0">
          <left style="medium">
            <color indexed="64"/>
          </left>
          <top style="medium">
            <color indexed="64"/>
          </top>
          <bottom style="medium">
            <color indexed="64"/>
          </bottom>
        </border>
      </ndxf>
    </rcc>
    <rcc rId="0" sId="1" dxf="1">
      <nc r="V36">
        <f>ROUND(#REF!*AH36,0)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</border>
      </ndxf>
    </rcc>
    <rcc rId="0" sId="1" dxf="1">
      <nc r="V37">
        <f>ROUND(#REF!*AH37,0)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</border>
      </ndxf>
    </rcc>
    <rcc rId="0" sId="1" dxf="1">
      <nc r="V38">
        <f>ROUND(#REF!*AH38,0)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</border>
      </ndxf>
    </rcc>
    <rcc rId="0" sId="1" dxf="1">
      <nc r="V39">
        <f>ROUND(#REF!*AH39,0)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</border>
      </ndxf>
    </rcc>
    <rcc rId="0" sId="1" dxf="1">
      <nc r="V40">
        <f>ROUND(#REF!*AH40,0)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</border>
      </ndxf>
    </rcc>
    <rcc rId="0" sId="1" dxf="1">
      <nc r="V41" t="inlineStr">
        <is>
          <t xml:space="preserve"> </t>
        </is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</border>
      </ndxf>
    </rcc>
    <rcc rId="0" sId="1" dxf="1">
      <nc r="V42">
        <f>ROUND(#REF!*AH42,0)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</border>
      </ndxf>
    </rcc>
    <rfmt sheetId="1" sqref="V43" start="0" length="0">
      <dxf>
        <numFmt numFmtId="164" formatCode="#,##0.000"/>
        <alignment vertical="center" readingOrder="0"/>
        <border outline="0">
          <top style="medium">
            <color indexed="64"/>
          </top>
        </border>
      </dxf>
    </rfmt>
    <rcc rId="0" sId="1" dxf="1">
      <nc r="V44" t="inlineStr">
        <is>
          <t xml:space="preserve"> </t>
        </is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</border>
      </ndxf>
    </rcc>
    <rcc rId="0" sId="1" dxf="1">
      <nc r="V45">
        <f>ROUND(#REF!*AH45,0)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</border>
      </ndxf>
    </rcc>
    <rcc rId="0" sId="1" dxf="1">
      <nc r="V46">
        <f>ROUND(#REF!*AH46,0)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</border>
      </ndxf>
    </rcc>
    <rcc rId="0" sId="1" dxf="1">
      <nc r="V47">
        <f>ROUND(#REF!*AH47,0)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  <bottom style="medium">
            <color indexed="64"/>
          </bottom>
        </border>
      </ndxf>
    </rcc>
    <rfmt sheetId="1" sqref="V48" start="0" length="0">
      <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  <bottom style="medium">
            <color indexed="64"/>
          </bottom>
        </border>
      </dxf>
    </rfmt>
    <rcc rId="0" sId="1" dxf="1">
      <nc r="V49">
        <f>ROUND(#REF!*AH49,0)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  <bottom style="medium">
            <color indexed="64"/>
          </bottom>
        </border>
      </ndxf>
    </rcc>
    <rcc rId="0" sId="1" dxf="1">
      <nc r="V50">
        <f>ROUND(#REF!*AH50,0)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  <bottom style="medium">
            <color indexed="64"/>
          </bottom>
        </border>
      </ndxf>
    </rcc>
    <rfmt sheetId="1" sqref="V51" start="0" length="0">
      <dxf>
        <alignment vertical="center" readingOrder="0"/>
      </dxf>
    </rfmt>
    <rfmt sheetId="1" sqref="V52" start="0" length="0">
      <dxf>
        <font>
          <b/>
          <sz val="11"/>
        </font>
        <numFmt numFmtId="168" formatCode="_-* #,##0\ _F_t_-;\-* #,##0\ _F_t_-;_-* &quot;-&quot;??\ _F_t_-;_-@_-"/>
        <alignment vertical="center" readingOrder="0"/>
      </dxf>
    </rfmt>
    <rfmt sheetId="1" sqref="V54" start="0" length="0">
      <dxf>
        <numFmt numFmtId="30" formatCode="@"/>
      </dxf>
    </rfmt>
    <rfmt sheetId="1" sqref="V55" start="0" length="0">
      <dxf>
        <numFmt numFmtId="30" formatCode="@"/>
      </dxf>
    </rfmt>
    <rfmt sheetId="1" sqref="V56" start="0" length="0">
      <dxf>
        <numFmt numFmtId="30" formatCode="@"/>
      </dxf>
    </rfmt>
    <rfmt sheetId="1" sqref="V68" start="0" length="0">
      <dxf>
        <numFmt numFmtId="3" formatCode="#,##0"/>
      </dxf>
    </rfmt>
    <rcc rId="0" sId="1" dxf="1">
      <nc r="V69">
        <f>V4+V5+V6+V7+V10+V13+V14+V17+V18+V19+V20+V15+V22+V21+V25+V26+V28+V30+V32+V36+V37+V38+V39+V42</f>
      </nc>
      <ndxf>
        <numFmt numFmtId="164" formatCode="#,##0.000"/>
      </ndxf>
    </rcc>
    <rcc rId="0" sId="1" dxf="1">
      <nc r="V70">
        <f>SUM(V71:V76)</f>
      </nc>
      <ndxf>
        <numFmt numFmtId="164" formatCode="#,##0.000"/>
      </ndxf>
    </rcc>
    <rcc rId="0" sId="1" dxf="1">
      <nc r="V71">
        <f>ROUND(#REF!*AH71,0)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</border>
      </ndxf>
    </rcc>
    <rcc rId="0" sId="1" dxf="1">
      <nc r="V72">
        <f>ROUND(#REF!*AH72,0)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</border>
      </ndxf>
    </rcc>
    <rcc rId="0" sId="1" dxf="1">
      <nc r="V73">
        <f>ROUND(#REF!*AH73,0)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</border>
      </ndxf>
    </rcc>
    <rcc rId="0" sId="1" dxf="1">
      <nc r="V74">
        <f>ROUND(#REF!*AH74,0)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</border>
      </ndxf>
    </rcc>
    <rcc rId="0" sId="1" dxf="1">
      <nc r="V75">
        <f>ROUND(#REF!*AH75,0)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</border>
      </ndxf>
    </rcc>
    <rcc rId="0" sId="1" dxf="1">
      <nc r="V76">
        <f>ROUND(#REF!*AH76,0)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</border>
      </ndxf>
    </rcc>
    <rcc rId="0" sId="1" dxf="1">
      <nc r="V80">
        <f>V4</f>
      </nc>
      <ndxf>
        <numFmt numFmtId="164" formatCode="#,##0.000"/>
        <fill>
          <patternFill patternType="solid">
            <bgColor theme="0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1" dxf="1">
      <nc r="V81">
        <f>V5</f>
      </nc>
      <ndxf>
        <numFmt numFmtId="164" formatCode="#,##0.000"/>
      </ndxf>
    </rcc>
    <rcc rId="0" sId="1" dxf="1">
      <nc r="V82">
        <f>V7</f>
      </nc>
      <ndxf>
        <numFmt numFmtId="164" formatCode="#,##0.000"/>
      </ndxf>
    </rcc>
    <rcc rId="0" sId="1" dxf="1">
      <nc r="V83">
        <f>V10</f>
      </nc>
      <ndxf>
        <numFmt numFmtId="164" formatCode="#,##0.000"/>
      </ndxf>
    </rcc>
    <rcc rId="0" sId="1" dxf="1">
      <nc r="V84">
        <f>V36+V37+V38+V39</f>
      </nc>
      <ndxf>
        <numFmt numFmtId="164" formatCode="#,##0.000"/>
      </ndxf>
    </rcc>
    <rcc rId="0" sId="1" dxf="1">
      <nc r="V85">
        <f>V42</f>
      </nc>
      <ndxf>
        <numFmt numFmtId="164" formatCode="#,##0.000"/>
      </ndxf>
    </rcc>
    <rcc rId="0" sId="1" dxf="1">
      <nc r="V86">
        <f>ROUND(#REF!*AH86,0)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</border>
      </ndxf>
    </rcc>
    <rcc rId="0" sId="1" dxf="1">
      <nc r="V88">
        <f>SUM(V80:V87)</f>
      </nc>
      <ndxf>
        <numFmt numFmtId="164" formatCode="#,##0.000"/>
      </ndxf>
    </rcc>
    <rcc rId="0" sId="1" dxf="1">
      <nc r="V92">
        <f>V71</f>
      </nc>
      <ndxf>
        <numFmt numFmtId="164" formatCode="#,##0.000"/>
      </ndxf>
    </rcc>
    <rcc rId="0" sId="1" dxf="1">
      <nc r="V93">
        <f>V72</f>
      </nc>
      <ndxf>
        <numFmt numFmtId="164" formatCode="#,##0.000"/>
      </ndxf>
    </rcc>
    <rcc rId="0" sId="1" dxf="1">
      <nc r="V94">
        <f>V73</f>
      </nc>
      <ndxf>
        <numFmt numFmtId="164" formatCode="#,##0.000"/>
      </ndxf>
    </rcc>
    <rcc rId="0" sId="1" dxf="1">
      <nc r="V95">
        <f>V74</f>
      </nc>
      <ndxf>
        <numFmt numFmtId="164" formatCode="#,##0.000"/>
      </ndxf>
    </rcc>
    <rcc rId="0" sId="1" dxf="1">
      <nc r="V96">
        <f>V75</f>
      </nc>
      <ndxf>
        <numFmt numFmtId="164" formatCode="#,##0.000"/>
      </ndxf>
    </rcc>
    <rcc rId="0" sId="1" dxf="1">
      <nc r="V97">
        <f>V76</f>
      </nc>
      <ndxf>
        <numFmt numFmtId="164" formatCode="#,##0.000"/>
      </ndxf>
    </rcc>
    <rcc rId="0" sId="1" dxf="1">
      <nc r="V98">
        <f>SUM(V92:V97)</f>
      </nc>
      <ndxf>
        <numFmt numFmtId="164" formatCode="#,##0.000"/>
        <fill>
          <patternFill patternType="solid">
            <bgColor rgb="FFFFC000"/>
          </patternFill>
        </fill>
      </ndxf>
    </rcc>
    <rcc rId="0" sId="1" dxf="1">
      <nc r="V100">
        <f>V76</f>
      </nc>
      <ndxf>
        <numFmt numFmtId="164" formatCode="#,##0.000"/>
      </ndxf>
    </rcc>
    <rfmt sheetId="1" sqref="V101" start="0" length="0">
      <dxf>
        <numFmt numFmtId="164" formatCode="#,##0.000"/>
      </dxf>
    </rfmt>
    <rfmt sheetId="1" sqref="V102" start="0" length="0">
      <dxf>
        <numFmt numFmtId="164" formatCode="#,##0.000"/>
      </dxf>
    </rfmt>
    <rfmt sheetId="1" sqref="V103" start="0" length="0">
      <dxf>
        <numFmt numFmtId="164" formatCode="#,##0.000"/>
      </dxf>
    </rfmt>
    <rcc rId="0" sId="1" dxf="1">
      <nc r="V105">
        <f>ROUND(#REF!*AH105,0)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</border>
      </ndxf>
    </rcc>
    <rcc rId="0" sId="1" dxf="1">
      <nc r="V106">
        <f>ROUND(#REF!*AH106,0)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</border>
      </ndxf>
    </rcc>
    <rcc rId="0" sId="1" dxf="1">
      <nc r="V107">
        <f>ROUND(#REF!*AH107,0)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</border>
      </ndxf>
    </rcc>
  </rrc>
  <rrc rId="783" sId="1" ref="V1:V1048576" action="deleteCol">
    <undo index="0" exp="ref" v="1" dr="V106" r="W106" sId="1"/>
    <undo index="0" exp="ref" v="1" dr="V105" r="W105" sId="1"/>
    <undo index="0" exp="ref" v="1" dr="V98" r="W98" sId="1"/>
    <undo index="0" exp="ref" v="1" dr="V97" r="W97" sId="1"/>
    <undo index="0" exp="ref" v="1" dr="V96" r="W96" sId="1"/>
    <undo index="0" exp="ref" v="1" dr="V95" r="W95" sId="1"/>
    <undo index="0" exp="ref" v="1" dr="V94" r="W94" sId="1"/>
    <undo index="0" exp="ref" v="1" dr="V92" r="W92" sId="1"/>
    <undo index="0" exp="ref" v="1" dr="V88" r="W88" sId="1"/>
    <undo index="0" exp="ref" v="1" dr="V87" r="W87" sId="1"/>
    <undo index="0" exp="ref" v="1" dr="V86" r="W86" sId="1"/>
    <undo index="0" exp="ref" v="1" dr="V85" r="W85" sId="1"/>
    <undo index="0" exp="ref" v="1" dr="V84" r="W84" sId="1"/>
    <undo index="0" exp="ref" v="1" dr="V83" r="W83" sId="1"/>
    <undo index="0" exp="ref" v="1" dr="V82" r="W82" sId="1"/>
    <undo index="0" exp="ref" v="1" dr="V81" r="W81" sId="1"/>
    <undo index="0" exp="ref" v="1" dr="V80" r="W80" sId="1"/>
    <undo index="4" exp="area" ref3D="1" dr="$A$53:$XFD$67" dn="Z_EC82EC42_76E0_4781_B877_13BB6D0777DF_.wvu.Rows" sId="1"/>
    <undo index="4" exp="area" ref3D="1" dr="$A$53:$XFD$67" dn="Z_EAB0E31B_6637_4D4E_A1C4_84B123167B72_.wvu.Rows" sId="1"/>
    <undo index="0" exp="area" ref3D="1" dr="$A$8:$XFD$14" dn="Z_E9FE6A6F_3618_4F0B_9595_2A4A0816C087_.wvu.Rows" sId="1"/>
    <undo index="2" exp="area" ref3D="1" dr="$AB$1:$AB$1048576" dn="Z_E9FE6A6F_3618_4F0B_9595_2A4A0816C087_.wvu.Cols" sId="1"/>
    <undo index="0" exp="area" ref3D="1" dr="$AB$1:$AB$1048576" dn="Z_D804A323_1934_42A5_ADE5_667998EEFD9B_.wvu.Cols" sId="1"/>
    <undo index="4" exp="area" ref3D="1" dr="$A$53:$XFD$67" dn="Z_D6E84AB2_3371_40A9_86DA_A7CB0C4470C3_.wvu.Rows" sId="1"/>
    <undo index="2" exp="area" ref3D="1" dr="$A$53:$XFD$67" dn="Z_D36219D0_A7BF_4FA8_8DD8_488F13E3673E_.wvu.Rows" sId="1"/>
    <undo index="2" exp="area" ref3D="1" dr="$A$53:$XFD$67" dn="Z_C22417F1_0922_495C_826E_BDAEA7C2F5B1_.wvu.Rows" sId="1"/>
    <undo index="2" exp="area" ref3D="1" dr="$A$53:$XFD$67" dn="Z_8DC3BF2D_804D_41E7_9D94_D62D5D3A81A6_.wvu.Rows" sId="1"/>
    <undo index="0" exp="area" ref3D="1" dr="$AB$1:$AB$1048576" dn="Z_8CF23890_B80D_43CE_AC47_A5A077AE53A3_.wvu.Cols" sId="1"/>
    <undo index="6" exp="area" ref3D="1" dr="$AC$1:$AJ$1048576" dn="Z_70379542_B2D6_40D2_80AE_F1B0F6194280_.wvu.Cols" sId="1"/>
    <undo index="4" exp="area" ref3D="1" dr="$V$1:$AA$1048576" dn="Z_70379542_B2D6_40D2_80AE_F1B0F6194280_.wvu.Cols" sId="1"/>
    <undo index="0" exp="area" ref3D="1" dr="$AC$1:$AE$1048576" dn="Z_5EC924FF_8BC8_40AD_A319_4C9D91240D71_.wvu.Cols" sId="1"/>
    <undo index="2" exp="area" ref3D="1" dr="$A$53:$XFD$67" dn="Z_50921383_7DBA_4510_9D4A_313E4C433247_.wvu.Rows" sId="1"/>
    <undo index="0" exp="area" ref3D="1" dr="$AB$1:$AB$1048576" dn="Z_4AAFD51F_A55D_4BD7_8E8E_8ADC9828244C_.wvu.Cols" sId="1"/>
    <undo index="4" exp="area" ref3D="1" dr="$A$53:$XFD$67" dn="Z_2A64C2BC_53ED_460F_8F73_8F31D0C747C5_.wvu.Rows" sId="1"/>
    <undo index="6" exp="area" ref3D="1" dr="$AC$1:$AJ$1048576" dn="Z_22DCB34F_2C24_4230_98F6_DAF7677861F8_.wvu.Cols" sId="1"/>
    <undo index="4" exp="area" ref3D="1" dr="$V$1:$AA$1048576" dn="Z_22DCB34F_2C24_4230_98F6_DAF7677861F8_.wvu.Cols" sId="1"/>
    <rfmt sheetId="1" xfDxf="1" sqref="V1:V1048576" start="0" length="0">
      <dxf>
        <font>
          <sz val="11"/>
        </font>
        <alignment horizontal="center" readingOrder="0"/>
      </dxf>
    </rfmt>
    <rcc rId="0" sId="1" dxf="1">
      <nc r="V1" t="inlineStr">
        <is>
          <t>14.</t>
        </is>
      </nc>
      <ndxf>
        <alignment horizontal="general" vertical="bottom" readingOrder="0"/>
      </ndxf>
    </rcc>
    <rcc rId="0" sId="1" dxf="1">
      <nc r="V2" t="inlineStr">
        <is>
          <t>Maximális kapacitás/ Maximum capacity</t>
        </is>
      </nc>
      <ndxf>
        <font>
          <b/>
          <sz val="11"/>
        </font>
        <fill>
          <patternFill patternType="solid">
            <bgColor rgb="FFFFC000"/>
          </patternFill>
        </fill>
        <alignment vertical="center" wrapText="1" readingOrder="0"/>
        <border outline="0">
          <left style="medium">
            <color indexed="64"/>
          </left>
          <top style="medium">
            <color indexed="64"/>
          </top>
          <bottom style="medium">
            <color indexed="64"/>
          </bottom>
        </border>
      </ndxf>
    </rcc>
    <rcc rId="0" sId="1" s="1" dxf="1">
      <nc r="V3" t="inlineStr">
        <is>
          <t>kWh/nap</t>
        </is>
      </nc>
      <ndxf>
        <font>
          <b/>
          <sz val="11"/>
          <color auto="1"/>
          <name val="Arial"/>
          <scheme val="none"/>
        </font>
        <numFmt numFmtId="4" formatCode="#,##0.0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1" dxf="1">
      <nc r="V4">
        <f>#REF!*24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</border>
      </ndxf>
    </rcc>
    <rcc rId="0" sId="1" dxf="1">
      <nc r="V5">
        <f>#REF!*24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</border>
      </ndxf>
    </rcc>
    <rcc rId="0" sId="1" dxf="1">
      <nc r="V6">
        <f>#REF!*24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</border>
      </ndxf>
    </rcc>
    <rcc rId="0" sId="1" dxf="1">
      <nc r="V7">
        <f>#REF!*24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</border>
      </ndxf>
    </rcc>
    <rfmt sheetId="1" sqref="V8" start="0" length="0">
      <dxf>
        <alignment vertical="center" readingOrder="0"/>
        <border outline="0">
          <left style="medium">
            <color indexed="64"/>
          </left>
          <right style="medium">
            <color indexed="64"/>
          </right>
          <bottom style="medium">
            <color indexed="64"/>
          </bottom>
        </border>
      </dxf>
    </rfmt>
    <rfmt sheetId="1" s="1" sqref="V9" start="0" length="0">
      <dxf>
        <font>
          <b/>
          <sz val="11"/>
          <color auto="1"/>
          <name val="Arial"/>
          <scheme val="none"/>
        </font>
        <fill>
          <patternFill patternType="solid">
            <bgColor indexed="22"/>
          </patternFill>
        </fill>
        <alignment horizontal="general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  <protection locked="0"/>
      </dxf>
    </rfmt>
    <rcc rId="0" sId="1" dxf="1">
      <nc r="V10">
        <f>#REF!*24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</border>
      </ndxf>
    </rcc>
    <rcc rId="0" sId="1" dxf="1">
      <nc r="V11" t="inlineStr">
        <is>
          <t xml:space="preserve"> </t>
        </is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</border>
      </ndxf>
    </rcc>
    <rcc rId="0" sId="1" dxf="1">
      <nc r="V12">
        <f>SUM(V13:V22)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</border>
      </ndxf>
    </rcc>
    <rcc rId="0" sId="1" dxf="1">
      <nc r="V13">
        <f>#REF!*24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</border>
      </ndxf>
    </rcc>
    <rcc rId="0" sId="1" dxf="1">
      <nc r="V14">
        <f>#REF!*24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</border>
      </ndxf>
    </rcc>
    <rcc rId="0" sId="1" dxf="1">
      <nc r="V15">
        <f>#REF!*24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</border>
      </ndxf>
    </rcc>
    <rcc rId="0" sId="1" dxf="1">
      <nc r="V16">
        <f>#REF!*24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</border>
      </ndxf>
    </rcc>
    <rcc rId="0" sId="1" dxf="1">
      <nc r="V17">
        <f>#REF!*24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</border>
      </ndxf>
    </rcc>
    <rcc rId="0" sId="1" dxf="1">
      <nc r="V18">
        <f>#REF!*24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</border>
      </ndxf>
    </rcc>
    <rcc rId="0" sId="1" dxf="1">
      <nc r="V19">
        <f>#REF!*24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</border>
      </ndxf>
    </rcc>
    <rcc rId="0" sId="1" dxf="1">
      <nc r="V20">
        <f>#REF!*24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</border>
      </ndxf>
    </rcc>
    <rcc rId="0" sId="1" dxf="1">
      <nc r="V21">
        <f>#REF!*24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1" dxf="1">
      <nc r="V22">
        <f>#REF!*24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</border>
      </ndxf>
    </rcc>
    <rfmt sheetId="1" sqref="V23" start="0" length="0">
      <dxf>
        <numFmt numFmtId="164" formatCode="#,##0.000"/>
        <alignment vertical="center" readingOrder="0"/>
      </dxf>
    </rfmt>
    <rcc rId="0" sId="1" dxf="1">
      <nc r="V24">
        <f>SUM(V25:V26)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</border>
      </ndxf>
    </rcc>
    <rcc rId="0" sId="1" dxf="1">
      <nc r="V25">
        <f>#REF!*24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</border>
      </ndxf>
    </rcc>
    <rcc rId="0" sId="1" dxf="1">
      <nc r="V26">
        <f>#REF!*24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fmt sheetId="1" sqref="V27" start="0" length="0">
      <dxf>
        <numFmt numFmtId="164" formatCode="#,##0.000"/>
        <alignment vertical="center" readingOrder="0"/>
      </dxf>
    </rfmt>
    <rcc rId="0" sId="1" dxf="1">
      <nc r="V28">
        <f>#REF!*24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fmt sheetId="1" sqref="V29" start="0" length="0">
      <dxf>
        <numFmt numFmtId="164" formatCode="#,##0.000"/>
        <alignment vertical="center" readingOrder="0"/>
      </dxf>
    </rfmt>
    <rcc rId="0" sId="1" dxf="1">
      <nc r="V30">
        <f>#REF!*24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fmt sheetId="1" sqref="V31" start="0" length="0">
      <dxf>
        <numFmt numFmtId="164" formatCode="#,##0.000"/>
        <alignment vertical="center" readingOrder="0"/>
      </dxf>
    </rfmt>
    <rcc rId="0" sId="1" dxf="1">
      <nc r="V32">
        <f>#REF!*24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fmt sheetId="1" sqref="V33" start="0" length="0">
      <dxf>
        <numFmt numFmtId="164" formatCode="#,##0.000"/>
        <alignment vertical="center" readingOrder="0"/>
      </dxf>
    </rfmt>
    <rfmt sheetId="1" sqref="V34" start="0" length="0">
      <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</border>
      </dxf>
    </rfmt>
    <rcc rId="0" sId="1" dxf="1">
      <nc r="V35">
        <f>#REF!*24</f>
      </nc>
      <ndxf>
        <font>
          <b/>
          <sz val="11"/>
        </font>
        <numFmt numFmtId="3" formatCode="#,##0"/>
        <fill>
          <patternFill patternType="solid">
            <bgColor indexed="13"/>
          </patternFill>
        </fill>
        <alignment vertical="center" wrapText="1" readingOrder="0"/>
        <border outline="0">
          <left style="medium">
            <color indexed="64"/>
          </left>
          <top style="medium">
            <color indexed="64"/>
          </top>
          <bottom style="medium">
            <color indexed="64"/>
          </bottom>
        </border>
      </ndxf>
    </rcc>
    <rcc rId="0" sId="1" dxf="1">
      <nc r="V36">
        <f>#REF!*24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</border>
      </ndxf>
    </rcc>
    <rcc rId="0" sId="1" dxf="1">
      <nc r="V37">
        <f>#REF!*24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</border>
      </ndxf>
    </rcc>
    <rcc rId="0" sId="1" dxf="1">
      <nc r="V38">
        <f>#REF!*24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</border>
      </ndxf>
    </rcc>
    <rcc rId="0" sId="1" dxf="1">
      <nc r="V39">
        <f>#REF!*24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</border>
      </ndxf>
    </rcc>
    <rcc rId="0" sId="1" dxf="1">
      <nc r="V40">
        <f>#REF!*24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</border>
      </ndxf>
    </rcc>
    <rcc rId="0" sId="1" dxf="1">
      <nc r="V41" t="inlineStr">
        <is>
          <t xml:space="preserve"> </t>
        </is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</border>
      </ndxf>
    </rcc>
    <rcc rId="0" sId="1" dxf="1">
      <nc r="V42">
        <f>#REF!*24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</border>
      </ndxf>
    </rcc>
    <rfmt sheetId="1" sqref="V43" start="0" length="0">
      <dxf>
        <numFmt numFmtId="164" formatCode="#,##0.000"/>
        <alignment vertical="center" readingOrder="0"/>
        <border outline="0">
          <top style="medium">
            <color indexed="64"/>
          </top>
        </border>
      </dxf>
    </rfmt>
    <rcc rId="0" sId="1" dxf="1">
      <nc r="V44" t="inlineStr">
        <is>
          <t xml:space="preserve"> </t>
        </is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</border>
      </ndxf>
    </rcc>
    <rcc rId="0" sId="1" dxf="1">
      <nc r="V45">
        <f>#REF!*24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</border>
      </ndxf>
    </rcc>
    <rcc rId="0" sId="1" dxf="1">
      <nc r="V46">
        <f>#REF!*24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</border>
      </ndxf>
    </rcc>
    <rcc rId="0" sId="1" dxf="1">
      <nc r="V47">
        <f>#REF!*24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fmt sheetId="1" sqref="V48" start="0" length="0">
      <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  <rcc rId="0" sId="1" dxf="1">
      <nc r="V49">
        <f>#REF!*24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1" dxf="1">
      <nc r="V50">
        <f>#REF!*24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fmt sheetId="1" sqref="V51" start="0" length="0">
      <dxf>
        <alignment vertical="center" readingOrder="0"/>
      </dxf>
    </rfmt>
    <rfmt sheetId="1" sqref="V52" start="0" length="0">
      <dxf>
        <font>
          <b/>
          <sz val="11"/>
        </font>
        <numFmt numFmtId="168" formatCode="_-* #,##0\ _F_t_-;\-* #,##0\ _F_t_-;_-* &quot;-&quot;??\ _F_t_-;_-@_-"/>
        <alignment vertical="center" readingOrder="0"/>
      </dxf>
    </rfmt>
    <rfmt sheetId="1" sqref="V54" start="0" length="0">
      <dxf>
        <numFmt numFmtId="30" formatCode="@"/>
      </dxf>
    </rfmt>
    <rfmt sheetId="1" sqref="V55" start="0" length="0">
      <dxf>
        <numFmt numFmtId="30" formatCode="@"/>
      </dxf>
    </rfmt>
    <rfmt sheetId="1" sqref="V56" start="0" length="0">
      <dxf>
        <numFmt numFmtId="30" formatCode="@"/>
      </dxf>
    </rfmt>
    <rfmt sheetId="1" sqref="V68" start="0" length="0">
      <dxf>
        <numFmt numFmtId="3" formatCode="#,##0"/>
      </dxf>
    </rfmt>
    <rcc rId="0" sId="1" dxf="1">
      <nc r="V69">
        <f>V4+V5+V6+V7+V10+V13+V14+V17+V18+V19+V20+V15+V22+V21+V25+V26+V28+V30+V32+V36+V37+V38+V39+V42</f>
      </nc>
      <ndxf>
        <numFmt numFmtId="164" formatCode="#,##0.000"/>
      </ndxf>
    </rcc>
    <rcc rId="0" sId="1" dxf="1">
      <nc r="V70">
        <f>SUM(V71:V76)</f>
      </nc>
      <ndxf>
        <numFmt numFmtId="164" formatCode="#,##0.000"/>
      </ndxf>
    </rcc>
    <rcc rId="0" sId="1" dxf="1">
      <nc r="V71">
        <f>#REF!*24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</border>
      </ndxf>
    </rcc>
    <rcc rId="0" sId="1" dxf="1">
      <nc r="V72">
        <f>#REF!*24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</border>
      </ndxf>
    </rcc>
    <rcc rId="0" sId="1" dxf="1">
      <nc r="V73">
        <f>#REF!*24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</border>
      </ndxf>
    </rcc>
    <rcc rId="0" sId="1" dxf="1">
      <nc r="V74">
        <f>#REF!*24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</border>
      </ndxf>
    </rcc>
    <rcc rId="0" sId="1" dxf="1">
      <nc r="V75">
        <f>#REF!*24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</border>
      </ndxf>
    </rcc>
    <rcc rId="0" sId="1" dxf="1">
      <nc r="V76">
        <f>#REF!*24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</border>
      </ndxf>
    </rcc>
    <rcc rId="0" sId="1" dxf="1">
      <nc r="V80">
        <f>V4</f>
      </nc>
      <ndxf>
        <numFmt numFmtId="164" formatCode="#,##0.000"/>
        <fill>
          <patternFill patternType="solid">
            <bgColor theme="0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1" dxf="1">
      <nc r="V81">
        <f>V5</f>
      </nc>
      <ndxf>
        <numFmt numFmtId="164" formatCode="#,##0.000"/>
      </ndxf>
    </rcc>
    <rcc rId="0" sId="1" dxf="1">
      <nc r="V82">
        <f>V7</f>
      </nc>
      <ndxf>
        <numFmt numFmtId="164" formatCode="#,##0.000"/>
      </ndxf>
    </rcc>
    <rcc rId="0" sId="1" dxf="1">
      <nc r="V83">
        <f>V10</f>
      </nc>
      <ndxf>
        <numFmt numFmtId="164" formatCode="#,##0.000"/>
      </ndxf>
    </rcc>
    <rcc rId="0" sId="1" dxf="1">
      <nc r="V84">
        <f>V36+V37+V38+V39</f>
      </nc>
      <ndxf>
        <numFmt numFmtId="164" formatCode="#,##0.000"/>
      </ndxf>
    </rcc>
    <rcc rId="0" sId="1" dxf="1">
      <nc r="V85">
        <f>V42</f>
      </nc>
      <ndxf>
        <numFmt numFmtId="164" formatCode="#,##0.000"/>
      </ndxf>
    </rcc>
    <rcc rId="0" sId="1" dxf="1">
      <nc r="V86">
        <f>#REF!*24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</border>
      </ndxf>
    </rcc>
    <rcc rId="0" sId="1" dxf="1">
      <nc r="V88">
        <f>SUM(V80:V87)</f>
      </nc>
      <ndxf>
        <numFmt numFmtId="164" formatCode="#,##0.000"/>
      </ndxf>
    </rcc>
    <rcc rId="0" sId="1" dxf="1">
      <nc r="V92">
        <f>V71</f>
      </nc>
      <ndxf>
        <numFmt numFmtId="164" formatCode="#,##0.000"/>
      </ndxf>
    </rcc>
    <rcc rId="0" sId="1" dxf="1" numFmtId="4">
      <nc r="V93">
        <v>0</v>
      </nc>
      <ndxf>
        <font>
          <sz val="11"/>
          <color rgb="FFFF0000"/>
        </font>
        <numFmt numFmtId="164" formatCode="#,##0.000"/>
      </ndxf>
    </rcc>
    <rcc rId="0" sId="1" dxf="1">
      <nc r="V94">
        <f>V73</f>
      </nc>
      <ndxf>
        <numFmt numFmtId="164" formatCode="#,##0.000"/>
      </ndxf>
    </rcc>
    <rcc rId="0" sId="1" dxf="1">
      <nc r="V95">
        <f>V74</f>
      </nc>
      <ndxf>
        <numFmt numFmtId="164" formatCode="#,##0.000"/>
      </ndxf>
    </rcc>
    <rcc rId="0" sId="1" dxf="1">
      <nc r="V96">
        <f>V75</f>
      </nc>
      <ndxf>
        <numFmt numFmtId="164" formatCode="#,##0.000"/>
      </ndxf>
    </rcc>
    <rcc rId="0" sId="1" dxf="1">
      <nc r="V97">
        <f>V76</f>
      </nc>
      <ndxf>
        <numFmt numFmtId="164" formatCode="#,##0.000"/>
      </ndxf>
    </rcc>
    <rcc rId="0" sId="1" dxf="1">
      <nc r="V98">
        <f>SUM(V92:V97)</f>
      </nc>
      <ndxf>
        <numFmt numFmtId="164" formatCode="#,##0.000"/>
        <fill>
          <patternFill patternType="solid">
            <bgColor rgb="FFFFC000"/>
          </patternFill>
        </fill>
      </ndxf>
    </rcc>
    <rcc rId="0" sId="1" dxf="1">
      <nc r="V100">
        <f>V76</f>
      </nc>
      <ndxf>
        <numFmt numFmtId="164" formatCode="#,##0.000"/>
      </ndxf>
    </rcc>
    <rfmt sheetId="1" sqref="V101" start="0" length="0">
      <dxf>
        <numFmt numFmtId="164" formatCode="#,##0.000"/>
      </dxf>
    </rfmt>
    <rfmt sheetId="1" sqref="V102" start="0" length="0">
      <dxf>
        <numFmt numFmtId="164" formatCode="#,##0.000"/>
      </dxf>
    </rfmt>
    <rfmt sheetId="1" sqref="V103" start="0" length="0">
      <dxf>
        <numFmt numFmtId="164" formatCode="#,##0.000"/>
      </dxf>
    </rfmt>
    <rcc rId="0" sId="1" dxf="1">
      <nc r="V105">
        <f>#REF!*24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</border>
      </ndxf>
    </rcc>
    <rcc rId="0" sId="1" dxf="1">
      <nc r="V106">
        <f>#REF!*24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</border>
      </ndxf>
    </rcc>
    <rcc rId="0" sId="1" dxf="1">
      <nc r="V107">
        <f>#REF!*24</f>
      </nc>
      <ndxf>
        <numFmt numFmtId="3" formatCode="#,##0"/>
        <fill>
          <patternFill patternType="solid">
            <bgColor rgb="FFFFC0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</border>
      </ndxf>
    </rcc>
  </rrc>
  <rrc rId="784" sId="1" ref="AA1:AA1048576" action="deleteCol">
    <undo index="4" exp="area" ref3D="1" dr="$A$53:$XFD$67" dn="Z_EC82EC42_76E0_4781_B877_13BB6D0777DF_.wvu.Rows" sId="1"/>
    <undo index="4" exp="area" ref3D="1" dr="$A$53:$XFD$67" dn="Z_EAB0E31B_6637_4D4E_A1C4_84B123167B72_.wvu.Rows" sId="1"/>
    <undo index="0" exp="area" ref3D="1" dr="$A$8:$XFD$14" dn="Z_E9FE6A6F_3618_4F0B_9595_2A4A0816C087_.wvu.Rows" sId="1"/>
    <undo index="2" exp="area" ref3D="1" dr="$AA$1:$AA$1048576" dn="Z_E9FE6A6F_3618_4F0B_9595_2A4A0816C087_.wvu.Cols" sId="1"/>
    <undo index="0" exp="area" ref3D="1" dr="$AA$1:$AA$1048576" dn="Z_D804A323_1934_42A5_ADE5_667998EEFD9B_.wvu.Cols" sId="1"/>
    <undo index="4" exp="area" ref3D="1" dr="$A$53:$XFD$67" dn="Z_D6E84AB2_3371_40A9_86DA_A7CB0C4470C3_.wvu.Rows" sId="1"/>
    <undo index="2" exp="area" ref3D="1" dr="$A$53:$XFD$67" dn="Z_D36219D0_A7BF_4FA8_8DD8_488F13E3673E_.wvu.Rows" sId="1"/>
    <undo index="2" exp="area" ref3D="1" dr="$A$53:$XFD$67" dn="Z_C22417F1_0922_495C_826E_BDAEA7C2F5B1_.wvu.Rows" sId="1"/>
    <undo index="2" exp="area" ref3D="1" dr="$A$53:$XFD$67" dn="Z_8DC3BF2D_804D_41E7_9D94_D62D5D3A81A6_.wvu.Rows" sId="1"/>
    <undo index="0" exp="area" ref3D="1" dr="$AA$1:$AA$1048576" dn="Z_8CF23890_B80D_43CE_AC47_A5A077AE53A3_.wvu.Cols" sId="1"/>
    <undo index="6" exp="area" ref3D="1" dr="$AB$1:$AI$1048576" dn="Z_70379542_B2D6_40D2_80AE_F1B0F6194280_.wvu.Cols" sId="1"/>
    <undo index="0" exp="area" ref3D="1" dr="$AB$1:$AD$1048576" dn="Z_5EC924FF_8BC8_40AD_A319_4C9D91240D71_.wvu.Cols" sId="1"/>
    <undo index="2" exp="area" ref3D="1" dr="$A$53:$XFD$67" dn="Z_50921383_7DBA_4510_9D4A_313E4C433247_.wvu.Rows" sId="1"/>
    <undo index="0" exp="area" ref3D="1" dr="$AA$1:$AA$1048576" dn="Z_4AAFD51F_A55D_4BD7_8E8E_8ADC9828244C_.wvu.Cols" sId="1"/>
    <undo index="4" exp="area" ref3D="1" dr="$A$53:$XFD$67" dn="Z_2A64C2BC_53ED_460F_8F73_8F31D0C747C5_.wvu.Rows" sId="1"/>
    <undo index="6" exp="area" ref3D="1" dr="$AB$1:$AI$1048576" dn="Z_22DCB34F_2C24_4230_98F6_DAF7677861F8_.wvu.Cols" sId="1"/>
    <rfmt sheetId="1" xfDxf="1" sqref="AA1:AA1048576" start="0" length="0">
      <dxf>
        <font>
          <sz val="11"/>
        </font>
      </dxf>
    </rfmt>
    <rcc rId="0" sId="1" dxf="1">
      <nc r="AA2" t="inlineStr">
        <is>
          <t xml:space="preserve">Üzembe helyezés </t>
        </is>
      </nc>
      <ndxf>
        <font>
          <b/>
          <sz val="11"/>
        </font>
        <alignment vertical="center" readingOrder="0"/>
        <protection locked="0"/>
      </ndxf>
    </rcc>
    <rfmt sheetId="1" sqref="AA3" start="0" length="0">
      <dxf>
        <font>
          <b/>
          <sz val="11"/>
        </font>
        <alignment vertical="center" readingOrder="0"/>
        <protection locked="0"/>
      </dxf>
    </rfmt>
    <rfmt sheetId="1" sqref="AA4" start="0" length="0">
      <dxf>
        <font>
          <b/>
          <sz val="11"/>
        </font>
        <alignment vertical="center" readingOrder="0"/>
        <protection locked="0"/>
      </dxf>
    </rfmt>
    <rfmt sheetId="1" sqref="AA5" start="0" length="0">
      <dxf>
        <font>
          <b/>
          <sz val="11"/>
        </font>
        <alignment vertical="center" readingOrder="0"/>
        <protection locked="0"/>
      </dxf>
    </rfmt>
    <rfmt sheetId="1" sqref="AA6" start="0" length="0">
      <dxf>
        <font>
          <b/>
          <sz val="11"/>
        </font>
        <alignment vertical="center" readingOrder="0"/>
        <protection locked="0"/>
      </dxf>
    </rfmt>
    <rfmt sheetId="1" sqref="AA7" start="0" length="0">
      <dxf>
        <font>
          <b/>
          <sz val="11"/>
        </font>
        <alignment vertical="center" readingOrder="0"/>
        <protection locked="0"/>
      </dxf>
    </rfmt>
    <rfmt sheetId="1" sqref="AA8" start="0" length="0">
      <dxf>
        <font>
          <b/>
          <sz val="11"/>
          <color indexed="10"/>
        </font>
        <alignment vertical="center" readingOrder="0"/>
        <protection locked="0"/>
      </dxf>
    </rfmt>
    <rfmt sheetId="1" sqref="AA9" start="0" length="0">
      <dxf>
        <font>
          <b/>
          <sz val="11"/>
          <color indexed="10"/>
        </font>
        <alignment vertical="center" readingOrder="0"/>
        <protection locked="0"/>
      </dxf>
    </rfmt>
    <rfmt sheetId="1" sqref="AA10" start="0" length="0">
      <dxf>
        <font>
          <b/>
          <sz val="11"/>
          <color indexed="10"/>
        </font>
        <alignment vertical="center" readingOrder="0"/>
        <protection locked="0"/>
      </dxf>
    </rfmt>
    <rfmt sheetId="1" sqref="AA11" start="0" length="0">
      <dxf>
        <font>
          <b/>
          <sz val="11"/>
        </font>
        <alignment vertical="center" readingOrder="0"/>
        <protection locked="0"/>
      </dxf>
    </rfmt>
    <rfmt sheetId="1" sqref="AA12" start="0" length="0">
      <dxf>
        <font>
          <b/>
          <sz val="11"/>
        </font>
        <alignment vertical="center" readingOrder="0"/>
        <protection locked="0"/>
      </dxf>
    </rfmt>
    <rfmt sheetId="1" sqref="AA13" start="0" length="0">
      <dxf>
        <alignment vertical="center" readingOrder="0"/>
        <protection locked="0"/>
      </dxf>
    </rfmt>
    <rfmt sheetId="1" sqref="AA14" start="0" length="0">
      <dxf>
        <alignment vertical="center" readingOrder="0"/>
        <protection locked="0"/>
      </dxf>
    </rfmt>
    <rfmt sheetId="1" sqref="AA15" start="0" length="0">
      <dxf>
        <alignment vertical="center" readingOrder="0"/>
        <protection locked="0"/>
      </dxf>
    </rfmt>
    <rfmt sheetId="1" sqref="AA16" start="0" length="0">
      <dxf>
        <font>
          <sz val="11"/>
          <color rgb="FFFF0000"/>
        </font>
        <numFmt numFmtId="19" formatCode="yyyy/mm/dd"/>
        <alignment vertical="center" readingOrder="0"/>
        <protection locked="0"/>
      </dxf>
    </rfmt>
    <rfmt sheetId="1" sqref="AA17" start="0" length="0">
      <dxf>
        <alignment vertical="center" readingOrder="0"/>
        <protection locked="0"/>
      </dxf>
    </rfmt>
    <rfmt sheetId="1" sqref="AA18" start="0" length="0">
      <dxf>
        <alignment vertical="center" readingOrder="0"/>
        <protection locked="0"/>
      </dxf>
    </rfmt>
    <rfmt sheetId="1" sqref="AA19" start="0" length="0">
      <dxf>
        <alignment vertical="center" readingOrder="0"/>
        <protection locked="0"/>
      </dxf>
    </rfmt>
    <rfmt sheetId="1" sqref="AA20" start="0" length="0">
      <dxf>
        <alignment vertical="center" readingOrder="0"/>
        <protection locked="0"/>
      </dxf>
    </rfmt>
    <rfmt sheetId="1" sqref="AA21" start="0" length="0">
      <dxf>
        <alignment vertical="center" readingOrder="0"/>
        <protection locked="0"/>
      </dxf>
    </rfmt>
    <rcc rId="0" sId="1" dxf="1" numFmtId="19">
      <nc r="AA22">
        <v>41988</v>
      </nc>
      <ndxf>
        <numFmt numFmtId="19" formatCode="yyyy/mm/dd"/>
        <alignment vertical="center" readingOrder="0"/>
        <protection locked="0"/>
      </ndxf>
    </rcc>
    <rfmt sheetId="1" sqref="AA23" start="0" length="0">
      <dxf>
        <alignment vertical="center" readingOrder="0"/>
      </dxf>
    </rfmt>
    <rfmt sheetId="1" sqref="AA24" start="0" length="0">
      <dxf>
        <font>
          <b/>
          <sz val="11"/>
        </font>
        <alignment vertical="center" readingOrder="0"/>
        <protection locked="0"/>
      </dxf>
    </rfmt>
    <rfmt sheetId="1" sqref="AA25" start="0" length="0">
      <dxf>
        <alignment vertical="center" readingOrder="0"/>
        <protection locked="0"/>
      </dxf>
    </rfmt>
    <rfmt sheetId="1" sqref="AA26" start="0" length="0">
      <dxf>
        <alignment vertical="center" readingOrder="0"/>
        <protection locked="0"/>
      </dxf>
    </rfmt>
    <rfmt sheetId="1" sqref="AA27" start="0" length="0">
      <dxf>
        <alignment vertical="center" readingOrder="0"/>
      </dxf>
    </rfmt>
    <rfmt sheetId="1" sqref="AA28" start="0" length="0">
      <dxf>
        <alignment vertical="center" readingOrder="0"/>
      </dxf>
    </rfmt>
    <rfmt sheetId="1" sqref="AA29" start="0" length="0">
      <dxf>
        <alignment vertical="center" readingOrder="0"/>
      </dxf>
    </rfmt>
    <rfmt sheetId="1" sqref="AA30" start="0" length="0">
      <dxf>
        <alignment vertical="center" readingOrder="0"/>
        <protection locked="0"/>
      </dxf>
    </rfmt>
    <rfmt sheetId="1" sqref="AA31" start="0" length="0">
      <dxf>
        <alignment vertical="center" readingOrder="0"/>
      </dxf>
    </rfmt>
    <rcc rId="0" sId="1" dxf="1">
      <nc r="AA32" t="inlineStr">
        <is>
          <t xml:space="preserve"> </t>
        </is>
      </nc>
      <ndxf>
        <alignment vertical="center" readingOrder="0"/>
        <protection locked="0"/>
      </ndxf>
    </rcc>
    <rfmt sheetId="1" sqref="AA33" start="0" length="0">
      <dxf>
        <alignment vertical="center" readingOrder="0"/>
      </dxf>
    </rfmt>
    <rfmt sheetId="1" sqref="AA34" start="0" length="0">
      <dxf>
        <font>
          <b/>
          <sz val="11"/>
        </font>
        <alignment vertical="center" readingOrder="0"/>
        <protection locked="0"/>
      </dxf>
    </rfmt>
    <rfmt sheetId="1" sqref="AA35" start="0" length="0">
      <dxf>
        <alignment vertical="center" readingOrder="0"/>
      </dxf>
    </rfmt>
    <rfmt sheetId="1" sqref="AA36" start="0" length="0">
      <dxf>
        <alignment vertical="center" readingOrder="0"/>
      </dxf>
    </rfmt>
    <rfmt sheetId="1" sqref="AA37" start="0" length="0">
      <dxf>
        <alignment vertical="center" readingOrder="0"/>
      </dxf>
    </rfmt>
    <rfmt sheetId="1" sqref="AA38" start="0" length="0">
      <dxf>
        <alignment vertical="center" readingOrder="0"/>
      </dxf>
    </rfmt>
    <rfmt sheetId="1" sqref="AA39" start="0" length="0">
      <dxf>
        <alignment vertical="center" readingOrder="0"/>
      </dxf>
    </rfmt>
    <rfmt sheetId="1" sqref="AA40" start="0" length="0">
      <dxf>
        <alignment vertical="center" readingOrder="0"/>
      </dxf>
    </rfmt>
    <rfmt sheetId="1" sqref="AA41" start="0" length="0">
      <dxf>
        <alignment vertical="center" readingOrder="0"/>
      </dxf>
    </rfmt>
    <rfmt sheetId="1" sqref="AA42" start="0" length="0">
      <dxf>
        <alignment vertical="center" readingOrder="0"/>
      </dxf>
    </rfmt>
    <rfmt sheetId="1" sqref="AA43" start="0" length="0">
      <dxf>
        <alignment vertical="center" readingOrder="0"/>
      </dxf>
    </rfmt>
    <rfmt sheetId="1" sqref="AA44" start="0" length="0">
      <dxf>
        <alignment vertical="center" readingOrder="0"/>
      </dxf>
    </rfmt>
    <rfmt sheetId="1" sqref="AA45" start="0" length="0">
      <dxf>
        <alignment vertical="center" readingOrder="0"/>
      </dxf>
    </rfmt>
    <rfmt sheetId="1" sqref="AA46" start="0" length="0">
      <dxf>
        <alignment vertical="center" readingOrder="0"/>
        <protection locked="0"/>
      </dxf>
    </rfmt>
    <rcc rId="0" sId="1" dxf="1">
      <nc r="AA47">
        <v>2015</v>
      </nc>
      <ndxf>
        <fill>
          <patternFill patternType="solid">
            <bgColor theme="7" tint="0.39997558519241921"/>
          </patternFill>
        </fill>
        <alignment vertical="center" readingOrder="0"/>
      </ndxf>
    </rcc>
    <rfmt sheetId="1" sqref="AA48" start="0" length="0">
      <dxf>
        <fill>
          <patternFill patternType="solid">
            <bgColor theme="7" tint="0.39997558519241921"/>
          </patternFill>
        </fill>
        <alignment vertical="center" readingOrder="0"/>
      </dxf>
    </rfmt>
    <rcc rId="0" sId="1" dxf="1">
      <nc r="AA49">
        <v>2016</v>
      </nc>
      <ndxf>
        <fill>
          <patternFill patternType="solid">
            <bgColor theme="7" tint="0.39997558519241921"/>
          </patternFill>
        </fill>
        <alignment vertical="center" readingOrder="0"/>
      </ndxf>
    </rcc>
    <rfmt sheetId="1" sqref="AA50" start="0" length="0">
      <dxf>
        <alignment vertical="center" readingOrder="0"/>
      </dxf>
    </rfmt>
    <rfmt sheetId="1" sqref="AA51" start="0" length="0">
      <dxf>
        <alignment horizontal="center" vertical="center" readingOrder="0"/>
      </dxf>
    </rfmt>
    <rfmt sheetId="1" sqref="AA52" start="0" length="0">
      <dxf>
        <alignment horizontal="center" vertical="top" readingOrder="0"/>
      </dxf>
    </rfmt>
    <rfmt sheetId="1" sqref="AA53" start="0" length="0">
      <dxf>
        <alignment horizontal="center" vertical="top" readingOrder="0"/>
      </dxf>
    </rfmt>
    <rfmt sheetId="1" sqref="AA71" start="0" length="0">
      <dxf>
        <font>
          <b/>
          <sz val="11"/>
        </font>
        <alignment vertical="center" readingOrder="0"/>
        <protection locked="0"/>
      </dxf>
    </rfmt>
    <rfmt sheetId="1" sqref="AA72" start="0" length="0">
      <dxf>
        <font>
          <b/>
          <sz val="11"/>
        </font>
        <alignment vertical="center" readingOrder="0"/>
        <protection locked="0"/>
      </dxf>
    </rfmt>
    <rfmt sheetId="1" sqref="AA73" start="0" length="0">
      <dxf>
        <font>
          <b/>
          <sz val="11"/>
        </font>
        <alignment vertical="center" readingOrder="0"/>
        <protection locked="0"/>
      </dxf>
    </rfmt>
    <rfmt sheetId="1" sqref="AA74" start="0" length="0">
      <dxf>
        <font>
          <b/>
          <sz val="11"/>
        </font>
        <alignment vertical="center" readingOrder="0"/>
        <protection locked="0"/>
      </dxf>
    </rfmt>
    <rfmt sheetId="1" sqref="AA75" start="0" length="0">
      <dxf>
        <alignment vertical="center" readingOrder="0"/>
      </dxf>
    </rfmt>
    <rfmt sheetId="1" sqref="AA105" start="0" length="0">
      <dxf>
        <font>
          <b/>
          <sz val="11"/>
        </font>
        <alignment vertical="center" readingOrder="0"/>
        <protection locked="0"/>
      </dxf>
    </rfmt>
    <rfmt sheetId="1" sqref="AA106" start="0" length="0">
      <dxf>
        <font>
          <b/>
          <sz val="11"/>
        </font>
        <alignment vertical="center" readingOrder="0"/>
        <protection locked="0"/>
      </dxf>
    </rfmt>
    <rfmt sheetId="1" sqref="AA107" start="0" length="0">
      <dxf>
        <font>
          <b/>
          <sz val="11"/>
        </font>
        <alignment vertical="center" readingOrder="0"/>
        <protection locked="0"/>
      </dxf>
    </rfmt>
  </rrc>
  <rrc rId="785" sId="1" ref="AA1:AA1048576" action="deleteCol">
    <undo index="4" exp="area" ref3D="1" dr="$A$53:$XFD$67" dn="Z_EC82EC42_76E0_4781_B877_13BB6D0777DF_.wvu.Rows" sId="1"/>
    <undo index="4" exp="area" ref3D="1" dr="$A$53:$XFD$67" dn="Z_EAB0E31B_6637_4D4E_A1C4_84B123167B72_.wvu.Rows" sId="1"/>
    <undo index="0" exp="area" ref3D="1" dr="$A$8:$XFD$14" dn="Z_E9FE6A6F_3618_4F0B_9595_2A4A0816C087_.wvu.Rows" sId="1"/>
    <undo index="4" exp="area" ref3D="1" dr="$A$53:$XFD$67" dn="Z_D6E84AB2_3371_40A9_86DA_A7CB0C4470C3_.wvu.Rows" sId="1"/>
    <undo index="2" exp="area" ref3D="1" dr="$A$53:$XFD$67" dn="Z_D36219D0_A7BF_4FA8_8DD8_488F13E3673E_.wvu.Rows" sId="1"/>
    <undo index="2" exp="area" ref3D="1" dr="$A$53:$XFD$67" dn="Z_C22417F1_0922_495C_826E_BDAEA7C2F5B1_.wvu.Rows" sId="1"/>
    <undo index="2" exp="area" ref3D="1" dr="$A$53:$XFD$67" dn="Z_8DC3BF2D_804D_41E7_9D94_D62D5D3A81A6_.wvu.Rows" sId="1"/>
    <undo index="6" exp="area" ref3D="1" dr="$AA$1:$AH$1048576" dn="Z_70379542_B2D6_40D2_80AE_F1B0F6194280_.wvu.Cols" sId="1"/>
    <undo index="0" exp="area" ref3D="1" dr="$AA$1:$AC$1048576" dn="Z_5EC924FF_8BC8_40AD_A319_4C9D91240D71_.wvu.Cols" sId="1"/>
    <undo index="2" exp="area" ref3D="1" dr="$A$53:$XFD$67" dn="Z_50921383_7DBA_4510_9D4A_313E4C433247_.wvu.Rows" sId="1"/>
    <undo index="4" exp="area" ref3D="1" dr="$A$53:$XFD$67" dn="Z_2A64C2BC_53ED_460F_8F73_8F31D0C747C5_.wvu.Rows" sId="1"/>
    <undo index="6" exp="area" ref3D="1" dr="$AA$1:$AH$1048576" dn="Z_22DCB34F_2C24_4230_98F6_DAF7677861F8_.wvu.Cols" sId="1"/>
    <rfmt sheetId="1" xfDxf="1" sqref="AA1:AA1048576" start="0" length="0">
      <dxf>
        <font>
          <sz val="11"/>
        </font>
      </dxf>
    </rfmt>
    <rcc rId="0" sId="1" dxf="1">
      <nc r="AA2" t="inlineStr">
        <is>
          <t>MER 2013/2014</t>
        </is>
      </nc>
      <ndxf>
        <font>
          <b/>
          <sz val="11"/>
        </font>
        <alignment vertical="center" readingOrder="0"/>
        <protection locked="0"/>
      </ndxf>
    </rcc>
    <rfmt sheetId="1" sqref="AA3" start="0" length="0">
      <dxf>
        <font>
          <b/>
          <sz val="11"/>
        </font>
        <alignment vertical="center" readingOrder="0"/>
        <protection locked="0"/>
      </dxf>
    </rfmt>
    <rcc rId="0" sId="1" dxf="1">
      <nc r="AA4">
        <f>VLOOKUP(Q4,'\\sioffl1\Kapacitas\Kapacit_2\Gázminőség\0_MER\2013_2014_gázév\[Minőség Elszámolási Rend 2013_2014_végleges_1.xls]Betáplálási pontok'!$C$4:$F$39,4,FALSE)</f>
      </nc>
      <ndxf>
        <font>
          <b/>
          <sz val="11"/>
        </font>
        <alignment vertical="center" readingOrder="0"/>
        <protection locked="0"/>
      </ndxf>
    </rcc>
    <rcc rId="0" sId="1" dxf="1">
      <nc r="AA5">
        <f>VLOOKUP(Q5,'\\sioffl1\Kapacitas\Kapacit_2\Gázminőség\0_MER\2013_2014_gázév\[Minőség Elszámolási Rend 2013_2014_végleges_1.xls]Betáplálási pontok'!$C$4:$F$39,4,FALSE)</f>
      </nc>
      <ndxf>
        <font>
          <b/>
          <sz val="11"/>
        </font>
        <alignment vertical="center" readingOrder="0"/>
        <protection locked="0"/>
      </ndxf>
    </rcc>
    <rcc rId="0" sId="1" dxf="1">
      <nc r="AA6">
        <v>33.75</v>
      </nc>
      <ndxf>
        <font>
          <b/>
          <sz val="11"/>
        </font>
        <alignment vertical="center" readingOrder="0"/>
        <protection locked="0"/>
      </ndxf>
    </rcc>
    <rcc rId="0" sId="1" dxf="1">
      <nc r="AA7">
        <v>34.64</v>
      </nc>
      <ndxf>
        <font>
          <b/>
          <sz val="11"/>
        </font>
        <alignment vertical="center" readingOrder="0"/>
        <protection locked="0"/>
      </ndxf>
    </rcc>
    <rfmt sheetId="1" sqref="AA8" start="0" length="0">
      <dxf>
        <font>
          <b/>
          <sz val="11"/>
        </font>
        <alignment vertical="center" readingOrder="0"/>
        <protection locked="0"/>
      </dxf>
    </rfmt>
    <rfmt sheetId="1" sqref="AA9" start="0" length="0">
      <dxf>
        <font>
          <b/>
          <sz val="11"/>
        </font>
        <alignment vertical="center" readingOrder="0"/>
        <protection locked="0"/>
      </dxf>
    </rfmt>
    <rfmt sheetId="1" sqref="AA10" start="0" length="0">
      <dxf>
        <font>
          <b/>
          <sz val="11"/>
        </font>
        <alignment vertical="center" readingOrder="0"/>
        <protection locked="0"/>
      </dxf>
    </rfmt>
    <rfmt sheetId="1" sqref="AA11" start="0" length="0">
      <dxf>
        <font>
          <b/>
          <sz val="11"/>
        </font>
        <alignment vertical="center" readingOrder="0"/>
        <protection locked="0"/>
      </dxf>
    </rfmt>
    <rcc rId="0" sId="1" dxf="1">
      <nc r="AA12">
        <f>VLOOKUP(Q12,'\\sioffl1\Kapacitas\Kapacit_2\Gázminőség\0_MER\2013_2014_gázév\[Minőség Elszámolási Rend 2013_2014_végleges_1.xls]Betáplálási pontok'!$C$4:$F$39,4,FALSE)</f>
      </nc>
      <ndxf>
        <font>
          <b/>
          <sz val="11"/>
        </font>
        <alignment vertical="center" readingOrder="0"/>
        <protection locked="0"/>
      </ndxf>
    </rcc>
    <rcc rId="0" sId="1" dxf="1">
      <nc r="AA13">
        <f>VLOOKUP(Q13,'\\sioffl1\Kapacitas\Kapacit_2\Gázminőség\0_MER\2013_2014_gázév\[Minőség Elszámolási Rend 2013_2014_végleges_1.xls]Betáplálási pontok'!$C$4:$F$39,4,FALSE)</f>
      </nc>
      <ndxf>
        <font>
          <b/>
          <sz val="11"/>
        </font>
        <alignment vertical="center" readingOrder="0"/>
        <protection locked="0"/>
      </ndxf>
    </rcc>
    <rcc rId="0" sId="1" dxf="1">
      <nc r="AA14">
        <f>VLOOKUP(Q14,'\\sioffl1\Kapacitas\Kapacit_2\Gázminőség\0_MER\2013_2014_gázév\[Minőség Elszámolási Rend 2013_2014_végleges_1.xls]Betáplálási pontok'!$C$4:$F$39,4,FALSE)</f>
      </nc>
      <ndxf>
        <font>
          <b/>
          <sz val="11"/>
        </font>
        <alignment vertical="center" readingOrder="0"/>
        <protection locked="0"/>
      </ndxf>
    </rcc>
    <rcc rId="0" sId="1" dxf="1">
      <nc r="AA15">
        <v>33.5</v>
      </nc>
      <ndxf>
        <font>
          <b/>
          <sz val="11"/>
        </font>
        <alignment vertical="center" readingOrder="0"/>
        <protection locked="0"/>
      </ndxf>
    </rcc>
    <rfmt sheetId="1" sqref="AA16" start="0" length="0">
      <dxf>
        <font>
          <b/>
          <sz val="11"/>
          <color rgb="FFFF0000"/>
        </font>
        <alignment vertical="center" readingOrder="0"/>
        <protection locked="0"/>
      </dxf>
    </rfmt>
    <rcc rId="0" sId="1" dxf="1">
      <nc r="AA17">
        <f>VLOOKUP(Q17,'\\sioffl1\Kapacitas\Kapacit_2\Gázminőség\0_MER\2013_2014_gázév\[Minőség Elszámolási Rend 2013_2014_végleges_1.xls]Betáplálási pontok'!$C$4:$F$39,4,FALSE)</f>
      </nc>
      <ndxf>
        <font>
          <b/>
          <sz val="11"/>
        </font>
        <alignment vertical="center" readingOrder="0"/>
        <protection locked="0"/>
      </ndxf>
    </rcc>
    <rcc rId="0" sId="1" dxf="1">
      <nc r="AA18">
        <f>VLOOKUP(Q18,'\\sioffl1\Kapacitas\Kapacit_2\Gázminőség\0_MER\2013_2014_gázév\[Minőség Elszámolási Rend 2013_2014_végleges_1.xls]Betáplálási pontok'!$C$4:$F$39,4,FALSE)</f>
      </nc>
      <ndxf>
        <font>
          <b/>
          <sz val="11"/>
        </font>
        <alignment vertical="center" readingOrder="0"/>
        <protection locked="0"/>
      </ndxf>
    </rcc>
    <rcc rId="0" sId="1" dxf="1">
      <nc r="AA19">
        <f>VLOOKUP(Q19,'\\sioffl1\Kapacitas\Kapacit_2\Gázminőség\0_MER\2013_2014_gázév\[Minőség Elszámolási Rend 2013_2014_végleges_1.xls]Betáplálási pontok'!$C$4:$F$39,4,FALSE)</f>
      </nc>
      <ndxf>
        <font>
          <b/>
          <sz val="11"/>
        </font>
        <alignment vertical="center" readingOrder="0"/>
        <protection locked="0"/>
      </ndxf>
    </rcc>
    <rcc rId="0" sId="1" dxf="1">
      <nc r="AA20">
        <f>VLOOKUP(Q20,'\\sioffl1\Kapacitas\Kapacit_2\Gázminőség\0_MER\2013_2014_gázév\[Minőség Elszámolási Rend 2013_2014_végleges_1.xls]Betáplálási pontok'!$C$4:$F$39,4,FALSE)</f>
      </nc>
      <ndxf>
        <font>
          <b/>
          <sz val="11"/>
        </font>
        <alignment vertical="center" readingOrder="0"/>
        <protection locked="0"/>
      </ndxf>
    </rcc>
    <rcc rId="0" sId="1" dxf="1">
      <nc r="AA21">
        <f>VLOOKUP(Q21,'\\sioffl1\Kapacitas\Kapacit_2\Gázminőség\0_MER\2013_2014_gázév\[Minőség Elszámolási Rend 2013_2014_végleges_1.xls]Betáplálási pontok'!$C$4:$F$39,4,FALSE)</f>
      </nc>
      <ndxf>
        <font>
          <b/>
          <sz val="11"/>
        </font>
        <alignment vertical="center" readingOrder="0"/>
        <protection locked="0"/>
      </ndxf>
    </rcc>
    <rcc rId="0" sId="1" dxf="1">
      <nc r="AA22">
        <v>33.5</v>
      </nc>
      <ndxf>
        <font>
          <b/>
          <sz val="11"/>
        </font>
        <alignment vertical="center" readingOrder="0"/>
        <protection locked="0"/>
      </ndxf>
    </rcc>
    <rfmt sheetId="1" sqref="AA23" start="0" length="0">
      <dxf>
        <font>
          <b/>
          <sz val="11"/>
        </font>
        <alignment vertical="center" readingOrder="0"/>
        <protection locked="0"/>
      </dxf>
    </rfmt>
    <rcc rId="0" sId="1" dxf="1">
      <nc r="AA24">
        <f>VLOOKUP(Q24,'\\sioffl1\Kapacitas\Kapacit_2\Gázminőség\0_MER\2013_2014_gázév\[Minőség Elszámolási Rend 2013_2014_végleges_1.xls]Betáplálási pontok'!$C$4:$F$39,4,FALSE)</f>
      </nc>
      <ndxf>
        <font>
          <b/>
          <sz val="11"/>
        </font>
        <alignment vertical="center" readingOrder="0"/>
        <protection locked="0"/>
      </ndxf>
    </rcc>
    <rcc rId="0" sId="1" dxf="1">
      <nc r="AA25">
        <f>VLOOKUP(Q25,'\\sioffl1\Kapacitas\Kapacit_2\Gázminőség\0_MER\2013_2014_gázév\[Minőség Elszámolási Rend 2013_2014_végleges_1.xls]Betáplálási pontok'!$C$4:$F$39,4,FALSE)</f>
      </nc>
      <ndxf>
        <font>
          <b/>
          <sz val="11"/>
        </font>
        <alignment vertical="center" readingOrder="0"/>
        <protection locked="0"/>
      </ndxf>
    </rcc>
    <rcc rId="0" sId="1" dxf="1">
      <nc r="AA26">
        <f>VLOOKUP(Q26,'\\sioffl1\Kapacitas\Kapacit_2\Gázminőség\0_MER\2013_2014_gázév\[Minőség Elszámolási Rend 2013_2014_végleges_1.xls]Betáplálási pontok'!$C$4:$F$39,4,FALSE)</f>
      </nc>
      <ndxf>
        <font>
          <b/>
          <sz val="11"/>
        </font>
        <alignment vertical="center" readingOrder="0"/>
        <protection locked="0"/>
      </ndxf>
    </rcc>
    <rfmt sheetId="1" sqref="AA27" start="0" length="0">
      <dxf>
        <font>
          <b/>
          <sz val="11"/>
        </font>
        <alignment vertical="center" readingOrder="0"/>
        <protection locked="0"/>
      </dxf>
    </rfmt>
    <rcc rId="0" sId="1" dxf="1">
      <nc r="AA28">
        <f>VLOOKUP(Q28,'\\sioffl1\Kapacitas\Kapacit_2\Gázminőség\0_MER\2013_2014_gázév\[Minőség Elszámolási Rend 2013_2014_végleges_1.xls]Betáplálási pontok'!$C$4:$F$39,4,FALSE)</f>
      </nc>
      <ndxf>
        <font>
          <b/>
          <sz val="11"/>
        </font>
        <alignment vertical="center" readingOrder="0"/>
        <protection locked="0"/>
      </ndxf>
    </rcc>
    <rfmt sheetId="1" sqref="AA29" start="0" length="0">
      <dxf>
        <font>
          <b/>
          <sz val="11"/>
        </font>
        <alignment vertical="center" readingOrder="0"/>
        <protection locked="0"/>
      </dxf>
    </rfmt>
    <rcc rId="0" sId="1" dxf="1">
      <nc r="AA30">
        <f>VLOOKUP(Q30,'\\sioffl1\Kapacitas\Kapacit_2\Gázminőség\0_MER\2013_2014_gázév\[Minőség Elszámolási Rend 2013_2014_végleges_1.xls]Betáplálási pontok'!$C$4:$F$39,4,FALSE)</f>
      </nc>
      <ndxf>
        <font>
          <b/>
          <sz val="11"/>
        </font>
        <alignment vertical="center" readingOrder="0"/>
        <protection locked="0"/>
      </ndxf>
    </rcc>
    <rfmt sheetId="1" sqref="AA31" start="0" length="0">
      <dxf>
        <font>
          <b/>
          <sz val="11"/>
        </font>
        <alignment vertical="center" readingOrder="0"/>
        <protection locked="0"/>
      </dxf>
    </rfmt>
    <rcc rId="0" sId="1" dxf="1">
      <nc r="AA32">
        <f>VLOOKUP(Q32,'\\sioffl1\Kapacitas\Kapacit_2\Gázminőség\0_MER\2013_2014_gázév\[Minőség Elszámolási Rend 2013_2014_végleges_1.xls]Betáplálási pontok'!$C$4:$F$39,4,FALSE)</f>
      </nc>
      <ndxf>
        <font>
          <b/>
          <sz val="11"/>
        </font>
        <alignment vertical="center" readingOrder="0"/>
        <protection locked="0"/>
      </ndxf>
    </rcc>
    <rfmt sheetId="1" sqref="AA33" start="0" length="0">
      <dxf>
        <font>
          <b/>
          <sz val="11"/>
        </font>
        <alignment vertical="center" readingOrder="0"/>
        <protection locked="0"/>
      </dxf>
    </rfmt>
    <rfmt sheetId="1" sqref="AA34" start="0" length="0">
      <dxf>
        <font>
          <b/>
          <sz val="11"/>
        </font>
        <alignment vertical="center" readingOrder="0"/>
        <protection locked="0"/>
      </dxf>
    </rfmt>
    <rcc rId="0" sId="1" dxf="1">
      <nc r="AA35">
        <f>VLOOKUP(Q35,'\\sioffl1\Kapacitas\Kapacit_2\Gázminőség\0_MER\2013_2014_gázév\[Minőség Elszámolási Rend 2013_2014_végleges_1.xls]Betáplálási pontok'!$C$4:$F$39,4,FALSE)</f>
      </nc>
      <ndxf>
        <font>
          <b/>
          <sz val="11"/>
        </font>
        <alignment vertical="center" readingOrder="0"/>
        <protection locked="0"/>
      </ndxf>
    </rcc>
    <rcc rId="0" sId="1" dxf="1">
      <nc r="AA36">
        <f>VLOOKUP(Q36,'\\sioffl1\Kapacitas\Kapacit_2\Gázminőség\0_MER\2013_2014_gázév\[Minőség Elszámolási Rend 2013_2014_végleges_1.xls]Betáplálási pontok'!$C$4:$F$39,4,FALSE)</f>
      </nc>
      <ndxf>
        <font>
          <b/>
          <sz val="11"/>
        </font>
        <alignment vertical="center" readingOrder="0"/>
        <protection locked="0"/>
      </ndxf>
    </rcc>
    <rcc rId="0" sId="1" dxf="1">
      <nc r="AA37">
        <f>VLOOKUP(Q37,'\\sioffl1\Kapacitas\Kapacit_2\Gázminőség\0_MER\2013_2014_gázév\[Minőség Elszámolási Rend 2013_2014_végleges_1.xls]Betáplálási pontok'!$C$4:$F$39,4,FALSE)</f>
      </nc>
      <ndxf>
        <font>
          <b/>
          <sz val="11"/>
        </font>
        <alignment vertical="center" readingOrder="0"/>
        <protection locked="0"/>
      </ndxf>
    </rcc>
    <rcc rId="0" sId="1" dxf="1">
      <nc r="AA38">
        <f>VLOOKUP(Q38,'\\sioffl1\Kapacitas\Kapacit_2\Gázminőség\0_MER\2013_2014_gázév\[Minőség Elszámolási Rend 2013_2014_végleges_1.xls]Betáplálási pontok'!$C$4:$F$39,4,FALSE)</f>
      </nc>
      <ndxf>
        <font>
          <b/>
          <sz val="11"/>
        </font>
        <alignment vertical="center" readingOrder="0"/>
        <protection locked="0"/>
      </ndxf>
    </rcc>
    <rcc rId="0" sId="1" dxf="1">
      <nc r="AA39">
        <v>34.090000000000003</v>
      </nc>
      <ndxf>
        <font>
          <b/>
          <sz val="11"/>
        </font>
        <alignment vertical="center" readingOrder="0"/>
        <protection locked="0"/>
      </ndxf>
    </rcc>
    <rcc rId="0" sId="1" dxf="1">
      <nc r="AA40">
        <v>34.090000000000003</v>
      </nc>
      <ndxf>
        <font>
          <b/>
          <sz val="11"/>
        </font>
        <alignment vertical="center" readingOrder="0"/>
        <protection locked="0"/>
      </ndxf>
    </rcc>
    <rfmt sheetId="1" sqref="AA41" start="0" length="0">
      <dxf>
        <font>
          <b/>
          <sz val="11"/>
        </font>
        <alignment vertical="center" readingOrder="0"/>
        <protection locked="0"/>
      </dxf>
    </rfmt>
    <rcc rId="0" sId="1" dxf="1">
      <nc r="AA42">
        <f>VLOOKUP(Q42,'\\sioffl1\Kapacitas\Kapacit_2\Gázminőség\0_MER\2013_2014_gázév\[Minőség Elszámolási Rend 2013_2014_végleges_1.xls]Betáplálási pontok'!$C$4:$F$39,4,FALSE)</f>
      </nc>
      <ndxf>
        <font>
          <b/>
          <sz val="11"/>
        </font>
        <alignment vertical="center" readingOrder="0"/>
        <protection locked="0"/>
      </ndxf>
    </rcc>
    <rfmt sheetId="1" sqref="AA43" start="0" length="0">
      <dxf>
        <font>
          <b/>
          <sz val="11"/>
        </font>
        <alignment vertical="center" readingOrder="0"/>
        <protection locked="0"/>
      </dxf>
    </rfmt>
    <rfmt sheetId="1" sqref="AA44" start="0" length="0">
      <dxf>
        <font>
          <b/>
          <sz val="11"/>
        </font>
        <alignment vertical="center" readingOrder="0"/>
        <protection locked="0"/>
      </dxf>
    </rfmt>
    <rcc rId="0" sId="1" dxf="1">
      <nc r="AA45">
        <v>34.5</v>
      </nc>
      <ndxf>
        <font>
          <b/>
          <sz val="11"/>
        </font>
        <alignment vertical="center" readingOrder="0"/>
        <protection locked="0"/>
      </ndxf>
    </rcc>
    <rcc rId="0" sId="1" dxf="1">
      <nc r="AA46">
        <v>33.5</v>
      </nc>
      <ndxf>
        <font>
          <b/>
          <sz val="11"/>
        </font>
        <alignment vertical="center" readingOrder="0"/>
        <protection locked="0"/>
      </ndxf>
    </rcc>
    <rfmt sheetId="1" sqref="AA47" start="0" length="0">
      <dxf>
        <font>
          <b/>
          <sz val="11"/>
        </font>
        <alignment vertical="center" readingOrder="0"/>
        <protection locked="0"/>
      </dxf>
    </rfmt>
    <rfmt sheetId="1" sqref="AA48" start="0" length="0">
      <dxf>
        <font>
          <b/>
          <sz val="11"/>
        </font>
        <alignment vertical="center" readingOrder="0"/>
        <protection locked="0"/>
      </dxf>
    </rfmt>
    <rfmt sheetId="1" sqref="AA49" start="0" length="0">
      <dxf>
        <font>
          <b/>
          <sz val="11"/>
        </font>
        <alignment vertical="center" readingOrder="0"/>
        <protection locked="0"/>
      </dxf>
    </rfmt>
    <rcc rId="0" sId="1" dxf="1">
      <nc r="AA50">
        <f>VLOOKUP(Q50,'\\sioffl1\Kapacitas\Kapacit_2\Gázminőség\0_MER\2013_2014_gázév\[Minőség Elszámolási Rend 2013_2014_végleges_1.xls]Betáplálási pontok'!$C$4:$F$39,4,FALSE)</f>
      </nc>
      <ndxf>
        <font>
          <b/>
          <sz val="11"/>
        </font>
        <alignment vertical="center" readingOrder="0"/>
        <protection locked="0"/>
      </ndxf>
    </rcc>
    <rfmt sheetId="1" sqref="AA51" start="0" length="0">
      <dxf>
        <alignment horizontal="center" vertical="center" readingOrder="0"/>
      </dxf>
    </rfmt>
    <rfmt sheetId="1" sqref="AA52" start="0" length="0">
      <dxf>
        <alignment horizontal="center" vertical="top" readingOrder="0"/>
      </dxf>
    </rfmt>
    <rfmt sheetId="1" sqref="AA53" start="0" length="0">
      <dxf>
        <alignment horizontal="center" vertical="top" readingOrder="0"/>
      </dxf>
    </rfmt>
    <rcc rId="0" sId="1" dxf="1">
      <nc r="AA71">
        <f>VLOOKUP(Q71,'\\sioffl1\Kapacitas\Kapacit_2\Gázminőség\0_MER\2013_2014_gázév\[Minőség Elszámolási Rend 2013_2014_végleges_1.xls]Betáplálási pontok'!$C$4:$F$39,4,FALSE)</f>
      </nc>
      <ndxf>
        <font>
          <b/>
          <sz val="11"/>
        </font>
        <alignment vertical="center" readingOrder="0"/>
        <protection locked="0"/>
      </ndxf>
    </rcc>
    <rcc rId="0" sId="1" dxf="1">
      <nc r="AA72">
        <f>VLOOKUP(Q72,'\\sioffl1\Kapacitas\Kapacit_2\Gázminőség\0_MER\2013_2014_gázév\[Minőség Elszámolási Rend 2013_2014_végleges_1.xls]Betáplálási pontok'!$C$4:$F$39,4,FALSE)</f>
      </nc>
      <ndxf>
        <font>
          <b/>
          <sz val="11"/>
        </font>
        <alignment vertical="center" readingOrder="0"/>
        <protection locked="0"/>
      </ndxf>
    </rcc>
    <rcc rId="0" sId="1" dxf="1">
      <nc r="AA73">
        <v>33.75</v>
      </nc>
      <ndxf>
        <font>
          <b/>
          <sz val="11"/>
        </font>
        <alignment vertical="center" readingOrder="0"/>
        <protection locked="0"/>
      </ndxf>
    </rcc>
    <rcc rId="0" sId="1" dxf="1">
      <nc r="AA74">
        <v>34.64</v>
      </nc>
      <ndxf>
        <font>
          <b/>
          <sz val="11"/>
        </font>
        <alignment vertical="center" readingOrder="0"/>
        <protection locked="0"/>
      </ndxf>
    </rcc>
    <rcc rId="0" sId="1" dxf="1">
      <nc r="AA75">
        <f>VLOOKUP(Q75,'\\sioffl1\Kapacitas\Kapacit_2\Gázminőség\0_MER\2013_2014_gázév\[Minőség Elszámolási Rend 2013_2014_végleges_1.xls]Betáplálási pontok'!$C$4:$F$39,4,FALSE)</f>
      </nc>
      <ndxf>
        <font>
          <b/>
          <sz val="11"/>
        </font>
        <alignment vertical="center" readingOrder="0"/>
        <protection locked="0"/>
      </ndxf>
    </rcc>
    <rcc rId="0" sId="1" dxf="1">
      <nc r="AA76">
        <f>VLOOKUP(Q76,'\\sioffl1\Kapacitas\Kapacit_2\Gázminőség\0_MER\2013_2014_gázév\[Minőség Elszámolási Rend 2013_2014_végleges_1.xls]Betáplálási pontok'!$C$4:$F$39,4,FALSE)</f>
      </nc>
      <ndxf>
        <font>
          <b/>
          <sz val="11"/>
        </font>
        <alignment vertical="center" readingOrder="0"/>
        <protection locked="0"/>
      </ndxf>
    </rcc>
    <rcc rId="0" sId="1" dxf="1">
      <nc r="AA105">
        <f>VLOOKUP(Q105,'\\sioffl1\Kapacitas\Kapacit_2\Gázminőség\0_MER\2013_2014_gázév\[Minőség Elszámolási Rend 2013_2014_végleges_1.xls]Betáplálási pontok'!$C$4:$F$39,4,FALSE)</f>
      </nc>
      <ndxf>
        <font>
          <b/>
          <sz val="11"/>
        </font>
        <alignment vertical="center" readingOrder="0"/>
        <protection locked="0"/>
      </ndxf>
    </rcc>
    <rcc rId="0" sId="1" dxf="1">
      <nc r="AA106">
        <f>VLOOKUP(Q106,'\\sioffl1\Kapacitas\Kapacit_2\Gázminőség\0_MER\2013_2014_gázév\[Minőség Elszámolási Rend 2013_2014_végleges_1.xls]Betáplálási pontok'!$C$4:$F$39,4,FALSE)</f>
      </nc>
      <ndxf>
        <font>
          <b/>
          <sz val="11"/>
        </font>
        <alignment vertical="center" readingOrder="0"/>
        <protection locked="0"/>
      </ndxf>
    </rcc>
    <rcc rId="0" sId="1" dxf="1">
      <nc r="AA107">
        <f>VLOOKUP(Q107,'\\sioffl1\Kapacitas\Kapacit_2\Gázminőség\0_MER\2013_2014_gázév\[Minőség Elszámolási Rend 2013_2014_végleges_1.xls]Betáplálási pontok'!$C$4:$F$39,4,FALSE)</f>
      </nc>
      <ndxf>
        <font>
          <b/>
          <sz val="11"/>
        </font>
        <alignment vertical="center" readingOrder="0"/>
        <protection locked="0"/>
      </ndxf>
    </rcc>
  </rrc>
  <rrc rId="786" sId="1" ref="AA1:AA1048576" action="deleteCol">
    <undo index="4" exp="area" ref3D="1" dr="$A$53:$XFD$67" dn="Z_EC82EC42_76E0_4781_B877_13BB6D0777DF_.wvu.Rows" sId="1"/>
    <undo index="4" exp="area" ref3D="1" dr="$A$53:$XFD$67" dn="Z_EAB0E31B_6637_4D4E_A1C4_84B123167B72_.wvu.Rows" sId="1"/>
    <undo index="0" exp="area" ref3D="1" dr="$A$8:$XFD$14" dn="Z_E9FE6A6F_3618_4F0B_9595_2A4A0816C087_.wvu.Rows" sId="1"/>
    <undo index="4" exp="area" ref3D="1" dr="$A$53:$XFD$67" dn="Z_D6E84AB2_3371_40A9_86DA_A7CB0C4470C3_.wvu.Rows" sId="1"/>
    <undo index="2" exp="area" ref3D="1" dr="$A$53:$XFD$67" dn="Z_D36219D0_A7BF_4FA8_8DD8_488F13E3673E_.wvu.Rows" sId="1"/>
    <undo index="2" exp="area" ref3D="1" dr="$A$53:$XFD$67" dn="Z_C22417F1_0922_495C_826E_BDAEA7C2F5B1_.wvu.Rows" sId="1"/>
    <undo index="2" exp="area" ref3D="1" dr="$A$53:$XFD$67" dn="Z_8DC3BF2D_804D_41E7_9D94_D62D5D3A81A6_.wvu.Rows" sId="1"/>
    <undo index="6" exp="area" ref3D="1" dr="$AA$1:$AG$1048576" dn="Z_70379542_B2D6_40D2_80AE_F1B0F6194280_.wvu.Cols" sId="1"/>
    <undo index="0" exp="area" ref3D="1" dr="$AA$1:$AB$1048576" dn="Z_5EC924FF_8BC8_40AD_A319_4C9D91240D71_.wvu.Cols" sId="1"/>
    <undo index="2" exp="area" ref3D="1" dr="$A$53:$XFD$67" dn="Z_50921383_7DBA_4510_9D4A_313E4C433247_.wvu.Rows" sId="1"/>
    <undo index="4" exp="area" ref3D="1" dr="$A$53:$XFD$67" dn="Z_2A64C2BC_53ED_460F_8F73_8F31D0C747C5_.wvu.Rows" sId="1"/>
    <undo index="6" exp="area" ref3D="1" dr="$AA$1:$AG$1048576" dn="Z_22DCB34F_2C24_4230_98F6_DAF7677861F8_.wvu.Cols" sId="1"/>
    <rfmt sheetId="1" xfDxf="1" sqref="AA1:AA1048576" start="0" length="0">
      <dxf>
        <font>
          <sz val="11"/>
        </font>
      </dxf>
    </rfmt>
    <rcc rId="0" sId="1" dxf="1">
      <nc r="AA2" t="inlineStr">
        <is>
          <t>MER 2014/2015</t>
        </is>
      </nc>
      <ndxf>
        <font>
          <b/>
          <sz val="11"/>
        </font>
        <alignment vertical="center" readingOrder="0"/>
        <protection locked="0"/>
      </ndxf>
    </rcc>
    <rfmt sheetId="1" sqref="AA3" start="0" length="0">
      <dxf>
        <font>
          <b/>
          <sz val="11"/>
        </font>
        <alignment vertical="center" readingOrder="0"/>
        <protection locked="0"/>
      </dxf>
    </rfmt>
    <rcc rId="0" sId="1" dxf="1">
      <nc r="AA4">
        <f>VLOOKUP(Q4,'\\sioffl1\Kapacitas\Kapacit_2\Gázminőség\0_MER\2014_2015\[Minőség Elszámolási Rend 2014_2015_rev1_partnereknek.xls]Betáplálási pontok'!$C$4:$F$45,4,FALSE)</f>
      </nc>
      <ndxf>
        <font>
          <b/>
          <sz val="11"/>
        </font>
        <alignment vertical="center" readingOrder="0"/>
        <protection locked="0"/>
      </ndxf>
    </rcc>
    <rcc rId="0" sId="1" dxf="1">
      <nc r="AA5">
        <f>VLOOKUP(Q5,'\\sioffl1\Kapacitas\Kapacit_2\Gázminőség\0_MER\2014_2015\[Minőség Elszámolási Rend 2014_2015_rev1_partnereknek.xls]Betáplálási pontok'!$C$4:$F$45,4,FALSE)</f>
      </nc>
      <ndxf>
        <font>
          <b/>
          <sz val="11"/>
        </font>
        <alignment vertical="center" readingOrder="0"/>
        <protection locked="0"/>
      </ndxf>
    </rcc>
    <rcc rId="0" sId="1" dxf="1">
      <nc r="AA6">
        <f>VLOOKUP(Q6,'\\sioffl1\Kapacitas\Kapacit_2\Gázminőség\0_MER\2014_2015\[Minőség Elszámolási Rend 2014_2015_rev1_partnereknek.xls]Betáplálási pontok'!$C$4:$F$45,4,FALSE)</f>
      </nc>
      <ndxf>
        <font>
          <b/>
          <sz val="11"/>
        </font>
        <alignment vertical="center" readingOrder="0"/>
        <protection locked="0"/>
      </ndxf>
    </rcc>
    <rcc rId="0" sId="1" dxf="1">
      <nc r="AA7">
        <f>VLOOKUP(Q7,'\\sioffl1\Kapacitas\Kapacit_2\Gázminőség\0_MER\2014_2015\[Minőség Elszámolási Rend 2014_2015_rev1_partnereknek.xls]Betáplálási pontok'!$C$4:$F$45,4,FALSE)</f>
      </nc>
      <ndxf>
        <font>
          <b/>
          <sz val="11"/>
        </font>
        <alignment vertical="center" readingOrder="0"/>
        <protection locked="0"/>
      </ndxf>
    </rcc>
    <rfmt sheetId="1" sqref="AA8" start="0" length="0">
      <dxf>
        <font>
          <b/>
          <sz val="11"/>
        </font>
        <alignment vertical="center" readingOrder="0"/>
        <protection locked="0"/>
      </dxf>
    </rfmt>
    <rfmt sheetId="1" sqref="AA9" start="0" length="0">
      <dxf>
        <font>
          <b/>
          <sz val="11"/>
        </font>
        <alignment vertical="center" readingOrder="0"/>
        <protection locked="0"/>
      </dxf>
    </rfmt>
    <rfmt sheetId="1" sqref="AA10" start="0" length="0">
      <dxf>
        <font>
          <b/>
          <sz val="11"/>
        </font>
        <alignment vertical="center" readingOrder="0"/>
        <protection locked="0"/>
      </dxf>
    </rfmt>
    <rfmt sheetId="1" sqref="AA11" start="0" length="0">
      <dxf>
        <font>
          <b/>
          <sz val="11"/>
        </font>
        <alignment vertical="center" readingOrder="0"/>
        <protection locked="0"/>
      </dxf>
    </rfmt>
    <rcc rId="0" sId="1" dxf="1" numFmtId="4">
      <nc r="AA12">
        <v>33.5</v>
      </nc>
      <ndxf>
        <font>
          <b/>
          <sz val="11"/>
        </font>
        <numFmt numFmtId="2" formatCode="0.00"/>
        <alignment vertical="center" readingOrder="0"/>
        <protection locked="0"/>
      </ndxf>
    </rcc>
    <rcc rId="0" sId="1" dxf="1" numFmtId="4">
      <nc r="AA13">
        <v>34.5</v>
      </nc>
      <ndxf>
        <font>
          <b/>
          <sz val="11"/>
        </font>
        <numFmt numFmtId="2" formatCode="0.00"/>
        <alignment vertical="center" readingOrder="0"/>
        <protection locked="0"/>
      </ndxf>
    </rcc>
    <rcc rId="0" sId="1" dxf="1" numFmtId="4">
      <nc r="AA14">
        <v>35</v>
      </nc>
      <ndxf>
        <font>
          <b/>
          <sz val="11"/>
        </font>
        <numFmt numFmtId="2" formatCode="0.00"/>
        <alignment vertical="center" readingOrder="0"/>
        <protection locked="0"/>
      </ndxf>
    </rcc>
    <rcc rId="0" sId="1" dxf="1" numFmtId="4">
      <nc r="AA15">
        <v>33.5</v>
      </nc>
      <ndxf>
        <font>
          <b/>
          <sz val="11"/>
        </font>
        <numFmt numFmtId="2" formatCode="0.00"/>
        <alignment vertical="center" readingOrder="0"/>
        <protection locked="0"/>
      </ndxf>
    </rcc>
    <rfmt sheetId="1" sqref="AA16" start="0" length="0">
      <dxf>
        <font>
          <b/>
          <sz val="11"/>
          <color rgb="FFFF0000"/>
        </font>
        <numFmt numFmtId="2" formatCode="0.00"/>
        <alignment vertical="center" readingOrder="0"/>
        <protection locked="0"/>
      </dxf>
    </rfmt>
    <rcc rId="0" sId="1" dxf="1" numFmtId="4">
      <nc r="AA17">
        <v>33.5</v>
      </nc>
      <ndxf>
        <font>
          <b/>
          <sz val="11"/>
        </font>
        <numFmt numFmtId="2" formatCode="0.00"/>
        <alignment vertical="center" readingOrder="0"/>
        <protection locked="0"/>
      </ndxf>
    </rcc>
    <rcc rId="0" sId="1" dxf="1" numFmtId="4">
      <nc r="AA18">
        <v>32.6</v>
      </nc>
      <ndxf>
        <font>
          <b/>
          <sz val="11"/>
        </font>
        <numFmt numFmtId="2" formatCode="0.00"/>
        <alignment vertical="center" readingOrder="0"/>
        <protection locked="0"/>
      </ndxf>
    </rcc>
    <rcc rId="0" sId="1" dxf="1" numFmtId="4">
      <nc r="AA19">
        <v>33.5</v>
      </nc>
      <ndxf>
        <font>
          <b/>
          <sz val="11"/>
        </font>
        <numFmt numFmtId="2" formatCode="0.00"/>
        <alignment vertical="center" readingOrder="0"/>
        <protection locked="0"/>
      </ndxf>
    </rcc>
    <rcc rId="0" sId="1" dxf="1" numFmtId="4">
      <nc r="AA20">
        <v>36.200000000000003</v>
      </nc>
      <ndxf>
        <font>
          <b/>
          <sz val="11"/>
        </font>
        <numFmt numFmtId="2" formatCode="0.00"/>
        <alignment vertical="center" readingOrder="0"/>
        <protection locked="0"/>
      </ndxf>
    </rcc>
    <rcc rId="0" sId="1" dxf="1" numFmtId="4">
      <nc r="AA21">
        <v>34</v>
      </nc>
      <ndxf>
        <font>
          <b/>
          <sz val="11"/>
        </font>
        <numFmt numFmtId="2" formatCode="0.00"/>
        <alignment vertical="center" readingOrder="0"/>
        <protection locked="0"/>
      </ndxf>
    </rcc>
    <rcc rId="0" sId="1" dxf="1" numFmtId="4">
      <nc r="AA22">
        <v>33.5</v>
      </nc>
      <ndxf>
        <font>
          <b/>
          <sz val="11"/>
        </font>
        <numFmt numFmtId="2" formatCode="0.00"/>
        <alignment vertical="center" readingOrder="0"/>
        <protection locked="0"/>
      </ndxf>
    </rcc>
    <rfmt sheetId="1" sqref="AA23" start="0" length="0">
      <dxf>
        <font>
          <b/>
          <sz val="11"/>
        </font>
        <alignment vertical="center" readingOrder="0"/>
        <protection locked="0"/>
      </dxf>
    </rfmt>
    <rcc rId="0" sId="1" dxf="1">
      <nc r="AA24">
        <v>29.4</v>
      </nc>
      <ndxf>
        <font>
          <b/>
          <sz val="11"/>
        </font>
        <alignment vertical="center" readingOrder="0"/>
        <protection locked="0"/>
      </ndxf>
    </rcc>
    <rcc rId="0" sId="1" dxf="1">
      <nc r="AA25">
        <v>29.4</v>
      </nc>
      <ndxf>
        <font>
          <b/>
          <sz val="11"/>
        </font>
        <alignment vertical="center" readingOrder="0"/>
        <protection locked="0"/>
      </ndxf>
    </rcc>
    <rcc rId="0" sId="1" dxf="1">
      <nc r="AA26">
        <v>29.4</v>
      </nc>
      <ndxf>
        <font>
          <b/>
          <sz val="11"/>
        </font>
        <alignment vertical="center" readingOrder="0"/>
        <protection locked="0"/>
      </ndxf>
    </rcc>
    <rfmt sheetId="1" sqref="AA27" start="0" length="0">
      <dxf>
        <font>
          <b/>
          <sz val="11"/>
        </font>
        <alignment vertical="center" readingOrder="0"/>
        <protection locked="0"/>
      </dxf>
    </rfmt>
    <rcc rId="0" sId="1" dxf="1">
      <nc r="AA28">
        <v>16</v>
      </nc>
      <ndxf>
        <font>
          <b/>
          <sz val="11"/>
        </font>
        <alignment vertical="center" readingOrder="0"/>
        <protection locked="0"/>
      </ndxf>
    </rcc>
    <rfmt sheetId="1" sqref="AA29" start="0" length="0">
      <dxf>
        <font>
          <b/>
          <sz val="11"/>
        </font>
        <alignment vertical="center" readingOrder="0"/>
        <protection locked="0"/>
      </dxf>
    </rfmt>
    <rcc rId="0" sId="1" dxf="1">
      <nc r="AA30">
        <v>30</v>
      </nc>
      <ndxf>
        <font>
          <b/>
          <sz val="11"/>
        </font>
        <alignment vertical="center" readingOrder="0"/>
        <protection locked="0"/>
      </ndxf>
    </rcc>
    <rfmt sheetId="1" sqref="AA31" start="0" length="0">
      <dxf>
        <font>
          <b/>
          <sz val="11"/>
        </font>
        <alignment vertical="center" readingOrder="0"/>
        <protection locked="0"/>
      </dxf>
    </rfmt>
    <rcc rId="0" sId="1" dxf="1">
      <nc r="AA32">
        <f>VLOOKUP(Q32,'\\sioffl1\Kapacitas\Kapacit_2\Gázminőség\0_MER\2014_2015\[Minőség Elszámolási Rend 2014_2015_rev1_partnereknek.xls]Betáplálási pontok'!$C$4:$F$45,4,FALSE)</f>
      </nc>
      <ndxf>
        <font>
          <b/>
          <sz val="11"/>
        </font>
        <alignment vertical="center" readingOrder="0"/>
        <protection locked="0"/>
      </ndxf>
    </rcc>
    <rfmt sheetId="1" sqref="AA33" start="0" length="0">
      <dxf>
        <font>
          <b/>
          <sz val="11"/>
        </font>
        <alignment vertical="center" readingOrder="0"/>
        <protection locked="0"/>
      </dxf>
    </rfmt>
    <rfmt sheetId="1" sqref="AA34" start="0" length="0">
      <dxf>
        <font>
          <b/>
          <sz val="11"/>
        </font>
        <alignment vertical="center" readingOrder="0"/>
        <protection locked="0"/>
      </dxf>
    </rfmt>
    <rcc rId="0" sId="1" dxf="1">
      <nc r="AA35">
        <f>VLOOKUP(Q35,'\\sioffl1\Kapacitas\Kapacit_2\Gázminőség\0_MER\2014_2015\[Minőség Elszámolási Rend 2014_2015_rev1_partnereknek.xls]Betáplálási pontok'!$C$4:$F$45,4,FALSE)</f>
      </nc>
      <ndxf>
        <font>
          <b/>
          <sz val="11"/>
        </font>
        <alignment vertical="center" readingOrder="0"/>
        <protection locked="0"/>
      </ndxf>
    </rcc>
    <rcc rId="0" sId="1" dxf="1">
      <nc r="AA36">
        <f>VLOOKUP(Q36,'\\sioffl1\Kapacitas\Kapacit_2\Gázminőség\0_MER\2014_2015\[Minőség Elszámolási Rend 2014_2015_rev1_partnereknek.xls]Betáplálási pontok'!$C$4:$F$45,4,FALSE)</f>
      </nc>
      <ndxf>
        <font>
          <b/>
          <sz val="11"/>
        </font>
        <alignment vertical="center" readingOrder="0"/>
        <protection locked="0"/>
      </ndxf>
    </rcc>
    <rcc rId="0" sId="1" dxf="1">
      <nc r="AA37">
        <f>VLOOKUP(Q37,'\\sioffl1\Kapacitas\Kapacit_2\Gázminőség\0_MER\2014_2015\[Minőség Elszámolási Rend 2014_2015_rev1_partnereknek.xls]Betáplálási pontok'!$C$4:$F$45,4,FALSE)</f>
      </nc>
      <ndxf>
        <font>
          <b/>
          <sz val="11"/>
        </font>
        <alignment vertical="center" readingOrder="0"/>
        <protection locked="0"/>
      </ndxf>
    </rcc>
    <rcc rId="0" sId="1" dxf="1">
      <nc r="AA38">
        <f>VLOOKUP(Q38,'\\sioffl1\Kapacitas\Kapacit_2\Gázminőség\0_MER\2014_2015\[Minőség Elszámolási Rend 2014_2015_rev1_partnereknek.xls]Betáplálási pontok'!$C$4:$F$45,4,FALSE)</f>
      </nc>
      <ndxf>
        <font>
          <b/>
          <sz val="11"/>
        </font>
        <alignment vertical="center" readingOrder="0"/>
        <protection locked="0"/>
      </ndxf>
    </rcc>
    <rcc rId="0" sId="1" dxf="1">
      <nc r="AA39">
        <f>VLOOKUP(Q39,'\\sioffl1\Kapacitas\Kapacit_2\Gázminőség\0_MER\2014_2015\[Minőség Elszámolási Rend 2014_2015_rev1_partnereknek.xls]Betáplálási pontok'!$C$4:$F$45,4,FALSE)</f>
      </nc>
      <ndxf>
        <font>
          <b/>
          <sz val="11"/>
        </font>
        <alignment vertical="center" readingOrder="0"/>
        <protection locked="0"/>
      </ndxf>
    </rcc>
    <rcc rId="0" sId="1" dxf="1">
      <nc r="AA40">
        <v>34.1</v>
      </nc>
      <ndxf>
        <font>
          <b/>
          <sz val="11"/>
        </font>
        <alignment vertical="center" readingOrder="0"/>
        <protection locked="0"/>
      </ndxf>
    </rcc>
    <rfmt sheetId="1" sqref="AA41" start="0" length="0">
      <dxf>
        <font>
          <b/>
          <sz val="11"/>
        </font>
        <alignment vertical="center" readingOrder="0"/>
        <protection locked="0"/>
      </dxf>
    </rfmt>
    <rcc rId="0" sId="1" dxf="1">
      <nc r="AA42">
        <v>34.75</v>
      </nc>
      <ndxf>
        <font>
          <b/>
          <sz val="11"/>
        </font>
        <alignment vertical="center" readingOrder="0"/>
        <protection locked="0"/>
      </ndxf>
    </rcc>
    <rfmt sheetId="1" sqref="AA43" start="0" length="0">
      <dxf>
        <font>
          <b/>
          <sz val="11"/>
        </font>
        <alignment vertical="center" readingOrder="0"/>
        <protection locked="0"/>
      </dxf>
    </rfmt>
    <rfmt sheetId="1" sqref="AA44" start="0" length="0">
      <dxf>
        <font>
          <b/>
          <sz val="11"/>
        </font>
        <alignment vertical="center" readingOrder="0"/>
        <protection locked="0"/>
      </dxf>
    </rfmt>
    <rcc rId="0" sId="1" dxf="1">
      <nc r="AA45">
        <v>34.5</v>
      </nc>
      <ndxf>
        <font>
          <b/>
          <sz val="11"/>
        </font>
        <alignment vertical="center" readingOrder="0"/>
        <protection locked="0"/>
      </ndxf>
    </rcc>
    <rcc rId="0" sId="1" dxf="1" numFmtId="4">
      <nc r="AA46">
        <v>33.5</v>
      </nc>
      <ndxf>
        <font>
          <b/>
          <sz val="11"/>
        </font>
        <numFmt numFmtId="2" formatCode="0.00"/>
        <alignment vertical="center" readingOrder="0"/>
        <protection locked="0"/>
      </ndxf>
    </rcc>
    <rfmt sheetId="1" sqref="AA47" start="0" length="0">
      <dxf>
        <font>
          <b/>
          <sz val="11"/>
        </font>
        <alignment vertical="center" readingOrder="0"/>
        <protection locked="0"/>
      </dxf>
    </rfmt>
    <rfmt sheetId="1" sqref="AA48" start="0" length="0">
      <dxf>
        <font>
          <b/>
          <sz val="11"/>
        </font>
        <alignment vertical="center" readingOrder="0"/>
        <protection locked="0"/>
      </dxf>
    </rfmt>
    <rfmt sheetId="1" sqref="AA49" start="0" length="0">
      <dxf>
        <font>
          <b/>
          <sz val="11"/>
        </font>
        <alignment vertical="center" readingOrder="0"/>
        <protection locked="0"/>
      </dxf>
    </rfmt>
    <rcc rId="0" sId="1" dxf="1">
      <nc r="AA50">
        <v>34.700000000000003</v>
      </nc>
      <ndxf>
        <font>
          <b/>
          <sz val="11"/>
        </font>
        <alignment vertical="center" readingOrder="0"/>
        <protection locked="0"/>
      </ndxf>
    </rcc>
    <rfmt sheetId="1" sqref="AA51" start="0" length="0">
      <dxf>
        <alignment vertical="center" readingOrder="0"/>
      </dxf>
    </rfmt>
    <rcc rId="0" sId="1" dxf="1">
      <nc r="AA71">
        <f>VLOOKUP(Q71,'\\sioffl1\Kapacitas\Kapacit_2\Gázminőség\0_MER\2014_2015\[Minőség Elszámolási Rend 2014_2015_rev1_partnereknek.xls]Betáplálási pontok'!$C$4:$F$45,4,FALSE)</f>
      </nc>
      <ndxf>
        <font>
          <b/>
          <sz val="11"/>
        </font>
        <alignment vertical="center" readingOrder="0"/>
        <protection locked="0"/>
      </ndxf>
    </rcc>
    <rcc rId="0" sId="1" dxf="1">
      <nc r="AA72">
        <f>VLOOKUP(Q72,'\\sioffl1\Kapacitas\Kapacit_2\Gázminőség\0_MER\2014_2015\[Minőség Elszámolási Rend 2014_2015_rev1_partnereknek.xls]Betáplálási pontok'!$C$4:$F$45,4,FALSE)</f>
      </nc>
      <ndxf>
        <font>
          <b/>
          <sz val="11"/>
        </font>
        <alignment vertical="center" readingOrder="0"/>
        <protection locked="0"/>
      </ndxf>
    </rcc>
    <rcc rId="0" sId="1" dxf="1">
      <nc r="AA73">
        <f>VLOOKUP(Q73,'\\sioffl1\Kapacitas\Kapacit_2\Gázminőség\0_MER\2014_2015\[Minőség Elszámolási Rend 2014_2015_rev1_partnereknek.xls]Betáplálási pontok'!$C$4:$F$45,4,FALSE)</f>
      </nc>
      <ndxf>
        <font>
          <b/>
          <sz val="11"/>
        </font>
        <alignment vertical="center" readingOrder="0"/>
        <protection locked="0"/>
      </ndxf>
    </rcc>
    <rcc rId="0" sId="1" dxf="1">
      <nc r="AA74">
        <f>VLOOKUP(Q74,'\\sioffl1\Kapacitas\Kapacit_2\Gázminőség\0_MER\2014_2015\[Minőség Elszámolási Rend 2014_2015_rev1_partnereknek.xls]Betáplálási pontok'!$C$4:$F$45,4,FALSE)</f>
      </nc>
      <ndxf>
        <font>
          <b/>
          <sz val="11"/>
        </font>
        <alignment vertical="center" readingOrder="0"/>
        <protection locked="0"/>
      </ndxf>
    </rcc>
    <rcc rId="0" sId="1" dxf="1">
      <nc r="AA75">
        <f>VLOOKUP(Q75,'\\sioffl1\Kapacitas\Kapacit_2\Gázminőség\0_MER\2014_2015\[Minőség Elszámolási Rend 2014_2015_rev1_partnereknek.xls]Betáplálási pontok'!$C$4:$F$45,4,FALSE)</f>
      </nc>
      <ndxf>
        <font>
          <b/>
          <sz val="11"/>
        </font>
        <alignment vertical="center" readingOrder="0"/>
        <protection locked="0"/>
      </ndxf>
    </rcc>
    <rcc rId="0" sId="1" dxf="1">
      <nc r="AA76">
        <v>34.75</v>
      </nc>
      <ndxf>
        <font>
          <b/>
          <sz val="11"/>
        </font>
        <alignment vertical="center" readingOrder="0"/>
        <protection locked="0"/>
      </ndxf>
    </rcc>
    <rcc rId="0" sId="1" dxf="1">
      <nc r="AA105">
        <f>VLOOKUP(Q105,'\\sioffl1\Kapacitas\Kapacit_2\Gázminőség\0_MER\2014_2015\[Minőség Elszámolási Rend 2014_2015_rev1_partnereknek.xls]Betáplálási pontok'!$C$4:$F$45,4,FALSE)</f>
      </nc>
      <ndxf>
        <font>
          <b/>
          <sz val="11"/>
        </font>
        <alignment vertical="center" readingOrder="0"/>
        <protection locked="0"/>
      </ndxf>
    </rcc>
    <rcc rId="0" sId="1" dxf="1">
      <nc r="AA106">
        <f>VLOOKUP(Q106,'\\sioffl1\Kapacitas\Kapacit_2\Gázminőség\0_MER\2014_2015\[Minőség Elszámolási Rend 2014_2015_rev1_partnereknek.xls]Betáplálási pontok'!$C$4:$F$45,4,FALSE)</f>
      </nc>
      <ndxf>
        <font>
          <b/>
          <sz val="11"/>
        </font>
        <alignment vertical="center" readingOrder="0"/>
        <protection locked="0"/>
      </ndxf>
    </rcc>
    <rcc rId="0" sId="1" dxf="1">
      <nc r="AA107">
        <f>VLOOKUP(Q107,'\\sioffl1\Kapacitas\Kapacit_2\Gázminőség\0_MER\2014_2015\[Minőség Elszámolási Rend 2014_2015_rev1_partnereknek.xls]Betáplálási pontok'!$C$4:$F$45,4,FALSE)</f>
      </nc>
      <ndxf>
        <font>
          <b/>
          <sz val="11"/>
        </font>
        <alignment vertical="center" readingOrder="0"/>
        <protection locked="0"/>
      </ndxf>
    </rcc>
  </rrc>
  <rrc rId="787" sId="1" ref="AA1:AA1048576" action="deleteCol">
    <undo index="4" exp="area" ref3D="1" dr="$A$53:$XFD$67" dn="Z_EC82EC42_76E0_4781_B877_13BB6D0777DF_.wvu.Rows" sId="1"/>
    <undo index="4" exp="area" ref3D="1" dr="$A$53:$XFD$67" dn="Z_EAB0E31B_6637_4D4E_A1C4_84B123167B72_.wvu.Rows" sId="1"/>
    <undo index="0" exp="area" ref3D="1" dr="$A$8:$XFD$14" dn="Z_E9FE6A6F_3618_4F0B_9595_2A4A0816C087_.wvu.Rows" sId="1"/>
    <undo index="4" exp="area" ref3D="1" dr="$A$53:$XFD$67" dn="Z_D6E84AB2_3371_40A9_86DA_A7CB0C4470C3_.wvu.Rows" sId="1"/>
    <undo index="2" exp="area" ref3D="1" dr="$A$53:$XFD$67" dn="Z_D36219D0_A7BF_4FA8_8DD8_488F13E3673E_.wvu.Rows" sId="1"/>
    <undo index="2" exp="area" ref3D="1" dr="$A$53:$XFD$67" dn="Z_C22417F1_0922_495C_826E_BDAEA7C2F5B1_.wvu.Rows" sId="1"/>
    <undo index="0" exp="area" ref3D="1" dr="$D$2:$AA$7" dn="Z_B7F6F808_C796_4841_A128_909C4D10553C_.wvu.FilterData" sId="1"/>
    <undo index="0" exp="area" ref3D="1" dr="$D$2:$AA$7" dn="Z_9A544348_C62B_4C52_9881_7B81D8AABC20_.wvu.FilterData" sId="1"/>
    <undo index="2" exp="area" ref3D="1" dr="$A$53:$XFD$67" dn="Z_8DC3BF2D_804D_41E7_9D94_D62D5D3A81A6_.wvu.Rows" sId="1"/>
    <undo index="6" exp="area" ref3D="1" dr="$AA$1:$AF$1048576" dn="Z_70379542_B2D6_40D2_80AE_F1B0F6194280_.wvu.Cols" sId="1"/>
    <undo index="0" exp="area" ref3D="1" dr="$AA$1:$AA$1048576" dn="Z_5EC924FF_8BC8_40AD_A319_4C9D91240D71_.wvu.Cols" sId="1"/>
    <undo index="0" exp="area" ref3D="1" dr="$D$2:$AA$7" dn="Z_5D3CE05E_E258_49BD_A56F_B41F6E2E1760_.wvu.FilterData" sId="1"/>
    <undo index="2" exp="area" ref3D="1" dr="$A$53:$XFD$67" dn="Z_50921383_7DBA_4510_9D4A_313E4C433247_.wvu.Rows" sId="1"/>
    <undo index="4" exp="area" ref3D="1" dr="$A$53:$XFD$67" dn="Z_2A64C2BC_53ED_460F_8F73_8F31D0C747C5_.wvu.Rows" sId="1"/>
    <undo index="6" exp="area" ref3D="1" dr="$AA$1:$AF$1048576" dn="Z_22DCB34F_2C24_4230_98F6_DAF7677861F8_.wvu.Cols" sId="1"/>
    <rfmt sheetId="1" xfDxf="1" sqref="AA1:AA1048576" start="0" length="0">
      <dxf>
        <font>
          <sz val="11"/>
        </font>
      </dxf>
    </rfmt>
    <rcc rId="0" sId="1" dxf="1">
      <nc r="AA2" t="inlineStr">
        <is>
          <t>MER 2015/2016</t>
        </is>
      </nc>
      <ndxf>
        <font>
          <b/>
          <sz val="11"/>
        </font>
        <alignment vertical="center" readingOrder="0"/>
        <protection locked="0"/>
      </ndxf>
    </rcc>
    <rfmt sheetId="1" sqref="AA3" start="0" length="0">
      <dxf>
        <font>
          <b/>
          <sz val="11"/>
        </font>
        <alignment vertical="center" readingOrder="0"/>
        <protection locked="0"/>
      </dxf>
    </rfmt>
    <rcc rId="0" sId="1" dxf="1">
      <nc r="AA4">
        <f>VLOOKUP(Q4,'\\sioffl1\Kapacitas\Kapacit_2\Gázminőség\0_MER\2014_2015\2015_03_19\[Minőség Elszámolási Rend 2015_07_01_2015_09_30 REV 1 NCV.xls]Betáplálási pontok'!$C$4:$F$50,4,FALSE)</f>
      </nc>
      <ndxf>
        <font>
          <b/>
          <sz val="11"/>
        </font>
        <alignment vertical="center" readingOrder="0"/>
        <protection locked="0"/>
      </ndxf>
    </rcc>
    <rcc rId="0" sId="1" dxf="1">
      <nc r="AA5">
        <f>VLOOKUP(Q5,'\\sioffl1\Kapacitas\Kapacit_2\Gázminőség\0_MER\2014_2015\2015_03_19\[Minőség Elszámolási Rend 2015_07_01_2015_09_30 REV 1 NCV.xls]Betáplálási pontok'!$C$4:$F$50,4,FALSE)</f>
      </nc>
      <ndxf>
        <font>
          <b/>
          <sz val="11"/>
        </font>
        <alignment vertical="center" readingOrder="0"/>
        <protection locked="0"/>
      </ndxf>
    </rcc>
    <rcc rId="0" sId="1" dxf="1">
      <nc r="AA6">
        <f>VLOOKUP(Q6,'\\sioffl1\Kapacitas\Kapacit_2\Gázminőség\0_MER\2014_2015\2015_03_19\[Minőség Elszámolási Rend 2015_07_01_2015_09_30 REV 1 NCV.xls]Betáplálási pontok'!$C$4:$F$50,4,FALSE)</f>
      </nc>
      <ndxf>
        <font>
          <b/>
          <sz val="11"/>
        </font>
        <alignment vertical="center" readingOrder="0"/>
        <protection locked="0"/>
      </ndxf>
    </rcc>
    <rcc rId="0" sId="1" dxf="1">
      <nc r="AA7">
        <f>VLOOKUP(Q7,'\\sioffl1\Kapacitas\Kapacit_2\Gázminőség\0_MER\2014_2015\2015_03_19\[Minőség Elszámolási Rend 2015_07_01_2015_09_30 REV 1 NCV.xls]Betáplálási pontok'!$C$4:$F$50,4,FALSE)</f>
      </nc>
      <ndxf>
        <font>
          <b/>
          <sz val="11"/>
        </font>
        <alignment vertical="center" readingOrder="0"/>
        <protection locked="0"/>
      </ndxf>
    </rcc>
    <rfmt sheetId="1" sqref="AA8" start="0" length="0">
      <dxf>
        <font>
          <b/>
          <sz val="11"/>
        </font>
        <alignment vertical="center" readingOrder="0"/>
        <protection locked="0"/>
      </dxf>
    </rfmt>
    <rfmt sheetId="1" sqref="AA9" start="0" length="0">
      <dxf>
        <font>
          <b/>
          <sz val="11"/>
        </font>
        <alignment vertical="center" readingOrder="0"/>
        <protection locked="0"/>
      </dxf>
    </rfmt>
    <rfmt sheetId="1" sqref="AA10" start="0" length="0">
      <dxf>
        <font>
          <b/>
          <sz val="11"/>
        </font>
        <alignment vertical="center" readingOrder="0"/>
        <protection locked="0"/>
      </dxf>
    </rfmt>
    <rfmt sheetId="1" sqref="AA11" start="0" length="0">
      <dxf>
        <font>
          <b/>
          <sz val="11"/>
        </font>
        <alignment vertical="center" readingOrder="0"/>
        <protection locked="0"/>
      </dxf>
    </rfmt>
    <rcc rId="0" sId="1" dxf="1">
      <nc r="AA12">
        <f>VLOOKUP(Q12,'\\sioffl1\Kapacitas\Kapacit_2\Gázminőség\0_MER\2014_2015\2015_03_19\[Minőség Elszámolási Rend 2015_07_01_2015_09_30 REV 1 NCV.xls]Betáplálási pontok'!$C$4:$F$50,4,FALSE)</f>
      </nc>
      <ndxf>
        <font>
          <b/>
          <sz val="11"/>
        </font>
        <alignment vertical="center" readingOrder="0"/>
        <protection locked="0"/>
      </ndxf>
    </rcc>
    <rcc rId="0" sId="1" dxf="1">
      <nc r="AA13">
        <f>VLOOKUP(Q13,'\\sioffl1\Kapacitas\Kapacit_2\Gázminőség\0_MER\2014_2015\2015_03_19\[Minőség Elszámolási Rend 2015_07_01_2015_09_30 REV 1 NCV.xls]Betáplálási pontok'!$C$4:$F$50,4,FALSE)</f>
      </nc>
      <ndxf>
        <font>
          <b/>
          <sz val="11"/>
        </font>
        <alignment vertical="center" readingOrder="0"/>
        <protection locked="0"/>
      </ndxf>
    </rcc>
    <rcc rId="0" sId="1" dxf="1">
      <nc r="AA14">
        <f>VLOOKUP(Q14,'\\sioffl1\Kapacitas\Kapacit_2\Gázminőség\0_MER\2014_2015\2015_03_19\[Minőség Elszámolási Rend 2015_07_01_2015_09_30 REV 1 NCV.xls]Betáplálási pontok'!$C$4:$F$50,4,FALSE)</f>
      </nc>
      <ndxf>
        <font>
          <b/>
          <sz val="11"/>
        </font>
        <alignment vertical="center" readingOrder="0"/>
        <protection locked="0"/>
      </ndxf>
    </rcc>
    <rcc rId="0" sId="1" dxf="1">
      <nc r="AA15">
        <f>VLOOKUP(Q15,'\\sioffl1\Kapacitas\Kapacit_2\Gázminőség\0_MER\2014_2015\2015_03_19\[Minőség Elszámolási Rend 2015_07_01_2015_09_30 REV 1 NCV.xls]Betáplálási pontok'!$C$4:$F$50,4,FALSE)</f>
      </nc>
      <ndxf>
        <font>
          <b/>
          <sz val="11"/>
        </font>
        <alignment vertical="center" readingOrder="0"/>
        <protection locked="0"/>
      </ndxf>
    </rcc>
    <rcc rId="0" sId="1" dxf="1">
      <nc r="AA16">
        <v>34.891624</v>
      </nc>
      <ndxf>
        <font>
          <b/>
          <sz val="11"/>
          <color rgb="FFFF0000"/>
        </font>
        <alignment vertical="center" readingOrder="0"/>
        <protection locked="0"/>
      </ndxf>
    </rcc>
    <rcc rId="0" sId="1" dxf="1">
      <nc r="AA17">
        <f>VLOOKUP(Q17,'\\sioffl1\Kapacitas\Kapacit_2\Gázminőség\0_MER\2014_2015\2015_03_19\[Minőség Elszámolási Rend 2015_07_01_2015_09_30 REV 1 NCV.xls]Betáplálási pontok'!$C$4:$F$50,4,FALSE)</f>
      </nc>
      <ndxf>
        <font>
          <b/>
          <sz val="11"/>
        </font>
        <alignment vertical="center" readingOrder="0"/>
        <protection locked="0"/>
      </ndxf>
    </rcc>
    <rcc rId="0" sId="1" dxf="1">
      <nc r="AA18">
        <f>VLOOKUP(Q18,'\\sioffl1\Kapacitas\Kapacit_2\Gázminőség\0_MER\2014_2015\2015_03_19\[Minőség Elszámolási Rend 2015_07_01_2015_09_30 REV 1 NCV.xls]Betáplálási pontok'!$C$4:$F$50,4,FALSE)</f>
      </nc>
      <ndxf>
        <font>
          <b/>
          <sz val="11"/>
        </font>
        <alignment vertical="center" readingOrder="0"/>
        <protection locked="0"/>
      </ndxf>
    </rcc>
    <rcc rId="0" sId="1" dxf="1">
      <nc r="AA19">
        <f>VLOOKUP(Q19,'\\sioffl1\Kapacitas\Kapacit_2\Gázminőség\0_MER\2014_2015\2015_03_19\[Minőség Elszámolási Rend 2015_07_01_2015_09_30 REV 1 NCV.xls]Betáplálási pontok'!$C$4:$F$50,4,FALSE)</f>
      </nc>
      <ndxf>
        <font>
          <b/>
          <sz val="11"/>
        </font>
        <alignment vertical="center" readingOrder="0"/>
        <protection locked="0"/>
      </ndxf>
    </rcc>
    <rcc rId="0" sId="1" dxf="1">
      <nc r="AA20">
        <f>VLOOKUP(Q20,'\\sioffl1\Kapacitas\Kapacit_2\Gázminőség\0_MER\2014_2015\2015_03_19\[Minőség Elszámolási Rend 2015_07_01_2015_09_30 REV 1 NCV.xls]Betáplálási pontok'!$C$4:$F$50,4,FALSE)</f>
      </nc>
      <ndxf>
        <font>
          <b/>
          <sz val="11"/>
        </font>
        <alignment vertical="center" readingOrder="0"/>
        <protection locked="0"/>
      </ndxf>
    </rcc>
    <rcc rId="0" sId="1" dxf="1">
      <nc r="AA21">
        <f>VLOOKUP(Q21,'\\sioffl1\Kapacitas\Kapacit_2\Gázminőség\0_MER\2014_2015\2015_03_19\[Minőség Elszámolási Rend 2015_07_01_2015_09_30 REV 1 NCV.xls]Betáplálási pontok'!$C$4:$F$50,4,FALSE)</f>
      </nc>
      <ndxf>
        <font>
          <b/>
          <sz val="11"/>
        </font>
        <alignment vertical="center" readingOrder="0"/>
        <protection locked="0"/>
      </ndxf>
    </rcc>
    <rcc rId="0" sId="1" dxf="1">
      <nc r="AA22">
        <f>VLOOKUP(Q22,'\\sioffl1\Kapacitas\Kapacit_2\Gázminőség\0_MER\2014_2015\2015_03_19\[Minőség Elszámolási Rend 2015_07_01_2015_09_30 REV 1 NCV.xls]Betáplálási pontok'!$C$4:$F$50,4,FALSE)</f>
      </nc>
      <ndxf>
        <font>
          <b/>
          <sz val="11"/>
        </font>
        <alignment vertical="center" readingOrder="0"/>
        <protection locked="0"/>
      </ndxf>
    </rcc>
    <rfmt sheetId="1" sqref="AA23" start="0" length="0">
      <dxf>
        <font>
          <b/>
          <sz val="11"/>
        </font>
        <alignment vertical="center" readingOrder="0"/>
        <protection locked="0"/>
      </dxf>
    </rfmt>
    <rcc rId="0" sId="1" dxf="1">
      <nc r="AA24">
        <f>VLOOKUP(Q24,'\\sioffl1\Kapacitas\Kapacit_2\Gázminőség\0_MER\2014_2015\2015_03_19\[Minőség Elszámolási Rend 2015_07_01_2015_09_30 REV 1 NCV.xls]Betáplálási pontok'!$C$4:$F$50,4,FALSE)</f>
      </nc>
      <ndxf>
        <font>
          <b/>
          <sz val="11"/>
        </font>
        <alignment vertical="center" readingOrder="0"/>
        <protection locked="0"/>
      </ndxf>
    </rcc>
    <rcc rId="0" sId="1" dxf="1">
      <nc r="AA25">
        <f>VLOOKUP(Q25,'\\sioffl1\Kapacitas\Kapacit_2\Gázminőség\0_MER\2014_2015\2015_03_19\[Minőség Elszámolási Rend 2015_07_01_2015_09_30 REV 1 NCV.xls]Betáplálási pontok'!$C$4:$F$50,4,FALSE)</f>
      </nc>
      <ndxf>
        <font>
          <b/>
          <sz val="11"/>
        </font>
        <alignment vertical="center" readingOrder="0"/>
        <protection locked="0"/>
      </ndxf>
    </rcc>
    <rcc rId="0" sId="1" dxf="1">
      <nc r="AA26">
        <f>VLOOKUP(Q26,'\\sioffl1\Kapacitas\Kapacit_2\Gázminőség\0_MER\2014_2015\2015_03_19\[Minőség Elszámolási Rend 2015_07_01_2015_09_30 REV 1 NCV.xls]Betáplálási pontok'!$C$4:$F$50,4,FALSE)</f>
      </nc>
      <ndxf>
        <font>
          <b/>
          <sz val="11"/>
        </font>
        <alignment vertical="center" readingOrder="0"/>
        <protection locked="0"/>
      </ndxf>
    </rcc>
    <rcc rId="0" sId="1" dxf="1">
      <nc r="AA27" t="inlineStr">
        <is>
          <t xml:space="preserve"> </t>
        </is>
      </nc>
      <ndxf>
        <font>
          <b/>
          <sz val="11"/>
        </font>
        <alignment vertical="center" readingOrder="0"/>
        <protection locked="0"/>
      </ndxf>
    </rcc>
    <rcc rId="0" sId="1" dxf="1">
      <nc r="AA28">
        <f>VLOOKUP(Q28,'\\sioffl1\Kapacitas\Kapacit_2\Gázminőség\0_MER\2014_2015\2015_03_19\[Minőség Elszámolási Rend 2015_07_01_2015_09_30 REV 1 NCV.xls]Betáplálási pontok'!$C$4:$F$50,4,FALSE)</f>
      </nc>
      <ndxf>
        <font>
          <b/>
          <sz val="11"/>
        </font>
        <alignment vertical="center" readingOrder="0"/>
        <protection locked="0"/>
      </ndxf>
    </rcc>
    <rcc rId="0" sId="1" dxf="1">
      <nc r="AA29" t="inlineStr">
        <is>
          <t xml:space="preserve"> </t>
        </is>
      </nc>
      <ndxf>
        <font>
          <b/>
          <sz val="11"/>
        </font>
        <alignment vertical="center" readingOrder="0"/>
        <protection locked="0"/>
      </ndxf>
    </rcc>
    <rcc rId="0" sId="1" dxf="1">
      <nc r="AA30">
        <f>VLOOKUP(Q30,'\\sioffl1\Kapacitas\Kapacit_2\Gázminőség\0_MER\2014_2015\2015_03_19\[Minőség Elszámolási Rend 2015_07_01_2015_09_30 REV 1 NCV.xls]Betáplálási pontok'!$C$4:$F$50,4,FALSE)</f>
      </nc>
      <ndxf>
        <font>
          <b/>
          <sz val="11"/>
        </font>
        <alignment vertical="center" readingOrder="0"/>
        <protection locked="0"/>
      </ndxf>
    </rcc>
    <rcc rId="0" sId="1" dxf="1">
      <nc r="AA31" t="inlineStr">
        <is>
          <t xml:space="preserve"> </t>
        </is>
      </nc>
      <ndxf>
        <font>
          <b/>
          <sz val="11"/>
        </font>
        <alignment vertical="center" readingOrder="0"/>
        <protection locked="0"/>
      </ndxf>
    </rcc>
    <rcc rId="0" sId="1" dxf="1">
      <nc r="AA32">
        <f>VLOOKUP(Q32,'\\sioffl1\Kapacitas\Kapacit_2\Gázminőség\0_MER\2014_2015\2015_03_19\[Minőség Elszámolási Rend 2015_07_01_2015_09_30 REV 1 NCV.xls]Betáplálási pontok'!$C$4:$F$50,4,FALSE)</f>
      </nc>
      <ndxf>
        <font>
          <b/>
          <sz val="11"/>
        </font>
        <alignment vertical="center" readingOrder="0"/>
        <protection locked="0"/>
      </ndxf>
    </rcc>
    <rcc rId="0" sId="1" dxf="1">
      <nc r="AA33" t="inlineStr">
        <is>
          <t xml:space="preserve"> </t>
        </is>
      </nc>
      <ndxf>
        <font>
          <b/>
          <sz val="11"/>
        </font>
        <alignment vertical="center" readingOrder="0"/>
        <protection locked="0"/>
      </ndxf>
    </rcc>
    <rcc rId="0" sId="1" dxf="1">
      <nc r="AA34" t="inlineStr">
        <is>
          <t xml:space="preserve"> </t>
        </is>
      </nc>
      <ndxf>
        <font>
          <b/>
          <sz val="11"/>
        </font>
        <alignment vertical="center" readingOrder="0"/>
        <protection locked="0"/>
      </ndxf>
    </rcc>
    <rcc rId="0" sId="1" dxf="1">
      <nc r="AA35">
        <f>VLOOKUP(Q35,'\\sioffl1\Kapacitas\Kapacit_2\Gázminőség\0_MER\2014_2015\2015_03_19\[Minőség Elszámolási Rend 2015_07_01_2015_09_30 REV 1 NCV.xls]Betáplálási pontok'!$C$4:$F$50,4,FALSE)</f>
      </nc>
      <ndxf>
        <font>
          <b/>
          <sz val="11"/>
        </font>
        <alignment vertical="center" readingOrder="0"/>
        <protection locked="0"/>
      </ndxf>
    </rcc>
    <rcc rId="0" sId="1" dxf="1">
      <nc r="AA36">
        <f>VLOOKUP(Q36,'\\sioffl1\Kapacitas\Kapacit_2\Gázminőség\0_MER\2014_2015\2015_03_19\[Minőség Elszámolási Rend 2015_07_01_2015_09_30 REV 1 NCV.xls]Betáplálási pontok'!$C$4:$F$50,4,FALSE)</f>
      </nc>
      <ndxf>
        <font>
          <b/>
          <sz val="11"/>
        </font>
        <alignment vertical="center" readingOrder="0"/>
        <protection locked="0"/>
      </ndxf>
    </rcc>
    <rcc rId="0" sId="1" dxf="1">
      <nc r="AA37">
        <f>VLOOKUP(Q37,'\\sioffl1\Kapacitas\Kapacit_2\Gázminőség\0_MER\2014_2015\2015_03_19\[Minőség Elszámolási Rend 2015_07_01_2015_09_30 REV 1 NCV.xls]Betáplálási pontok'!$C$4:$F$50,4,FALSE)</f>
      </nc>
      <ndxf>
        <font>
          <b/>
          <sz val="11"/>
        </font>
        <alignment vertical="center" readingOrder="0"/>
        <protection locked="0"/>
      </ndxf>
    </rcc>
    <rcc rId="0" sId="1" dxf="1">
      <nc r="AA38">
        <f>VLOOKUP(Q38,'\\sioffl1\Kapacitas\Kapacit_2\Gázminőség\0_MER\2014_2015\2015_03_19\[Minőség Elszámolási Rend 2015_07_01_2015_09_30 REV 1 NCV.xls]Betáplálási pontok'!$C$4:$F$50,4,FALSE)</f>
      </nc>
      <ndxf>
        <font>
          <b/>
          <sz val="11"/>
        </font>
        <alignment vertical="center" readingOrder="0"/>
        <protection locked="0"/>
      </ndxf>
    </rcc>
    <rcc rId="0" sId="1" dxf="1">
      <nc r="AA39">
        <f>VLOOKUP(Q39,'\\sioffl1\Kapacitas\Kapacit_2\Gázminőség\0_MER\2014_2015\2015_03_19\[Minőség Elszámolási Rend 2015_07_01_2015_09_30 REV 1 NCV.xls]Betáplálási pontok'!$C$4:$F$50,4,FALSE)</f>
      </nc>
      <ndxf>
        <font>
          <b/>
          <sz val="11"/>
        </font>
        <alignment vertical="center" readingOrder="0"/>
        <protection locked="0"/>
      </ndxf>
    </rcc>
    <rcc rId="0" sId="1" dxf="1">
      <nc r="AA40">
        <v>34.33</v>
      </nc>
      <ndxf>
        <font>
          <b/>
          <sz val="11"/>
        </font>
        <alignment vertical="center" readingOrder="0"/>
        <protection locked="0"/>
      </ndxf>
    </rcc>
    <rcc rId="0" sId="1" dxf="1">
      <nc r="AA41" t="inlineStr">
        <is>
          <t xml:space="preserve"> </t>
        </is>
      </nc>
      <ndxf>
        <font>
          <b/>
          <sz val="11"/>
        </font>
        <alignment vertical="center" readingOrder="0"/>
        <protection locked="0"/>
      </ndxf>
    </rcc>
    <rcc rId="0" sId="1" dxf="1">
      <nc r="AA42">
        <f>VLOOKUP(Q42,'\\sioffl1\Kapacitas\Kapacit_2\Gázminőség\0_MER\2014_2015\2015_03_19\[Minőség Elszámolási Rend 2015_07_01_2015_09_30 REV 1 NCV.xls]Betáplálási pontok'!$C$4:$F$50,4,FALSE)</f>
      </nc>
      <ndxf>
        <font>
          <b/>
          <sz val="11"/>
        </font>
        <alignment vertical="center" readingOrder="0"/>
        <protection locked="0"/>
      </ndxf>
    </rcc>
    <rcc rId="0" sId="1" dxf="1">
      <nc r="AA43" t="inlineStr">
        <is>
          <t xml:space="preserve"> </t>
        </is>
      </nc>
      <ndxf>
        <font>
          <b/>
          <sz val="11"/>
        </font>
        <alignment vertical="center" readingOrder="0"/>
        <protection locked="0"/>
      </ndxf>
    </rcc>
    <rcc rId="0" sId="1" dxf="1">
      <nc r="AA44" t="inlineStr">
        <is>
          <t xml:space="preserve"> </t>
        </is>
      </nc>
      <ndxf>
        <font>
          <b/>
          <sz val="11"/>
        </font>
        <alignment vertical="center" readingOrder="0"/>
        <protection locked="0"/>
      </ndxf>
    </rcc>
    <rcc rId="0" sId="1" dxf="1">
      <nc r="AA45">
        <f>AA5</f>
      </nc>
      <ndxf>
        <font>
          <b/>
          <sz val="11"/>
        </font>
        <alignment vertical="center" readingOrder="0"/>
        <protection locked="0"/>
      </ndxf>
    </rcc>
    <rcc rId="0" sId="1" dxf="1">
      <nc r="AA46">
        <f>VLOOKUP(Q46,'\\sioffl1\Kapacitas\Kapacit_2\Gázminőség\0_MER\2014_2015\2015_03_19\[Minőség Elszámolási Rend 2015_07_01_2015_09_30 REV 1 NCV.xls]Betáplálási pontok'!$C$4:$F$50,4,FALSE)</f>
      </nc>
      <ndxf>
        <font>
          <b/>
          <sz val="11"/>
        </font>
        <alignment vertical="center" readingOrder="0"/>
        <protection locked="0"/>
      </ndxf>
    </rcc>
    <rcc rId="0" sId="1" dxf="1">
      <nc r="AA47">
        <v>34.82</v>
      </nc>
      <ndxf>
        <font>
          <b/>
          <sz val="11"/>
        </font>
        <alignment vertical="center" readingOrder="0"/>
        <protection locked="0"/>
      </ndxf>
    </rcc>
    <rfmt sheetId="1" sqref="AA48" start="0" length="0">
      <dxf>
        <font>
          <b/>
          <sz val="11"/>
        </font>
        <alignment vertical="center" readingOrder="0"/>
        <protection locked="0"/>
      </dxf>
    </rfmt>
    <rcc rId="0" sId="1" dxf="1">
      <nc r="AA49">
        <v>35.82</v>
      </nc>
      <ndxf>
        <font>
          <b/>
          <sz val="11"/>
        </font>
        <alignment vertical="center" readingOrder="0"/>
        <protection locked="0"/>
      </ndxf>
    </rcc>
    <rcc rId="0" sId="1" dxf="1">
      <nc r="AA50">
        <f>VLOOKUP(Q50,'\\sioffl1\Kapacitas\Kapacit_2\Gázminőség\0_MER\2014_2015\2015_03_19\[Minőség Elszámolási Rend 2015_07_01_2015_09_30 REV 1 NCV.xls]Betáplálási pontok'!$C$4:$F$50,4,FALSE)</f>
      </nc>
      <ndxf>
        <font>
          <b/>
          <sz val="11"/>
        </font>
        <alignment vertical="center" readingOrder="0"/>
        <protection locked="0"/>
      </ndxf>
    </rcc>
    <rfmt sheetId="1" sqref="AA51" start="0" length="0">
      <dxf>
        <alignment vertical="center" readingOrder="0"/>
      </dxf>
    </rfmt>
    <rcc rId="0" sId="1" dxf="1">
      <nc r="AA71">
        <f>VLOOKUP(Q71,'\\sioffl1\Kapacitas\Kapacit_2\Gázminőség\0_MER\2014_2015\2015_03_19\[Minőség Elszámolási Rend 2015_07_01_2015_09_30 REV 1 NCV.xls]Betáplálási pontok'!$C$4:$F$50,4,FALSE)</f>
      </nc>
      <ndxf>
        <font>
          <b/>
          <sz val="11"/>
        </font>
        <alignment vertical="center" readingOrder="0"/>
        <protection locked="0"/>
      </ndxf>
    </rcc>
    <rcc rId="0" sId="1" dxf="1">
      <nc r="AA72">
        <f>VLOOKUP(Q72,'\\sioffl1\Kapacitas\Kapacit_2\Gázminőség\0_MER\2014_2015\2015_03_19\[Minőség Elszámolási Rend 2015_07_01_2015_09_30 REV 1 NCV.xls]Betáplálási pontok'!$C$4:$F$50,4,FALSE)</f>
      </nc>
      <ndxf>
        <font>
          <b/>
          <sz val="11"/>
        </font>
        <alignment vertical="center" readingOrder="0"/>
        <protection locked="0"/>
      </ndxf>
    </rcc>
    <rcc rId="0" sId="1" dxf="1">
      <nc r="AA73">
        <f>VLOOKUP(Q73,'\\sioffl1\Kapacitas\Kapacit_2\Gázminőség\0_MER\2014_2015\2015_03_19\[Minőség Elszámolási Rend 2015_07_01_2015_09_30 REV 1 NCV.xls]Betáplálási pontok'!$C$4:$F$50,4,FALSE)</f>
      </nc>
      <ndxf>
        <font>
          <b/>
          <sz val="11"/>
        </font>
        <alignment vertical="center" readingOrder="0"/>
        <protection locked="0"/>
      </ndxf>
    </rcc>
    <rcc rId="0" sId="1" dxf="1">
      <nc r="AA74">
        <f>VLOOKUP(Q74,'\\sioffl1\Kapacitas\Kapacit_2\Gázminőség\0_MER\2014_2015\2015_03_19\[Minőség Elszámolási Rend 2015_07_01_2015_09_30 REV 1 NCV.xls]Betáplálási pontok'!$C$4:$F$50,4,FALSE)</f>
      </nc>
      <ndxf>
        <font>
          <b/>
          <sz val="11"/>
        </font>
        <alignment vertical="center" readingOrder="0"/>
        <protection locked="0"/>
      </ndxf>
    </rcc>
    <rcc rId="0" sId="1" dxf="1">
      <nc r="AA75">
        <f>VLOOKUP(Q75,'\\sioffl1\Kapacitas\Kapacit_2\Gázminőség\0_MER\2014_2015\2015_03_19\[Minőség Elszámolási Rend 2015_07_01_2015_09_30 REV 1 NCV.xls]Betáplálási pontok'!$C$4:$F$50,4,FALSE)</f>
      </nc>
      <ndxf>
        <font>
          <b/>
          <sz val="11"/>
        </font>
        <alignment vertical="center" readingOrder="0"/>
        <protection locked="0"/>
      </ndxf>
    </rcc>
    <rcc rId="0" sId="1" dxf="1">
      <nc r="AA76">
        <f>VLOOKUP(Q76,'\\sioffl1\Kapacitas\Kapacit_2\Gázminőség\0_MER\2014_2015\2015_03_19\[Minőség Elszámolási Rend 2015_07_01_2015_09_30 REV 1 NCV.xls]Betáplálási pontok'!$C$4:$F$50,4,FALSE)</f>
      </nc>
      <ndxf>
        <font>
          <b/>
          <sz val="11"/>
        </font>
        <alignment vertical="center" readingOrder="0"/>
        <protection locked="0"/>
      </ndxf>
    </rcc>
    <rcc rId="0" sId="1" dxf="1">
      <nc r="AA105">
        <f>VLOOKUP(Q105,'\\sioffl1\Kapacitas\Kapacit_2\Gázminőség\0_MER\2014_2015\2015_03_19\[Minőség Elszámolási Rend 2015_07_01_2015_09_30 REV 1 NCV.xls]Betáplálási pontok'!$C$4:$F$50,4,FALSE)</f>
      </nc>
      <ndxf>
        <font>
          <b/>
          <sz val="11"/>
        </font>
        <alignment vertical="center" readingOrder="0"/>
        <protection locked="0"/>
      </ndxf>
    </rcc>
    <rcc rId="0" sId="1" dxf="1">
      <nc r="AA106">
        <f>VLOOKUP(Q106,'\\sioffl1\Kapacitas\Kapacit_2\Gázminőség\0_MER\2014_2015\2015_03_19\[Minőség Elszámolási Rend 2015_07_01_2015_09_30 REV 1 NCV.xls]Betáplálási pontok'!$C$4:$F$50,4,FALSE)</f>
      </nc>
      <ndxf>
        <font>
          <b/>
          <sz val="11"/>
        </font>
        <alignment vertical="center" readingOrder="0"/>
        <protection locked="0"/>
      </ndxf>
    </rcc>
    <rcc rId="0" sId="1" dxf="1">
      <nc r="AA107">
        <f>VLOOKUP(Q107,'\\sioffl1\Kapacitas\Kapacit_2\Gázminőség\0_MER\2014_2015\2015_03_19\[Minőség Elszámolási Rend 2015_07_01_2015_09_30 REV 1 NCV.xls]Betáplálási pontok'!$C$4:$F$50,4,FALSE)</f>
      </nc>
      <ndxf>
        <font>
          <b/>
          <sz val="11"/>
        </font>
        <alignment vertical="center" readingOrder="0"/>
        <protection locked="0"/>
      </ndxf>
    </rcc>
  </rrc>
  <rrc rId="788" sId="1" ref="AA1:AA1048576" action="deleteCol">
    <undo index="4" exp="area" ref3D="1" dr="$A$53:$XFD$67" dn="Z_EC82EC42_76E0_4781_B877_13BB6D0777DF_.wvu.Rows" sId="1"/>
    <undo index="4" exp="area" ref3D="1" dr="$A$53:$XFD$67" dn="Z_EAB0E31B_6637_4D4E_A1C4_84B123167B72_.wvu.Rows" sId="1"/>
    <undo index="0" exp="area" ref3D="1" dr="$A$8:$XFD$14" dn="Z_E9FE6A6F_3618_4F0B_9595_2A4A0816C087_.wvu.Rows" sId="1"/>
    <undo index="4" exp="area" ref3D="1" dr="$A$53:$XFD$67" dn="Z_D6E84AB2_3371_40A9_86DA_A7CB0C4470C3_.wvu.Rows" sId="1"/>
    <undo index="2" exp="area" ref3D="1" dr="$A$53:$XFD$67" dn="Z_D36219D0_A7BF_4FA8_8DD8_488F13E3673E_.wvu.Rows" sId="1"/>
    <undo index="2" exp="area" ref3D="1" dr="$A$53:$XFD$67" dn="Z_C22417F1_0922_495C_826E_BDAEA7C2F5B1_.wvu.Rows" sId="1"/>
    <undo index="2" exp="area" ref3D="1" dr="$A$53:$XFD$67" dn="Z_8DC3BF2D_804D_41E7_9D94_D62D5D3A81A6_.wvu.Rows" sId="1"/>
    <undo index="6" exp="area" ref3D="1" dr="$AA$1:$AE$1048576" dn="Z_70379542_B2D6_40D2_80AE_F1B0F6194280_.wvu.Cols" sId="1"/>
    <undo index="2" exp="area" ref3D="1" dr="$A$53:$XFD$67" dn="Z_50921383_7DBA_4510_9D4A_313E4C433247_.wvu.Rows" sId="1"/>
    <undo index="4" exp="area" ref3D="1" dr="$A$53:$XFD$67" dn="Z_2A64C2BC_53ED_460F_8F73_8F31D0C747C5_.wvu.Rows" sId="1"/>
    <undo index="6" exp="area" ref3D="1" dr="$AA$1:$AE$1048576" dn="Z_22DCB34F_2C24_4230_98F6_DAF7677861F8_.wvu.Cols" sId="1"/>
    <rfmt sheetId="1" xfDxf="1" sqref="AA1:AA1048576" start="0" length="0">
      <dxf>
        <font>
          <sz val="11"/>
        </font>
      </dxf>
    </rfmt>
    <rfmt sheetId="1" sqref="AA2" start="0" length="0">
      <dxf>
        <font>
          <b/>
          <sz val="11"/>
        </font>
        <alignment vertical="center" readingOrder="0"/>
        <protection locked="0"/>
      </dxf>
    </rfmt>
    <rfmt sheetId="1" sqref="AA3" start="0" length="0">
      <dxf>
        <font>
          <b/>
          <sz val="11"/>
        </font>
        <alignment vertical="center" readingOrder="0"/>
        <protection locked="0"/>
      </dxf>
    </rfmt>
    <rfmt sheetId="1" sqref="AA4" start="0" length="0">
      <dxf>
        <font>
          <b/>
          <sz val="11"/>
        </font>
        <alignment vertical="center" readingOrder="0"/>
        <protection locked="0"/>
      </dxf>
    </rfmt>
    <rfmt sheetId="1" sqref="AA5" start="0" length="0">
      <dxf>
        <font>
          <b/>
          <sz val="11"/>
        </font>
        <alignment vertical="center" readingOrder="0"/>
        <protection locked="0"/>
      </dxf>
    </rfmt>
    <rfmt sheetId="1" sqref="AA6" start="0" length="0">
      <dxf>
        <font>
          <b/>
          <sz val="11"/>
        </font>
        <alignment vertical="center" readingOrder="0"/>
        <protection locked="0"/>
      </dxf>
    </rfmt>
    <rfmt sheetId="1" sqref="AA7" start="0" length="0">
      <dxf>
        <font>
          <b/>
          <sz val="11"/>
        </font>
        <alignment vertical="center" readingOrder="0"/>
        <protection locked="0"/>
      </dxf>
    </rfmt>
    <rfmt sheetId="1" sqref="AA8" start="0" length="0">
      <dxf>
        <font>
          <b/>
          <sz val="11"/>
          <color indexed="10"/>
        </font>
        <alignment vertical="center" readingOrder="0"/>
        <protection locked="0"/>
      </dxf>
    </rfmt>
    <rfmt sheetId="1" sqref="AA9" start="0" length="0">
      <dxf>
        <font>
          <b/>
          <sz val="11"/>
          <color indexed="10"/>
        </font>
        <alignment vertical="center" readingOrder="0"/>
        <protection locked="0"/>
      </dxf>
    </rfmt>
    <rfmt sheetId="1" sqref="AA10" start="0" length="0">
      <dxf>
        <font>
          <b/>
          <sz val="11"/>
          <color indexed="10"/>
        </font>
        <alignment vertical="center" readingOrder="0"/>
        <protection locked="0"/>
      </dxf>
    </rfmt>
    <rfmt sheetId="1" sqref="AA11" start="0" length="0">
      <dxf>
        <font>
          <b/>
          <sz val="11"/>
        </font>
        <alignment vertical="center" readingOrder="0"/>
        <protection locked="0"/>
      </dxf>
    </rfmt>
    <rfmt sheetId="1" sqref="AA12" start="0" length="0">
      <dxf>
        <font>
          <b/>
          <sz val="11"/>
        </font>
        <alignment vertical="center" readingOrder="0"/>
        <protection locked="0"/>
      </dxf>
    </rfmt>
    <rfmt sheetId="1" sqref="AA13" start="0" length="0">
      <dxf>
        <alignment vertical="center" readingOrder="0"/>
        <protection locked="0"/>
      </dxf>
    </rfmt>
    <rfmt sheetId="1" sqref="AA14" start="0" length="0">
      <dxf>
        <alignment vertical="center" readingOrder="0"/>
        <protection locked="0"/>
      </dxf>
    </rfmt>
    <rfmt sheetId="1" sqref="AA15" start="0" length="0">
      <dxf>
        <alignment vertical="center" readingOrder="0"/>
        <protection locked="0"/>
      </dxf>
    </rfmt>
    <rfmt sheetId="1" sqref="AA16" start="0" length="0">
      <dxf>
        <font>
          <sz val="11"/>
          <color rgb="FFFF0000"/>
        </font>
        <alignment vertical="center" readingOrder="0"/>
        <protection locked="0"/>
      </dxf>
    </rfmt>
    <rfmt sheetId="1" sqref="AA17" start="0" length="0">
      <dxf>
        <alignment vertical="center" readingOrder="0"/>
        <protection locked="0"/>
      </dxf>
    </rfmt>
    <rfmt sheetId="1" sqref="AA18" start="0" length="0">
      <dxf>
        <alignment vertical="center" readingOrder="0"/>
        <protection locked="0"/>
      </dxf>
    </rfmt>
    <rfmt sheetId="1" sqref="AA19" start="0" length="0">
      <dxf>
        <alignment vertical="center" readingOrder="0"/>
        <protection locked="0"/>
      </dxf>
    </rfmt>
    <rfmt sheetId="1" sqref="AA20" start="0" length="0">
      <dxf>
        <alignment vertical="center" readingOrder="0"/>
        <protection locked="0"/>
      </dxf>
    </rfmt>
    <rfmt sheetId="1" sqref="AA21" start="0" length="0">
      <dxf>
        <alignment vertical="center" readingOrder="0"/>
        <protection locked="0"/>
      </dxf>
    </rfmt>
    <rfmt sheetId="1" sqref="AA22" start="0" length="0">
      <dxf>
        <alignment vertical="center" readingOrder="0"/>
        <protection locked="0"/>
      </dxf>
    </rfmt>
    <rfmt sheetId="1" sqref="AA23" start="0" length="0">
      <dxf>
        <alignment vertical="center" readingOrder="0"/>
      </dxf>
    </rfmt>
    <rfmt sheetId="1" sqref="AA24" start="0" length="0">
      <dxf>
        <font>
          <b/>
          <sz val="11"/>
        </font>
        <alignment vertical="center" readingOrder="0"/>
        <protection locked="0"/>
      </dxf>
    </rfmt>
    <rfmt sheetId="1" sqref="AA25" start="0" length="0">
      <dxf>
        <alignment vertical="center" readingOrder="0"/>
        <protection locked="0"/>
      </dxf>
    </rfmt>
    <rfmt sheetId="1" sqref="AA26" start="0" length="0">
      <dxf>
        <alignment vertical="center" readingOrder="0"/>
        <protection locked="0"/>
      </dxf>
    </rfmt>
    <rfmt sheetId="1" sqref="AA27" start="0" length="0">
      <dxf>
        <alignment vertical="center" readingOrder="0"/>
      </dxf>
    </rfmt>
    <rfmt sheetId="1" sqref="AA28" start="0" length="0">
      <dxf>
        <alignment vertical="center" readingOrder="0"/>
      </dxf>
    </rfmt>
    <rfmt sheetId="1" sqref="AA29" start="0" length="0">
      <dxf>
        <alignment vertical="center" readingOrder="0"/>
      </dxf>
    </rfmt>
    <rfmt sheetId="1" sqref="AA30" start="0" length="0">
      <dxf>
        <alignment vertical="center" readingOrder="0"/>
        <protection locked="0"/>
      </dxf>
    </rfmt>
    <rfmt sheetId="1" sqref="AA31" start="0" length="0">
      <dxf>
        <alignment vertical="center" readingOrder="0"/>
      </dxf>
    </rfmt>
    <rfmt sheetId="1" sqref="AA32" start="0" length="0">
      <dxf>
        <alignment vertical="center" readingOrder="0"/>
        <protection locked="0"/>
      </dxf>
    </rfmt>
    <rfmt sheetId="1" sqref="AA33" start="0" length="0">
      <dxf>
        <alignment vertical="center" readingOrder="0"/>
      </dxf>
    </rfmt>
    <rfmt sheetId="1" sqref="AA34" start="0" length="0">
      <dxf>
        <font>
          <b/>
          <sz val="11"/>
        </font>
        <alignment vertical="center" readingOrder="0"/>
        <protection locked="0"/>
      </dxf>
    </rfmt>
    <rfmt sheetId="1" sqref="AA35" start="0" length="0">
      <dxf>
        <alignment vertical="center" readingOrder="0"/>
      </dxf>
    </rfmt>
    <rfmt sheetId="1" sqref="AA36" start="0" length="0">
      <dxf>
        <alignment vertical="center" readingOrder="0"/>
      </dxf>
    </rfmt>
    <rfmt sheetId="1" sqref="AA37" start="0" length="0">
      <dxf>
        <alignment vertical="center" readingOrder="0"/>
      </dxf>
    </rfmt>
    <rfmt sheetId="1" sqref="AA38" start="0" length="0">
      <dxf>
        <alignment vertical="center" readingOrder="0"/>
      </dxf>
    </rfmt>
    <rfmt sheetId="1" sqref="AA39" start="0" length="0">
      <dxf>
        <alignment vertical="center" readingOrder="0"/>
      </dxf>
    </rfmt>
    <rfmt sheetId="1" sqref="AA40" start="0" length="0">
      <dxf>
        <alignment vertical="center" readingOrder="0"/>
      </dxf>
    </rfmt>
    <rfmt sheetId="1" sqref="AA41" start="0" length="0">
      <dxf>
        <alignment vertical="center" readingOrder="0"/>
      </dxf>
    </rfmt>
    <rfmt sheetId="1" sqref="AA42" start="0" length="0">
      <dxf>
        <alignment vertical="center" readingOrder="0"/>
      </dxf>
    </rfmt>
    <rfmt sheetId="1" sqref="AA43" start="0" length="0">
      <dxf>
        <alignment vertical="center" readingOrder="0"/>
      </dxf>
    </rfmt>
    <rfmt sheetId="1" sqref="AA44" start="0" length="0">
      <dxf>
        <alignment vertical="center" readingOrder="0"/>
      </dxf>
    </rfmt>
    <rfmt sheetId="1" sqref="AA45" start="0" length="0">
      <dxf>
        <alignment vertical="center" readingOrder="0"/>
      </dxf>
    </rfmt>
    <rfmt sheetId="1" sqref="AA46" start="0" length="0">
      <dxf>
        <alignment vertical="center" readingOrder="0"/>
        <protection locked="0"/>
      </dxf>
    </rfmt>
    <rfmt sheetId="1" sqref="AA47" start="0" length="0">
      <dxf>
        <alignment vertical="center" readingOrder="0"/>
      </dxf>
    </rfmt>
    <rfmt sheetId="1" sqref="AA48" start="0" length="0">
      <dxf>
        <alignment vertical="center" readingOrder="0"/>
      </dxf>
    </rfmt>
    <rfmt sheetId="1" sqref="AA49" start="0" length="0">
      <dxf>
        <alignment vertical="center" readingOrder="0"/>
      </dxf>
    </rfmt>
    <rfmt sheetId="1" sqref="AA50" start="0" length="0">
      <dxf>
        <alignment vertical="center" readingOrder="0"/>
      </dxf>
    </rfmt>
    <rfmt sheetId="1" sqref="AA51" start="0" length="0">
      <dxf>
        <alignment vertical="center" readingOrder="0"/>
      </dxf>
    </rfmt>
    <rfmt sheetId="1" sqref="AA71" start="0" length="0">
      <dxf>
        <font>
          <b/>
          <sz val="11"/>
        </font>
        <alignment vertical="center" readingOrder="0"/>
        <protection locked="0"/>
      </dxf>
    </rfmt>
    <rfmt sheetId="1" sqref="AA72" start="0" length="0">
      <dxf>
        <font>
          <b/>
          <sz val="11"/>
        </font>
        <alignment vertical="center" readingOrder="0"/>
        <protection locked="0"/>
      </dxf>
    </rfmt>
    <rfmt sheetId="1" sqref="AA73" start="0" length="0">
      <dxf>
        <font>
          <b/>
          <sz val="11"/>
        </font>
        <alignment vertical="center" readingOrder="0"/>
        <protection locked="0"/>
      </dxf>
    </rfmt>
    <rfmt sheetId="1" sqref="AA74" start="0" length="0">
      <dxf>
        <font>
          <b/>
          <sz val="11"/>
        </font>
        <alignment vertical="center" readingOrder="0"/>
        <protection locked="0"/>
      </dxf>
    </rfmt>
    <rfmt sheetId="1" sqref="AA75" start="0" length="0">
      <dxf>
        <alignment vertical="center" readingOrder="0"/>
      </dxf>
    </rfmt>
    <rfmt sheetId="1" sqref="AA76" start="0" length="0">
      <dxf>
        <alignment vertical="center" readingOrder="0"/>
      </dxf>
    </rfmt>
    <rfmt sheetId="1" sqref="AA105" start="0" length="0">
      <dxf>
        <font>
          <b/>
          <sz val="11"/>
        </font>
        <alignment vertical="center" readingOrder="0"/>
        <protection locked="0"/>
      </dxf>
    </rfmt>
    <rfmt sheetId="1" sqref="AA106" start="0" length="0">
      <dxf>
        <font>
          <b/>
          <sz val="11"/>
        </font>
        <alignment vertical="center" readingOrder="0"/>
        <protection locked="0"/>
      </dxf>
    </rfmt>
    <rfmt sheetId="1" sqref="AA107" start="0" length="0">
      <dxf>
        <font>
          <b/>
          <sz val="11"/>
        </font>
        <alignment vertical="center" readingOrder="0"/>
        <protection locked="0"/>
      </dxf>
    </rfmt>
  </rrc>
  <rrc rId="789" sId="1" ref="AA1:AA1048576" action="deleteCol">
    <undo index="4" exp="area" ref3D="1" dr="$A$53:$XFD$67" dn="Z_EC82EC42_76E0_4781_B877_13BB6D0777DF_.wvu.Rows" sId="1"/>
    <undo index="4" exp="area" ref3D="1" dr="$A$53:$XFD$67" dn="Z_EAB0E31B_6637_4D4E_A1C4_84B123167B72_.wvu.Rows" sId="1"/>
    <undo index="0" exp="area" ref3D="1" dr="$A$8:$XFD$14" dn="Z_E9FE6A6F_3618_4F0B_9595_2A4A0816C087_.wvu.Rows" sId="1"/>
    <undo index="0" exp="area" ref3D="1" dr="$A$2:$AA$7" dn="Z_E5AB5744_4C8A_40CE_9F0B_33627CEEF0B3_.wvu.FilterData" sId="1"/>
    <undo index="4" exp="area" ref3D="1" dr="$A$53:$XFD$67" dn="Z_D6E84AB2_3371_40A9_86DA_A7CB0C4470C3_.wvu.Rows" sId="1"/>
    <undo index="2" exp="area" ref3D="1" dr="$A$53:$XFD$67" dn="Z_D36219D0_A7BF_4FA8_8DD8_488F13E3673E_.wvu.Rows" sId="1"/>
    <undo index="2" exp="area" ref3D="1" dr="$A$53:$XFD$67" dn="Z_C22417F1_0922_495C_826E_BDAEA7C2F5B1_.wvu.Rows" sId="1"/>
    <undo index="0" exp="area" ref3D="1" dr="$A$2:$AA$7" dn="Z_97310CF4_8226_4A1A_B74A_4157DE6ECEB4_.wvu.FilterData" sId="1"/>
    <undo index="2" exp="area" ref3D="1" dr="$A$53:$XFD$67" dn="Z_8DC3BF2D_804D_41E7_9D94_D62D5D3A81A6_.wvu.Rows" sId="1"/>
    <undo index="0" exp="area" ref3D="1" dr="$A$2:$AA$7" dn="Z_70379542_B2D6_40D2_80AE_F1B0F6194280_.wvu.FilterData" sId="1"/>
    <undo index="6" exp="area" ref3D="1" dr="$AA$1:$AD$1048576" dn="Z_70379542_B2D6_40D2_80AE_F1B0F6194280_.wvu.Cols" sId="1"/>
    <undo index="0" exp="area" ref3D="1" dr="$A$2:$AA$7" dn="Z_5EC924FF_8BC8_40AD_A319_4C9D91240D71_.wvu.FilterData" sId="1"/>
    <undo index="2" exp="area" ref3D="1" dr="$A$53:$XFD$67" dn="Z_50921383_7DBA_4510_9D4A_313E4C433247_.wvu.Rows" sId="1"/>
    <undo index="4" exp="area" ref3D="1" dr="$A$53:$XFD$67" dn="Z_2A64C2BC_53ED_460F_8F73_8F31D0C747C5_.wvu.Rows" sId="1"/>
    <undo index="0" exp="area" ref3D="1" dr="$A$2:$AA$7" dn="Z_22DCB34F_2C24_4230_98F6_DAF7677861F8_.wvu.FilterData" sId="1"/>
    <undo index="6" exp="area" ref3D="1" dr="$AA$1:$AD$1048576" dn="Z_22DCB34F_2C24_4230_98F6_DAF7677861F8_.wvu.Cols" sId="1"/>
    <undo index="0" exp="area" ref3D="1" dr="$A$2:$AA$7" dn="_FilterDatabase" sId="1"/>
    <rfmt sheetId="1" xfDxf="1" sqref="AA1:AA1048576" start="0" length="0">
      <dxf>
        <font>
          <sz val="11"/>
        </font>
      </dxf>
    </rfmt>
    <rcc rId="0" sId="1" dxf="1">
      <nc r="AA2" t="inlineStr">
        <is>
          <t>MER 2015/16</t>
        </is>
      </nc>
      <ndxf>
        <font>
          <b/>
          <sz val="11"/>
        </font>
        <alignment vertical="center" readingOrder="0"/>
        <protection locked="0"/>
      </ndxf>
    </rcc>
    <rcc rId="0" sId="1" dxf="1">
      <nc r="AA3" t="inlineStr">
        <is>
          <t>kWh</t>
        </is>
      </nc>
      <ndxf>
        <font>
          <b/>
          <sz val="11"/>
        </font>
        <alignment vertical="center" readingOrder="0"/>
        <protection locked="0"/>
      </ndxf>
    </rcc>
    <rcc rId="0" sId="1" dxf="1">
      <nc r="AA4">
        <f>VLOOKUP(Q4,'\\sioffl1\Kapacitas\Kapacit_2\Gázminőség\0_MER\2015_2016\[Minőség Elszámolási Rend 2015_10_01_2016_09_30_rev1 GCV_csillag_nélkül.xls]Betáplálási pontok'!$C$4:$F$46,4,FALSE)</f>
      </nc>
      <ndxf>
        <font>
          <b/>
          <sz val="11"/>
        </font>
        <alignment vertical="center" readingOrder="0"/>
        <protection locked="0"/>
      </ndxf>
    </rcc>
    <rcc rId="0" sId="1" dxf="1">
      <nc r="AA5">
        <f>VLOOKUP(Q5,'\\sioffl1\Kapacitas\Kapacit_2\Gázminőség\0_MER\2015_2016\[Minőség Elszámolási Rend 2015_10_01_2016_09_30_rev1 GCV_csillag_nélkül.xls]Betáplálási pontok'!$C$4:$F$46,4,FALSE)</f>
      </nc>
      <ndxf>
        <font>
          <b/>
          <sz val="11"/>
        </font>
        <alignment vertical="center" readingOrder="0"/>
        <protection locked="0"/>
      </ndxf>
    </rcc>
    <rcc rId="0" sId="1" dxf="1">
      <nc r="AA6">
        <f>VLOOKUP(Q6,'\\sioffl1\Kapacitas\Kapacit_2\Gázminőség\0_MER\2015_2016\[Minőség Elszámolási Rend 2015_10_01_2016_09_30_rev1 GCV_csillag_nélkül.xls]Betáplálási pontok'!$C$4:$F$46,4,FALSE)</f>
      </nc>
      <ndxf>
        <font>
          <b/>
          <sz val="11"/>
        </font>
        <alignment vertical="center" readingOrder="0"/>
        <protection locked="0"/>
      </ndxf>
    </rcc>
    <rcc rId="0" sId="1" dxf="1">
      <nc r="AA7">
        <f>VLOOKUP(Q7,'\\sioffl1\Kapacitas\Kapacit_2\Gázminőség\0_MER\2015_2016\[Minőség Elszámolási Rend 2015_10_01_2016_09_30_rev1 GCV_csillag_nélkül.xls]Betáplálási pontok'!$C$4:$F$50,4,FALSE)</f>
      </nc>
      <ndxf>
        <font>
          <b/>
          <sz val="11"/>
        </font>
        <alignment vertical="center" readingOrder="0"/>
        <protection locked="0"/>
      </ndxf>
    </rcc>
    <rfmt sheetId="1" sqref="AA8" start="0" length="0">
      <dxf>
        <font>
          <b/>
          <sz val="11"/>
        </font>
        <alignment vertical="center" readingOrder="0"/>
        <protection locked="0"/>
      </dxf>
    </rfmt>
    <rfmt sheetId="1" sqref="AA9" start="0" length="0">
      <dxf>
        <font>
          <b/>
          <sz val="11"/>
        </font>
        <alignment vertical="center" readingOrder="0"/>
        <protection locked="0"/>
      </dxf>
    </rfmt>
    <rcc rId="0" sId="1" dxf="1">
      <nc r="AA10">
        <f>VLOOKUP(Q10,'\\sioffl1\Kapacitas\Kapacit_2\Gázminőség\0_MER\2015_2016\[Minőség Elszámolási Rend 2015_10_01_2016_09_30_rev1 GCV_csillag_nélkül.xls]Betáplálási pontok'!$C$4:$F$50,4,FALSE)</f>
      </nc>
      <ndxf>
        <font>
          <b/>
          <sz val="11"/>
        </font>
        <alignment vertical="center" readingOrder="0"/>
        <protection locked="0"/>
      </ndxf>
    </rcc>
    <rcc rId="0" sId="1" dxf="1">
      <nc r="AA11" t="inlineStr">
        <is>
          <t xml:space="preserve"> </t>
        </is>
      </nc>
      <ndxf>
        <font>
          <b/>
          <sz val="11"/>
        </font>
        <alignment vertical="center" readingOrder="0"/>
        <protection locked="0"/>
      </ndxf>
    </rcc>
    <rcc rId="0" sId="1" dxf="1">
      <nc r="AA12">
        <f>VLOOKUP(Q12,'\\sioffl1\Kapacitas\Kapacit_2\Gázminőség\0_MER\2015_2016\[Minőség Elszámolási Rend 2015_10_01_2016_09_30_rev1 GCV_csillag_nélkül.xls]Betáplálási pontok'!$C$4:$F$46,4,FALSE)</f>
      </nc>
      <ndxf>
        <font>
          <b/>
          <sz val="11"/>
        </font>
        <alignment vertical="center" readingOrder="0"/>
        <protection locked="0"/>
      </ndxf>
    </rcc>
    <rcc rId="0" sId="1" dxf="1">
      <nc r="AA13">
        <f>VLOOKUP(Q13,'\\sioffl1\Kapacitas\Kapacit_2\Gázminőség\0_MER\2015_2016\[Minőség Elszámolási Rend 2015_10_01_2016_09_30_rev1 GCV_csillag_nélkül.xls]Betáplálási pontok'!$C$4:$F$46,4,FALSE)</f>
      </nc>
      <ndxf>
        <font>
          <b/>
          <sz val="11"/>
        </font>
        <alignment vertical="center" readingOrder="0"/>
        <protection locked="0"/>
      </ndxf>
    </rcc>
    <rcc rId="0" sId="1" dxf="1">
      <nc r="AA14">
        <f>VLOOKUP(Q14,'\\sioffl1\Kapacitas\Kapacit_2\Gázminőség\0_MER\2015_2016\[Minőség Elszámolási Rend 2015_10_01_2016_09_30_rev1 GCV_csillag_nélkül.xls]Betáplálási pontok'!$C$4:$F$46,4,FALSE)</f>
      </nc>
      <ndxf>
        <font>
          <b/>
          <sz val="11"/>
        </font>
        <alignment vertical="center" readingOrder="0"/>
        <protection locked="0"/>
      </ndxf>
    </rcc>
    <rcc rId="0" sId="1" dxf="1">
      <nc r="AA15">
        <f>VLOOKUP(Q15,'\\sioffl1\Kapacitas\Kapacit_2\Gázminőség\0_MER\2015_2016\[Minőség Elszámolási Rend 2015_10_01_2016_09_30_rev1 GCV_csillag_nélkül.xls]Betáplálási pontok'!$C$4:$F$46,4,FALSE)</f>
      </nc>
      <ndxf>
        <font>
          <b/>
          <sz val="11"/>
        </font>
        <alignment vertical="center" readingOrder="0"/>
        <protection locked="0"/>
      </ndxf>
    </rcc>
    <rcc rId="0" sId="1" dxf="1">
      <nc r="AA16">
        <v>11.32794</v>
      </nc>
      <ndxf>
        <font>
          <b/>
          <sz val="11"/>
          <color rgb="FFFF0000"/>
        </font>
        <alignment vertical="center" readingOrder="0"/>
        <protection locked="0"/>
      </ndxf>
    </rcc>
    <rcc rId="0" sId="1" dxf="1">
      <nc r="AA17">
        <f>VLOOKUP(Q17,'\\sioffl1\Kapacitas\Kapacit_2\Gázminőség\0_MER\2015_2016\[Minőség Elszámolási Rend 2015_10_01_2016_09_30_rev1 GCV_csillag_nélkül.xls]Betáplálási pontok'!$C$4:$F$46,4,FALSE)</f>
      </nc>
      <ndxf>
        <font>
          <b/>
          <sz val="11"/>
        </font>
        <alignment vertical="center" readingOrder="0"/>
        <protection locked="0"/>
      </ndxf>
    </rcc>
    <rcc rId="0" sId="1" dxf="1">
      <nc r="AA18">
        <f>VLOOKUP(Q18,'\\sioffl1\Kapacitas\Kapacit_2\Gázminőség\0_MER\2015_2016\[Minőség Elszámolási Rend 2015_10_01_2016_09_30_rev1 GCV_csillag_nélkül.xls]Betáplálási pontok'!$C$4:$F$46,4,FALSE)</f>
      </nc>
      <ndxf>
        <font>
          <b/>
          <sz val="11"/>
        </font>
        <alignment vertical="center" readingOrder="0"/>
        <protection locked="0"/>
      </ndxf>
    </rcc>
    <rcc rId="0" sId="1" dxf="1">
      <nc r="AA19">
        <f>VLOOKUP(Q19,'\\sioffl1\Kapacitas\Kapacit_2\Gázminőség\0_MER\2015_2016\[Minőség Elszámolási Rend 2015_10_01_2016_09_30_rev1 GCV_csillag_nélkül.xls]Betáplálási pontok'!$C$4:$F$46,4,FALSE)</f>
      </nc>
      <ndxf>
        <font>
          <b/>
          <sz val="11"/>
        </font>
        <alignment vertical="center" readingOrder="0"/>
        <protection locked="0"/>
      </ndxf>
    </rcc>
    <rcc rId="0" sId="1" dxf="1">
      <nc r="AA20">
        <f>VLOOKUP(Q20,'\\sioffl1\Kapacitas\Kapacit_2\Gázminőség\0_MER\2015_2016\[Minőség Elszámolási Rend 2015_10_01_2016_09_30_rev1 GCV_csillag_nélkül.xls]Betáplálási pontok'!$C$4:$F$46,4,FALSE)</f>
      </nc>
      <ndxf>
        <font>
          <b/>
          <sz val="11"/>
        </font>
        <alignment vertical="center" readingOrder="0"/>
        <protection locked="0"/>
      </ndxf>
    </rcc>
    <rcc rId="0" sId="1" dxf="1">
      <nc r="AA21">
        <f>VLOOKUP(Q21,'\\sioffl1\Kapacitas\Kapacit_2\Gázminőség\0_MER\2015_2016\[Minőség Elszámolási Rend 2015_10_01_2016_09_30_rev1 GCV_csillag_nélkül.xls]Betáplálási pontok'!$C$4:$F$46,4,FALSE)</f>
      </nc>
      <ndxf>
        <font>
          <b/>
          <sz val="11"/>
        </font>
        <alignment vertical="center" readingOrder="0"/>
        <protection locked="0"/>
      </ndxf>
    </rcc>
    <rcc rId="0" sId="1" dxf="1">
      <nc r="AA22">
        <f>VLOOKUP(Q22,'\\sioffl1\Kapacitas\Kapacit_2\Gázminőség\0_MER\2015_2016\[Minőség Elszámolási Rend 2015_10_01_2016_09_30_rev1 GCV_csillag_nélkül.xls]Betáplálási pontok'!$C$4:$F$46,4,FALSE)</f>
      </nc>
      <ndxf>
        <font>
          <b/>
          <sz val="11"/>
        </font>
        <alignment vertical="center" readingOrder="0"/>
        <protection locked="0"/>
      </ndxf>
    </rcc>
    <rcc rId="0" sId="1" dxf="1">
      <nc r="AA23">
        <f>VLOOKUP(Q23,'\\sioffl1\Kapacitas\Kapacit_2\Gázminőség\0_MER\2015_2016\[Minőség Elszámolási Rend 2015_10_01_2016_09_30_rev1 GCV_csillag_nélkül.xls]Betáplálási pontok'!$C$4:$F$46,4,FALSE)</f>
      </nc>
      <ndxf>
        <font>
          <b/>
          <sz val="11"/>
        </font>
        <alignment vertical="center" readingOrder="0"/>
        <protection locked="0"/>
      </ndxf>
    </rcc>
    <rcc rId="0" sId="1" dxf="1">
      <nc r="AA24">
        <f>VLOOKUP(Q24,'\\sioffl1\Kapacitas\Kapacit_2\Gázminőség\0_MER\2015_2016\[Minőség Elszámolási Rend 2015_10_01_2016_09_30_rev1 GCV_csillag_nélkül.xls]Betáplálási pontok'!$C$4:$F$46,4,FALSE)</f>
      </nc>
      <ndxf>
        <font>
          <b/>
          <sz val="11"/>
        </font>
        <alignment vertical="center" readingOrder="0"/>
        <protection locked="0"/>
      </ndxf>
    </rcc>
    <rcc rId="0" sId="1" dxf="1">
      <nc r="AA25">
        <f>VLOOKUP(Q25,'\\sioffl1\Kapacitas\Kapacit_2\Gázminőség\0_MER\2015_2016\[Minőség Elszámolási Rend 2015_10_01_2016_09_30_rev1 GCV_csillag_nélkül.xls]Betáplálási pontok'!$C$4:$F$46,4,FALSE)</f>
      </nc>
      <ndxf>
        <font>
          <b/>
          <sz val="11"/>
        </font>
        <alignment vertical="center" readingOrder="0"/>
        <protection locked="0"/>
      </ndxf>
    </rcc>
    <rcc rId="0" sId="1" dxf="1">
      <nc r="AA26">
        <f>VLOOKUP(Q26,'\\sioffl1\Kapacitas\Kapacit_2\Gázminőség\0_MER\2015_2016\[Minőség Elszámolási Rend 2015_10_01_2016_09_30_rev1 GCV_csillag_nélkül.xls]Betáplálási pontok'!$C$4:$F$46,4,FALSE)</f>
      </nc>
      <ndxf>
        <font>
          <b/>
          <sz val="11"/>
        </font>
        <alignment vertical="center" readingOrder="0"/>
        <protection locked="0"/>
      </ndxf>
    </rcc>
    <rcc rId="0" sId="1" dxf="1">
      <nc r="AA27">
        <f>VLOOKUP(Q27,'\\sioffl1\Kapacitas\Kapacit_2\Gázminőség\0_MER\2015_2016\[Minőség Elszámolási Rend 2015_10_01_2016_09_30_rev1 GCV_csillag_nélkül.xls]Betáplálási pontok'!$C$4:$F$46,4,FALSE)</f>
      </nc>
      <ndxf>
        <font>
          <b/>
          <sz val="11"/>
        </font>
        <alignment vertical="center" readingOrder="0"/>
        <protection locked="0"/>
      </ndxf>
    </rcc>
    <rcc rId="0" sId="1" dxf="1">
      <nc r="AA28">
        <f>VLOOKUP(Q28,'\\sioffl1\Kapacitas\Kapacit_2\Gázminőség\0_MER\2015_2016\[Minőség Elszámolási Rend 2015_10_01_2016_09_30_rev1 GCV_csillag_nélkül.xls]Betáplálási pontok'!$C$4:$F$46,4,FALSE)</f>
      </nc>
      <ndxf>
        <font>
          <b/>
          <sz val="11"/>
        </font>
        <alignment vertical="center" readingOrder="0"/>
        <protection locked="0"/>
      </ndxf>
    </rcc>
    <rcc rId="0" sId="1" dxf="1">
      <nc r="AA29">
        <f>VLOOKUP(Q29,'\\sioffl1\Kapacitas\Kapacit_2\Gázminőség\0_MER\2015_2016\[Minőség Elszámolási Rend 2015_10_01_2016_09_30_rev1 GCV_csillag_nélkül.xls]Betáplálási pontok'!$C$4:$F$46,4,FALSE)</f>
      </nc>
      <ndxf>
        <font>
          <b/>
          <sz val="11"/>
        </font>
        <alignment vertical="center" readingOrder="0"/>
        <protection locked="0"/>
      </ndxf>
    </rcc>
    <rcc rId="0" sId="1" dxf="1">
      <nc r="AA30">
        <f>VLOOKUP(Q30,'\\sioffl1\Kapacitas\Kapacit_2\Gázminőség\0_MER\2015_2016\[Minőség Elszámolási Rend 2015_10_01_2016_09_30_rev1 GCV_csillag_nélkül.xls]Betáplálási pontok'!$C$4:$F$46,4,FALSE)</f>
      </nc>
      <ndxf>
        <font>
          <b/>
          <sz val="11"/>
        </font>
        <alignment vertical="center" readingOrder="0"/>
        <protection locked="0"/>
      </ndxf>
    </rcc>
    <rcc rId="0" sId="1" dxf="1">
      <nc r="AA31">
        <f>VLOOKUP(Q31,'\\sioffl1\Kapacitas\Kapacit_2\Gázminőség\0_MER\2015_2016\[Minőség Elszámolási Rend 2015_10_01_2016_09_30_rev1 GCV_csillag_nélkül.xls]Betáplálási pontok'!$C$4:$F$46,4,FALSE)</f>
      </nc>
      <ndxf>
        <font>
          <b/>
          <sz val="11"/>
        </font>
        <alignment vertical="center" readingOrder="0"/>
        <protection locked="0"/>
      </ndxf>
    </rcc>
    <rcc rId="0" sId="1" dxf="1">
      <nc r="AA32">
        <f>VLOOKUP(Q32,'\\sioffl1\Kapacitas\Kapacit_2\Gázminőség\0_MER\2015_2016\[Minőség Elszámolási Rend 2015_10_01_2016_09_30_rev1 GCV_csillag_nélkül.xls]Betáplálási pontok'!$C$4:$F$46,4,FALSE)</f>
      </nc>
      <ndxf>
        <font>
          <b/>
          <sz val="11"/>
        </font>
        <alignment vertical="center" readingOrder="0"/>
        <protection locked="0"/>
      </ndxf>
    </rcc>
    <rcc rId="0" sId="1" dxf="1">
      <nc r="AA33">
        <f>VLOOKUP(Q33,'\\sioffl1\Kapacitas\Kapacit_2\Gázminőség\0_MER\2015_2016\[Minőség Elszámolási Rend 2015_10_01_2016_09_30_rev1 GCV_csillag_nélkül.xls]Betáplálási pontok'!$C$4:$F$46,4,FALSE)</f>
      </nc>
      <ndxf>
        <font>
          <b/>
          <sz val="11"/>
        </font>
        <alignment vertical="center" readingOrder="0"/>
        <protection locked="0"/>
      </ndxf>
    </rcc>
    <rcc rId="0" sId="1" dxf="1">
      <nc r="AA34">
        <f>VLOOKUP(Q34,'\\sioffl1\Kapacitas\Kapacit_2\Gázminőség\0_MER\2015_2016\[Minőség Elszámolási Rend 2015_10_01_2016_09_30_rev1 GCV_csillag_nélkül.xls]Betáplálási pontok'!$C$4:$F$46,4,FALSE)</f>
      </nc>
      <ndxf>
        <font>
          <b/>
          <sz val="11"/>
        </font>
        <alignment vertical="center" readingOrder="0"/>
        <protection locked="0"/>
      </ndxf>
    </rcc>
    <rcc rId="0" sId="1" dxf="1">
      <nc r="AA35">
        <f>VLOOKUP(Q35,'\\sioffl1\Kapacitas\Kapacit_2\Gázminőség\0_MER\2015_2016\[Minőség Elszámolási Rend 2015_10_01_2016_09_30_rev1 GCV_csillag_nélkül.xls]Betáplálási pontok'!$C$4:$F$46,4,FALSE)</f>
      </nc>
      <ndxf>
        <font>
          <b/>
          <sz val="11"/>
        </font>
        <alignment vertical="center" readingOrder="0"/>
        <protection locked="0"/>
      </ndxf>
    </rcc>
    <rcc rId="0" sId="1" dxf="1">
      <nc r="AA36">
        <f>VLOOKUP(Q36,'\\sioffl1\Kapacitas\Kapacit_2\Gázminőség\0_MER\2015_2016\[Minőség Elszámolási Rend 2015_10_01_2016_09_30_rev1 GCV_csillag_nélkül.xls]Betáplálási pontok'!$C$4:$F$46,4,FALSE)</f>
      </nc>
      <ndxf>
        <font>
          <b/>
          <sz val="11"/>
        </font>
        <alignment vertical="center" readingOrder="0"/>
        <protection locked="0"/>
      </ndxf>
    </rcc>
    <rcc rId="0" sId="1" dxf="1">
      <nc r="AA37">
        <f>VLOOKUP(Q37,'\\sioffl1\Kapacitas\Kapacit_2\Gázminőség\0_MER\2015_2016\[Minőség Elszámolási Rend 2015_10_01_2016_09_30_rev1 GCV_csillag_nélkül.xls]Betáplálási pontok'!$C$4:$F$46,4,FALSE)</f>
      </nc>
      <ndxf>
        <font>
          <b/>
          <sz val="11"/>
        </font>
        <alignment vertical="center" readingOrder="0"/>
        <protection locked="0"/>
      </ndxf>
    </rcc>
    <rcc rId="0" sId="1" dxf="1">
      <nc r="AA38">
        <f>VLOOKUP(Q38,'\\sioffl1\Kapacitas\Kapacit_2\Gázminőség\0_MER\2015_2016\[Minőség Elszámolási Rend 2015_10_01_2016_09_30_rev1 GCV_csillag_nélkül.xls]Betáplálási pontok'!$C$4:$F$46,4,FALSE)</f>
      </nc>
      <ndxf>
        <font>
          <b/>
          <sz val="11"/>
        </font>
        <alignment vertical="center" readingOrder="0"/>
        <protection locked="0"/>
      </ndxf>
    </rcc>
    <rcc rId="0" sId="1" dxf="1">
      <nc r="AA39">
        <f>VLOOKUP(Q39,'\\sioffl1\Kapacitas\Kapacit_2\Gázminőség\0_MER\2015_2016\[Minőség Elszámolási Rend 2015_10_01_2016_09_30_rev1 GCV_csillag_nélkül.xls]Betáplálási pontok'!$C$4:$F$46,4,FALSE)</f>
      </nc>
      <ndxf>
        <font>
          <b/>
          <sz val="11"/>
        </font>
        <alignment vertical="center" readingOrder="0"/>
        <protection locked="0"/>
      </ndxf>
    </rcc>
    <rcc rId="0" sId="1" dxf="1">
      <nc r="AA40">
        <v>11.153817</v>
      </nc>
      <ndxf>
        <font>
          <b/>
          <sz val="11"/>
        </font>
        <alignment vertical="center" readingOrder="0"/>
        <protection locked="0"/>
      </ndxf>
    </rcc>
    <rcc rId="0" sId="1" dxf="1">
      <nc r="AA41">
        <f>VLOOKUP(Q41,'\\sioffl1\Kapacitas\Kapacit_2\Gázminőség\0_MER\2015_2016\[Minőség Elszámolási Rend 2015_10_01_2016_09_30_rev1 GCV_csillag_nélkül.xls]Betáplálási pontok'!$C$4:$F$46,4,FALSE)</f>
      </nc>
      <ndxf>
        <font>
          <b/>
          <sz val="11"/>
        </font>
        <alignment vertical="center" readingOrder="0"/>
        <protection locked="0"/>
      </ndxf>
    </rcc>
    <rcc rId="0" sId="1" dxf="1">
      <nc r="AA42">
        <f>VLOOKUP(Q42,'\\sioffl1\Kapacitas\Kapacit_2\Gázminőség\0_MER\2015_2016\[Minőség Elszámolási Rend 2015_10_01_2016_09_30_rev1 GCV_csillag_nélkül.xls]Betáplálási pontok'!$C$4:$F$46,4,FALSE)</f>
      </nc>
      <ndxf>
        <font>
          <b/>
          <sz val="11"/>
        </font>
        <alignment vertical="center" readingOrder="0"/>
        <protection locked="0"/>
      </ndxf>
    </rcc>
    <rcc rId="0" sId="1" dxf="1">
      <nc r="AA43">
        <f>VLOOKUP(Q43,'\\sioffl1\Kapacitas\Kapacit_2\Gázminőség\0_MER\2015_2016\[Minőség Elszámolási Rend 2015_10_01_2016_09_30_rev1 GCV_csillag_nélkül.xls]Betáplálási pontok'!$C$4:$F$46,4,FALSE)</f>
      </nc>
      <ndxf>
        <font>
          <b/>
          <sz val="11"/>
        </font>
        <alignment vertical="center" readingOrder="0"/>
        <protection locked="0"/>
      </ndxf>
    </rcc>
    <rcc rId="0" sId="1" dxf="1">
      <nc r="AA44">
        <f>VLOOKUP(Q44,'\\sioffl1\Kapacitas\Kapacit_2\Gázminőség\0_MER\2015_2016\[Minőség Elszámolási Rend 2015_10_01_2016_09_30_rev1 GCV_csillag_nélkül.xls]Betáplálási pontok'!$C$4:$F$46,4,FALSE)</f>
      </nc>
      <ndxf>
        <font>
          <b/>
          <sz val="11"/>
        </font>
        <alignment vertical="center" readingOrder="0"/>
        <protection locked="0"/>
      </ndxf>
    </rcc>
    <rcc rId="0" sId="1" dxf="1">
      <nc r="AA45">
        <f>VLOOKUP(Q45,'\\sioffl1\Kapacitas\Kapacit_2\Gázminőség\0_MER\2015_2016\[Minőség Elszámolási Rend 2015_10_01_2016_09_30_rev1 GCV_csillag_nélkül.xls]Betáplálási pontok'!$C$4:$F$46,4,FALSE)</f>
      </nc>
      <ndxf>
        <font>
          <b/>
          <sz val="11"/>
        </font>
        <alignment vertical="center" readingOrder="0"/>
        <protection locked="0"/>
      </ndxf>
    </rcc>
    <rcc rId="0" sId="1" dxf="1">
      <nc r="AA46">
        <f>VLOOKUP(Q46,'\\sioffl1\Kapacitas\Kapacit_2\Gázminőség\0_MER\2015_2016\[Minőség Elszámolási Rend 2015_10_01_2016_09_30_rev1 GCV_csillag_nélkül.xls]Betáplálási pontok'!$C$4:$F$46,4,FALSE)</f>
      </nc>
      <ndxf>
        <font>
          <b/>
          <sz val="11"/>
        </font>
        <alignment vertical="center" readingOrder="0"/>
        <protection locked="0"/>
      </ndxf>
    </rcc>
    <rcc rId="0" sId="1" dxf="1">
      <nc r="AA47">
        <v>11.179809000000001</v>
      </nc>
      <ndxf>
        <font>
          <b/>
          <sz val="11"/>
        </font>
        <alignment vertical="center" readingOrder="0"/>
        <protection locked="0"/>
      </ndxf>
    </rcc>
    <rfmt sheetId="1" sqref="AA48" start="0" length="0">
      <dxf>
        <font>
          <b/>
          <sz val="11"/>
        </font>
        <alignment vertical="center" readingOrder="0"/>
        <protection locked="0"/>
      </dxf>
    </rfmt>
    <rcc rId="0" sId="1" dxf="1">
      <nc r="AA49">
        <v>12.179809000000001</v>
      </nc>
      <ndxf>
        <font>
          <b/>
          <sz val="11"/>
        </font>
        <alignment vertical="center" readingOrder="0"/>
        <protection locked="0"/>
      </ndxf>
    </rcc>
    <rcc rId="0" sId="1" dxf="1">
      <nc r="AA50">
        <f>VLOOKUP(Q50,'\\sioffl1\Kapacitas\Kapacit_2\Gázminőség\0_MER\2015_2016\[Minőség Elszámolási Rend 2015_10_01_2016_09_30_rev1 GCV_csillag_nélkül.xls]Betáplálási pontok'!$C$4:$F$46,4,FALSE)</f>
      </nc>
      <ndxf>
        <font>
          <b/>
          <sz val="11"/>
        </font>
        <alignment vertical="center" readingOrder="0"/>
        <protection locked="0"/>
      </ndxf>
    </rcc>
    <rfmt sheetId="1" sqref="AA51" start="0" length="0">
      <dxf>
        <alignment vertical="center" readingOrder="0"/>
      </dxf>
    </rfmt>
    <rcc rId="0" sId="1" dxf="1">
      <nc r="AA71">
        <f>VLOOKUP(Q71,'\\sioffl1\Kapacitas\Kapacit_2\Gázminőség\0_MER\2015_2016\[Minőség Elszámolási Rend 2015_10_01_2016_09_30_rev1 GCV_csillag_nélkül.xls]Betáplálási pontok'!$C$4:$F$46,4,FALSE)</f>
      </nc>
      <ndxf>
        <font>
          <b/>
          <sz val="11"/>
        </font>
        <alignment vertical="center" readingOrder="0"/>
        <protection locked="0"/>
      </ndxf>
    </rcc>
    <rcc rId="0" sId="1" dxf="1">
      <nc r="AA72">
        <f>VLOOKUP(Q72,'\\sioffl1\Kapacitas\Kapacit_2\Gázminőség\0_MER\2015_2016\[Minőség Elszámolási Rend 2015_10_01_2016_09_30_rev1 GCV_csillag_nélkül.xls]Betáplálási pontok'!$C$4:$F$46,4,FALSE)</f>
      </nc>
      <ndxf>
        <font>
          <b/>
          <sz val="11"/>
        </font>
        <alignment vertical="center" readingOrder="0"/>
        <protection locked="0"/>
      </ndxf>
    </rcc>
    <rcc rId="0" sId="1" dxf="1">
      <nc r="AA73">
        <f>VLOOKUP(Q73,'\\sioffl1\Kapacitas\Kapacit_2\Gázminőség\0_MER\2015_2016\[Minőség Elszámolási Rend 2015_10_01_2016_09_30_rev1 GCV_csillag_nélkül.xls]Betáplálási pontok'!$C$4:$F$46,4,FALSE)</f>
      </nc>
      <ndxf>
        <font>
          <b/>
          <sz val="11"/>
        </font>
        <alignment vertical="center" readingOrder="0"/>
        <protection locked="0"/>
      </ndxf>
    </rcc>
    <rcc rId="0" sId="1" dxf="1">
      <nc r="AA74">
        <f>VLOOKUP(Q74,'\\sioffl1\Kapacitas\Kapacit_2\Gázminőség\0_MER\2015_2016\[Minőség Elszámolási Rend 2015_10_01_2016_09_30_rev1 GCV_csillag_nélkül.xls]Betáplálási pontok'!$C$4:$F$50,4,FALSE)</f>
      </nc>
      <ndxf>
        <font>
          <b/>
          <sz val="11"/>
        </font>
        <alignment vertical="center" readingOrder="0"/>
        <protection locked="0"/>
      </ndxf>
    </rcc>
    <rcc rId="0" sId="1" dxf="1">
      <nc r="AA75">
        <f>VLOOKUP(Q75,'\\sioffl1\Kapacitas\Kapacit_2\Gázminőség\0_MER\2015_2016\[Minőség Elszámolási Rend 2015_10_01_2016_09_30_rev1 GCV_csillag_nélkül.xls]Betáplálási pontok'!$C$4:$F$46,4,FALSE)</f>
      </nc>
      <ndxf>
        <font>
          <b/>
          <sz val="11"/>
        </font>
        <alignment vertical="center" readingOrder="0"/>
        <protection locked="0"/>
      </ndxf>
    </rcc>
    <rcc rId="0" sId="1" dxf="1">
      <nc r="AA76">
        <f>VLOOKUP(Q76,'\\sioffl1\Kapacitas\Kapacit_2\Gázminőség\0_MER\2015_2016\[Minőség Elszámolási Rend 2015_10_01_2016_09_30_rev1 GCV_csillag_nélkül.xls]Betáplálási pontok'!$C$4:$F$46,4,FALSE)</f>
      </nc>
      <ndxf>
        <font>
          <b/>
          <sz val="11"/>
        </font>
        <alignment vertical="center" readingOrder="0"/>
        <protection locked="0"/>
      </ndxf>
    </rcc>
    <rcc rId="0" sId="1" dxf="1" numFmtId="4">
      <nc r="AA86">
        <v>11</v>
      </nc>
      <ndxf>
        <numFmt numFmtId="170" formatCode="0.00000"/>
      </ndxf>
    </rcc>
    <rcc rId="0" sId="1" dxf="1">
      <nc r="AA105">
        <f>VLOOKUP(Q105,'\\sioffl1\Kapacitas\Kapacit_2\Gázminőség\0_MER\2015_2016\[Minőség Elszámolási Rend 2015_10_01_2016_09_30_rev1 GCV_csillag_nélkül.xls]Betáplálási pontok'!$C$4:$F$46,4,FALSE)</f>
      </nc>
      <ndxf>
        <font>
          <b/>
          <sz val="11"/>
        </font>
        <alignment vertical="center" readingOrder="0"/>
        <protection locked="0"/>
      </ndxf>
    </rcc>
    <rcc rId="0" sId="1" dxf="1">
      <nc r="AA106">
        <f>VLOOKUP(Q106,'\\sioffl1\Kapacitas\Kapacit_2\Gázminőség\0_MER\2015_2016\[Minőség Elszámolási Rend 2015_10_01_2016_09_30_rev1 GCV_csillag_nélkül.xls]Betáplálási pontok'!$C$4:$F$46,4,FALSE)</f>
      </nc>
      <ndxf>
        <font>
          <b/>
          <sz val="11"/>
        </font>
        <alignment vertical="center" readingOrder="0"/>
        <protection locked="0"/>
      </ndxf>
    </rcc>
    <rcc rId="0" sId="1" dxf="1">
      <nc r="AA107">
        <f>VLOOKUP(Q107,'\\sioffl1\Kapacitas\Kapacit_2\Gázminőség\0_MER\2015_2016\[Minőség Elszámolási Rend 2015_10_01_2016_09_30_rev1 GCV_csillag_nélkül.xls]Betáplálási pontok'!$C$4:$F$46,4,FALSE)</f>
      </nc>
      <ndxf>
        <font>
          <b/>
          <sz val="11"/>
        </font>
        <alignment vertical="center" readingOrder="0"/>
        <protection locked="0"/>
      </ndxf>
    </rcc>
  </rrc>
  <rrc rId="790" sId="1" ref="AA1:AA1048576" action="deleteCol">
    <undo index="4" exp="area" ref3D="1" dr="$A$53:$XFD$67" dn="Z_EC82EC42_76E0_4781_B877_13BB6D0777DF_.wvu.Rows" sId="1"/>
    <undo index="4" exp="area" ref3D="1" dr="$A$53:$XFD$67" dn="Z_EAB0E31B_6637_4D4E_A1C4_84B123167B72_.wvu.Rows" sId="1"/>
    <undo index="0" exp="area" ref3D="1" dr="$A$8:$XFD$14" dn="Z_E9FE6A6F_3618_4F0B_9595_2A4A0816C087_.wvu.Rows" sId="1"/>
    <undo index="4" exp="area" ref3D="1" dr="$A$53:$XFD$67" dn="Z_D6E84AB2_3371_40A9_86DA_A7CB0C4470C3_.wvu.Rows" sId="1"/>
    <undo index="2" exp="area" ref3D="1" dr="$A$53:$XFD$67" dn="Z_D36219D0_A7BF_4FA8_8DD8_488F13E3673E_.wvu.Rows" sId="1"/>
    <undo index="2" exp="area" ref3D="1" dr="$A$53:$XFD$67" dn="Z_C22417F1_0922_495C_826E_BDAEA7C2F5B1_.wvu.Rows" sId="1"/>
    <undo index="2" exp="area" ref3D="1" dr="$A$53:$XFD$67" dn="Z_8DC3BF2D_804D_41E7_9D94_D62D5D3A81A6_.wvu.Rows" sId="1"/>
    <undo index="6" exp="area" ref3D="1" dr="$AA$1:$AC$1048576" dn="Z_70379542_B2D6_40D2_80AE_F1B0F6194280_.wvu.Cols" sId="1"/>
    <undo index="2" exp="area" ref3D="1" dr="$A$53:$XFD$67" dn="Z_50921383_7DBA_4510_9D4A_313E4C433247_.wvu.Rows" sId="1"/>
    <undo index="4" exp="area" ref3D="1" dr="$A$53:$XFD$67" dn="Z_2A64C2BC_53ED_460F_8F73_8F31D0C747C5_.wvu.Rows" sId="1"/>
    <undo index="6" exp="area" ref3D="1" dr="$AA$1:$AC$1048576" dn="Z_22DCB34F_2C24_4230_98F6_DAF7677861F8_.wvu.Cols" sId="1"/>
    <rfmt sheetId="1" xfDxf="1" sqref="AA1:AA1048576" start="0" length="0">
      <dxf>
        <font>
          <sz val="11"/>
        </font>
      </dxf>
    </rfmt>
    <rfmt sheetId="1" sqref="AA2" start="0" length="0">
      <dxf>
        <font>
          <b/>
          <sz val="11"/>
        </font>
        <alignment vertical="center" readingOrder="0"/>
        <protection locked="0"/>
      </dxf>
    </rfmt>
    <rfmt sheetId="1" sqref="AA3" start="0" length="0">
      <dxf>
        <font>
          <b/>
          <sz val="11"/>
        </font>
        <alignment vertical="center" readingOrder="0"/>
        <protection locked="0"/>
      </dxf>
    </rfmt>
    <rfmt sheetId="1" sqref="AA4" start="0" length="0">
      <dxf>
        <font>
          <b/>
          <sz val="11"/>
        </font>
        <alignment vertical="center" readingOrder="0"/>
        <protection locked="0"/>
      </dxf>
    </rfmt>
    <rfmt sheetId="1" sqref="AA5" start="0" length="0">
      <dxf>
        <font>
          <b/>
          <sz val="11"/>
        </font>
        <alignment vertical="center" readingOrder="0"/>
        <protection locked="0"/>
      </dxf>
    </rfmt>
    <rfmt sheetId="1" sqref="AA6" start="0" length="0">
      <dxf>
        <font>
          <b/>
          <sz val="11"/>
        </font>
        <alignment vertical="center" readingOrder="0"/>
        <protection locked="0"/>
      </dxf>
    </rfmt>
    <rfmt sheetId="1" sqref="AA7" start="0" length="0">
      <dxf>
        <font>
          <b/>
          <sz val="11"/>
        </font>
        <alignment vertical="center" readingOrder="0"/>
        <protection locked="0"/>
      </dxf>
    </rfmt>
    <rfmt sheetId="1" sqref="AA8" start="0" length="0">
      <dxf>
        <font>
          <b/>
          <sz val="11"/>
        </font>
        <alignment vertical="center" readingOrder="0"/>
        <protection locked="0"/>
      </dxf>
    </rfmt>
    <rfmt sheetId="1" sqref="AA9" start="0" length="0">
      <dxf>
        <font>
          <b/>
          <sz val="11"/>
        </font>
        <alignment vertical="center" readingOrder="0"/>
        <protection locked="0"/>
      </dxf>
    </rfmt>
    <rfmt sheetId="1" sqref="AA10" start="0" length="0">
      <dxf>
        <font>
          <b/>
          <sz val="11"/>
        </font>
        <alignment vertical="center" readingOrder="0"/>
        <protection locked="0"/>
      </dxf>
    </rfmt>
    <rfmt sheetId="1" sqref="AA11" start="0" length="0">
      <dxf>
        <font>
          <b/>
          <sz val="11"/>
        </font>
        <alignment vertical="center" readingOrder="0"/>
        <protection locked="0"/>
      </dxf>
    </rfmt>
    <rfmt sheetId="1" sqref="AA12" start="0" length="0">
      <dxf>
        <font>
          <b/>
          <sz val="11"/>
        </font>
        <alignment vertical="center" readingOrder="0"/>
        <protection locked="0"/>
      </dxf>
    </rfmt>
    <rfmt sheetId="1" sqref="AA13" start="0" length="0">
      <dxf>
        <font>
          <b/>
          <sz val="11"/>
        </font>
        <alignment vertical="center" readingOrder="0"/>
        <protection locked="0"/>
      </dxf>
    </rfmt>
    <rfmt sheetId="1" sqref="AA14" start="0" length="0">
      <dxf>
        <font>
          <b/>
          <sz val="11"/>
        </font>
        <alignment vertical="center" readingOrder="0"/>
        <protection locked="0"/>
      </dxf>
    </rfmt>
    <rfmt sheetId="1" sqref="AA15" start="0" length="0">
      <dxf>
        <font>
          <b/>
          <sz val="11"/>
        </font>
        <alignment vertical="center" readingOrder="0"/>
        <protection locked="0"/>
      </dxf>
    </rfmt>
    <rfmt sheetId="1" sqref="AA16" start="0" length="0">
      <dxf>
        <font>
          <b/>
          <sz val="11"/>
          <color rgb="FFFF0000"/>
        </font>
        <alignment vertical="center" readingOrder="0"/>
        <protection locked="0"/>
      </dxf>
    </rfmt>
    <rfmt sheetId="1" sqref="AA17" start="0" length="0">
      <dxf>
        <font>
          <b/>
          <sz val="11"/>
        </font>
        <alignment vertical="center" readingOrder="0"/>
        <protection locked="0"/>
      </dxf>
    </rfmt>
    <rfmt sheetId="1" sqref="AA18" start="0" length="0">
      <dxf>
        <font>
          <b/>
          <sz val="11"/>
        </font>
        <alignment vertical="center" readingOrder="0"/>
        <protection locked="0"/>
      </dxf>
    </rfmt>
    <rfmt sheetId="1" sqref="AA19" start="0" length="0">
      <dxf>
        <font>
          <b/>
          <sz val="11"/>
        </font>
        <alignment vertical="center" readingOrder="0"/>
        <protection locked="0"/>
      </dxf>
    </rfmt>
    <rfmt sheetId="1" sqref="AA20" start="0" length="0">
      <dxf>
        <font>
          <b/>
          <sz val="11"/>
        </font>
        <alignment vertical="center" readingOrder="0"/>
        <protection locked="0"/>
      </dxf>
    </rfmt>
    <rfmt sheetId="1" sqref="AA21" start="0" length="0">
      <dxf>
        <font>
          <b/>
          <sz val="11"/>
        </font>
        <alignment vertical="center" readingOrder="0"/>
        <protection locked="0"/>
      </dxf>
    </rfmt>
    <rfmt sheetId="1" sqref="AA22" start="0" length="0">
      <dxf>
        <font>
          <b/>
          <sz val="11"/>
        </font>
        <alignment vertical="center" readingOrder="0"/>
        <protection locked="0"/>
      </dxf>
    </rfmt>
    <rfmt sheetId="1" sqref="AA23" start="0" length="0">
      <dxf>
        <font>
          <b/>
          <sz val="11"/>
        </font>
        <alignment vertical="center" readingOrder="0"/>
        <protection locked="0"/>
      </dxf>
    </rfmt>
    <rfmt sheetId="1" sqref="AA24" start="0" length="0">
      <dxf>
        <font>
          <b/>
          <sz val="11"/>
        </font>
        <alignment vertical="center" readingOrder="0"/>
        <protection locked="0"/>
      </dxf>
    </rfmt>
    <rfmt sheetId="1" sqref="AA25" start="0" length="0">
      <dxf>
        <font>
          <b/>
          <sz val="11"/>
        </font>
        <alignment vertical="center" readingOrder="0"/>
        <protection locked="0"/>
      </dxf>
    </rfmt>
    <rfmt sheetId="1" sqref="AA26" start="0" length="0">
      <dxf>
        <font>
          <b/>
          <sz val="11"/>
        </font>
        <alignment vertical="center" readingOrder="0"/>
        <protection locked="0"/>
      </dxf>
    </rfmt>
    <rfmt sheetId="1" sqref="AA27" start="0" length="0">
      <dxf>
        <font>
          <b/>
          <sz val="11"/>
        </font>
        <alignment vertical="center" readingOrder="0"/>
        <protection locked="0"/>
      </dxf>
    </rfmt>
    <rfmt sheetId="1" sqref="AA28" start="0" length="0">
      <dxf>
        <font>
          <b/>
          <sz val="11"/>
        </font>
        <alignment vertical="center" readingOrder="0"/>
        <protection locked="0"/>
      </dxf>
    </rfmt>
    <rfmt sheetId="1" sqref="AA29" start="0" length="0">
      <dxf>
        <font>
          <b/>
          <sz val="11"/>
        </font>
        <alignment vertical="center" readingOrder="0"/>
        <protection locked="0"/>
      </dxf>
    </rfmt>
    <rfmt sheetId="1" sqref="AA30" start="0" length="0">
      <dxf>
        <font>
          <b/>
          <sz val="11"/>
        </font>
        <alignment vertical="center" readingOrder="0"/>
        <protection locked="0"/>
      </dxf>
    </rfmt>
    <rfmt sheetId="1" sqref="AA31" start="0" length="0">
      <dxf>
        <font>
          <b/>
          <sz val="11"/>
        </font>
        <alignment vertical="center" readingOrder="0"/>
        <protection locked="0"/>
      </dxf>
    </rfmt>
    <rfmt sheetId="1" sqref="AA32" start="0" length="0">
      <dxf>
        <font>
          <b/>
          <sz val="11"/>
        </font>
        <alignment vertical="center" readingOrder="0"/>
        <protection locked="0"/>
      </dxf>
    </rfmt>
    <rfmt sheetId="1" sqref="AA33" start="0" length="0">
      <dxf>
        <font>
          <b/>
          <sz val="11"/>
        </font>
        <alignment vertical="center" readingOrder="0"/>
        <protection locked="0"/>
      </dxf>
    </rfmt>
    <rfmt sheetId="1" sqref="AA34" start="0" length="0">
      <dxf>
        <font>
          <b/>
          <sz val="11"/>
        </font>
        <alignment vertical="center" readingOrder="0"/>
        <protection locked="0"/>
      </dxf>
    </rfmt>
    <rfmt sheetId="1" sqref="AA35" start="0" length="0">
      <dxf>
        <font>
          <b/>
          <sz val="11"/>
        </font>
        <alignment vertical="center" readingOrder="0"/>
        <protection locked="0"/>
      </dxf>
    </rfmt>
    <rfmt sheetId="1" sqref="AA36" start="0" length="0">
      <dxf>
        <font>
          <b/>
          <sz val="11"/>
        </font>
        <alignment vertical="center" readingOrder="0"/>
        <protection locked="0"/>
      </dxf>
    </rfmt>
    <rfmt sheetId="1" sqref="AA37" start="0" length="0">
      <dxf>
        <font>
          <b/>
          <sz val="11"/>
        </font>
        <alignment vertical="center" readingOrder="0"/>
        <protection locked="0"/>
      </dxf>
    </rfmt>
    <rfmt sheetId="1" sqref="AA38" start="0" length="0">
      <dxf>
        <font>
          <b/>
          <sz val="11"/>
        </font>
        <alignment vertical="center" readingOrder="0"/>
        <protection locked="0"/>
      </dxf>
    </rfmt>
    <rfmt sheetId="1" sqref="AA39" start="0" length="0">
      <dxf>
        <font>
          <b/>
          <sz val="11"/>
        </font>
        <alignment vertical="center" readingOrder="0"/>
        <protection locked="0"/>
      </dxf>
    </rfmt>
    <rfmt sheetId="1" sqref="AA40" start="0" length="0">
      <dxf>
        <font>
          <b/>
          <sz val="11"/>
        </font>
        <alignment vertical="center" readingOrder="0"/>
        <protection locked="0"/>
      </dxf>
    </rfmt>
    <rfmt sheetId="1" sqref="AA41" start="0" length="0">
      <dxf>
        <font>
          <b/>
          <sz val="11"/>
        </font>
        <alignment vertical="center" readingOrder="0"/>
        <protection locked="0"/>
      </dxf>
    </rfmt>
    <rfmt sheetId="1" sqref="AA42" start="0" length="0">
      <dxf>
        <font>
          <b/>
          <sz val="11"/>
        </font>
        <alignment vertical="center" readingOrder="0"/>
        <protection locked="0"/>
      </dxf>
    </rfmt>
    <rfmt sheetId="1" sqref="AA43" start="0" length="0">
      <dxf>
        <font>
          <b/>
          <sz val="11"/>
        </font>
        <alignment vertical="center" readingOrder="0"/>
        <protection locked="0"/>
      </dxf>
    </rfmt>
    <rfmt sheetId="1" sqref="AA44" start="0" length="0">
      <dxf>
        <font>
          <b/>
          <sz val="11"/>
        </font>
        <alignment vertical="center" readingOrder="0"/>
        <protection locked="0"/>
      </dxf>
    </rfmt>
    <rfmt sheetId="1" sqref="AA45" start="0" length="0">
      <dxf>
        <font>
          <b/>
          <sz val="11"/>
        </font>
        <alignment vertical="center" readingOrder="0"/>
        <protection locked="0"/>
      </dxf>
    </rfmt>
    <rfmt sheetId="1" sqref="AA46" start="0" length="0">
      <dxf>
        <font>
          <b/>
          <sz val="11"/>
        </font>
        <alignment vertical="center" readingOrder="0"/>
        <protection locked="0"/>
      </dxf>
    </rfmt>
    <rfmt sheetId="1" sqref="AA47" start="0" length="0">
      <dxf>
        <font>
          <b/>
          <sz val="11"/>
        </font>
        <alignment vertical="center" readingOrder="0"/>
        <protection locked="0"/>
      </dxf>
    </rfmt>
    <rfmt sheetId="1" sqref="AA48" start="0" length="0">
      <dxf>
        <font>
          <b/>
          <sz val="11"/>
        </font>
        <alignment vertical="center" readingOrder="0"/>
        <protection locked="0"/>
      </dxf>
    </rfmt>
    <rfmt sheetId="1" sqref="AA49" start="0" length="0">
      <dxf>
        <font>
          <b/>
          <sz val="11"/>
        </font>
        <alignment vertical="center" readingOrder="0"/>
        <protection locked="0"/>
      </dxf>
    </rfmt>
    <rfmt sheetId="1" sqref="AA50" start="0" length="0">
      <dxf>
        <font>
          <b/>
          <sz val="11"/>
        </font>
        <alignment vertical="center" readingOrder="0"/>
        <protection locked="0"/>
      </dxf>
    </rfmt>
    <rfmt sheetId="1" sqref="AA51" start="0" length="0">
      <dxf>
        <alignment vertical="center" readingOrder="0"/>
      </dxf>
    </rfmt>
    <rfmt sheetId="1" sqref="AA71" start="0" length="0">
      <dxf>
        <font>
          <b/>
          <sz val="11"/>
        </font>
        <alignment vertical="center" readingOrder="0"/>
        <protection locked="0"/>
      </dxf>
    </rfmt>
    <rfmt sheetId="1" sqref="AA72" start="0" length="0">
      <dxf>
        <font>
          <b/>
          <sz val="11"/>
        </font>
        <alignment vertical="center" readingOrder="0"/>
        <protection locked="0"/>
      </dxf>
    </rfmt>
    <rfmt sheetId="1" sqref="AA73" start="0" length="0">
      <dxf>
        <font>
          <b/>
          <sz val="11"/>
        </font>
        <alignment vertical="center" readingOrder="0"/>
        <protection locked="0"/>
      </dxf>
    </rfmt>
    <rfmt sheetId="1" sqref="AA74" start="0" length="0">
      <dxf>
        <font>
          <b/>
          <sz val="11"/>
        </font>
        <alignment vertical="center" readingOrder="0"/>
        <protection locked="0"/>
      </dxf>
    </rfmt>
    <rfmt sheetId="1" sqref="AA75" start="0" length="0">
      <dxf>
        <font>
          <b/>
          <sz val="11"/>
        </font>
        <alignment vertical="center" readingOrder="0"/>
        <protection locked="0"/>
      </dxf>
    </rfmt>
    <rfmt sheetId="1" sqref="AA76" start="0" length="0">
      <dxf>
        <font>
          <b/>
          <sz val="11"/>
        </font>
        <alignment vertical="center" readingOrder="0"/>
        <protection locked="0"/>
      </dxf>
    </rfmt>
    <rfmt sheetId="1" sqref="AA105" start="0" length="0">
      <dxf>
        <font>
          <b/>
          <sz val="11"/>
        </font>
        <alignment vertical="center" readingOrder="0"/>
        <protection locked="0"/>
      </dxf>
    </rfmt>
    <rfmt sheetId="1" sqref="AA106" start="0" length="0">
      <dxf>
        <font>
          <b/>
          <sz val="11"/>
        </font>
        <alignment vertical="center" readingOrder="0"/>
        <protection locked="0"/>
      </dxf>
    </rfmt>
    <rfmt sheetId="1" sqref="AA107" start="0" length="0">
      <dxf>
        <font>
          <b/>
          <sz val="11"/>
        </font>
        <alignment vertical="center" readingOrder="0"/>
        <protection locked="0"/>
      </dxf>
    </rfmt>
  </rrc>
  <rrc rId="791" sId="1" ref="AA1:AA1048576" action="deleteCol">
    <undo index="4" exp="area" ref3D="1" dr="$A$53:$XFD$67" dn="Z_EC82EC42_76E0_4781_B877_13BB6D0777DF_.wvu.Rows" sId="1"/>
    <undo index="4" exp="area" ref3D="1" dr="$A$53:$XFD$67" dn="Z_EAB0E31B_6637_4D4E_A1C4_84B123167B72_.wvu.Rows" sId="1"/>
    <undo index="0" exp="area" ref3D="1" dr="$A$8:$XFD$14" dn="Z_E9FE6A6F_3618_4F0B_9595_2A4A0816C087_.wvu.Rows" sId="1"/>
    <undo index="4" exp="area" ref3D="1" dr="$A$53:$XFD$67" dn="Z_D6E84AB2_3371_40A9_86DA_A7CB0C4470C3_.wvu.Rows" sId="1"/>
    <undo index="2" exp="area" ref3D="1" dr="$A$53:$XFD$67" dn="Z_D36219D0_A7BF_4FA8_8DD8_488F13E3673E_.wvu.Rows" sId="1"/>
    <undo index="2" exp="area" ref3D="1" dr="$A$53:$XFD$67" dn="Z_C22417F1_0922_495C_826E_BDAEA7C2F5B1_.wvu.Rows" sId="1"/>
    <undo index="2" exp="area" ref3D="1" dr="$A$53:$XFD$67" dn="Z_8DC3BF2D_804D_41E7_9D94_D62D5D3A81A6_.wvu.Rows" sId="1"/>
    <undo index="6" exp="area" ref3D="1" dr="$AA$1:$AB$1048576" dn="Z_70379542_B2D6_40D2_80AE_F1B0F6194280_.wvu.Cols" sId="1"/>
    <undo index="2" exp="area" ref3D="1" dr="$A$53:$XFD$67" dn="Z_50921383_7DBA_4510_9D4A_313E4C433247_.wvu.Rows" sId="1"/>
    <undo index="4" exp="area" ref3D="1" dr="$A$53:$XFD$67" dn="Z_2A64C2BC_53ED_460F_8F73_8F31D0C747C5_.wvu.Rows" sId="1"/>
    <undo index="6" exp="area" ref3D="1" dr="$AA$1:$AB$1048576" dn="Z_22DCB34F_2C24_4230_98F6_DAF7677861F8_.wvu.Cols" sId="1"/>
    <rfmt sheetId="1" xfDxf="1" sqref="AA1:AA1048576" start="0" length="0">
      <dxf>
        <font>
          <sz val="11"/>
        </font>
      </dxf>
    </rfmt>
    <rcc rId="0" sId="1" dxf="1">
      <nc r="AA2" t="inlineStr">
        <is>
          <t>MER 2016/17</t>
        </is>
      </nc>
      <ndxf>
        <font>
          <b/>
          <sz val="11"/>
          <color rgb="FFFF0000"/>
        </font>
        <alignment vertical="center" readingOrder="0"/>
        <protection locked="0"/>
      </ndxf>
    </rcc>
    <rfmt sheetId="1" sqref="AA3" start="0" length="0">
      <dxf>
        <font>
          <b/>
          <sz val="11"/>
        </font>
        <alignment vertical="center" readingOrder="0"/>
        <protection locked="0"/>
      </dxf>
    </rfmt>
    <rfmt sheetId="1" sqref="AA4" start="0" length="0">
      <dxf>
        <font>
          <b/>
          <sz val="11"/>
        </font>
        <alignment vertical="center" readingOrder="0"/>
        <protection locked="0"/>
      </dxf>
    </rfmt>
    <rfmt sheetId="1" sqref="AA5" start="0" length="0">
      <dxf>
        <font>
          <b/>
          <sz val="11"/>
        </font>
        <alignment vertical="center" readingOrder="0"/>
        <protection locked="0"/>
      </dxf>
    </rfmt>
    <rfmt sheetId="1" sqref="AA6" start="0" length="0">
      <dxf>
        <font>
          <b/>
          <sz val="11"/>
        </font>
        <alignment vertical="center" readingOrder="0"/>
        <protection locked="0"/>
      </dxf>
    </rfmt>
    <rfmt sheetId="1" sqref="AA7" start="0" length="0">
      <dxf>
        <font>
          <b/>
          <sz val="11"/>
        </font>
        <alignment vertical="center" readingOrder="0"/>
        <protection locked="0"/>
      </dxf>
    </rfmt>
    <rfmt sheetId="1" sqref="AA8" start="0" length="0">
      <dxf>
        <font>
          <b/>
          <sz val="11"/>
        </font>
        <alignment vertical="center" readingOrder="0"/>
        <protection locked="0"/>
      </dxf>
    </rfmt>
    <rfmt sheetId="1" sqref="AA9" start="0" length="0">
      <dxf>
        <font>
          <b/>
          <sz val="11"/>
        </font>
        <alignment vertical="center" readingOrder="0"/>
        <protection locked="0"/>
      </dxf>
    </rfmt>
    <rfmt sheetId="1" sqref="AA10" start="0" length="0">
      <dxf>
        <font>
          <b/>
          <sz val="11"/>
        </font>
        <alignment vertical="center" readingOrder="0"/>
        <protection locked="0"/>
      </dxf>
    </rfmt>
    <rfmt sheetId="1" sqref="AA11" start="0" length="0">
      <dxf>
        <font>
          <b/>
          <sz val="11"/>
        </font>
        <alignment vertical="center" readingOrder="0"/>
        <protection locked="0"/>
      </dxf>
    </rfmt>
    <rfmt sheetId="1" sqref="AA12" start="0" length="0">
      <dxf>
        <font>
          <b/>
          <sz val="11"/>
        </font>
        <alignment vertical="center" readingOrder="0"/>
        <protection locked="0"/>
      </dxf>
    </rfmt>
    <rcc rId="0" sId="1" dxf="1">
      <nc r="AA13">
        <v>11.20905</v>
      </nc>
      <ndxf>
        <font>
          <b/>
          <sz val="11"/>
        </font>
        <alignment vertical="center" readingOrder="0"/>
        <protection locked="0"/>
      </ndxf>
    </rcc>
    <rcc rId="0" sId="1" dxf="1">
      <nc r="AA14">
        <v>11.371499999999999</v>
      </nc>
      <ndxf>
        <font>
          <b/>
          <sz val="11"/>
        </font>
        <alignment vertical="center" readingOrder="0"/>
        <protection locked="0"/>
      </ndxf>
    </rcc>
    <rcc rId="0" sId="1" dxf="1">
      <nc r="AA15">
        <v>11.014110000000001</v>
      </nc>
      <ndxf>
        <font>
          <b/>
          <sz val="11"/>
        </font>
        <alignment vertical="center" readingOrder="0"/>
        <protection locked="0"/>
      </ndxf>
    </rcc>
    <rfmt sheetId="1" sqref="AA16" start="0" length="0">
      <dxf>
        <font>
          <sz val="11"/>
          <color rgb="FFFF0000"/>
        </font>
        <alignment vertical="center" readingOrder="0"/>
        <protection locked="0"/>
      </dxf>
    </rfmt>
    <rcc rId="0" sId="1" dxf="1">
      <nc r="AA17">
        <v>10.88415</v>
      </nc>
      <ndxf>
        <font>
          <b/>
          <sz val="11"/>
        </font>
        <alignment vertical="center" readingOrder="0"/>
        <protection locked="0"/>
      </ndxf>
    </rcc>
    <rcc rId="0" sId="1" dxf="1">
      <nc r="AA18">
        <v>10.88415</v>
      </nc>
      <ndxf>
        <font>
          <b/>
          <sz val="11"/>
        </font>
        <alignment vertical="center" readingOrder="0"/>
        <protection locked="0"/>
      </ndxf>
    </rcc>
    <rcc rId="0" sId="1" dxf="1">
      <nc r="AA19">
        <v>10.88415</v>
      </nc>
      <ndxf>
        <font>
          <b/>
          <sz val="11"/>
        </font>
        <alignment vertical="center" readingOrder="0"/>
        <protection locked="0"/>
      </ndxf>
    </rcc>
    <rcc rId="0" sId="1" dxf="1">
      <nc r="AA20">
        <v>11.43648</v>
      </nc>
      <ndxf>
        <font>
          <b/>
          <sz val="11"/>
        </font>
        <alignment vertical="center" readingOrder="0"/>
        <protection locked="0"/>
      </ndxf>
    </rcc>
    <rcc rId="0" sId="1" dxf="1">
      <nc r="AA21">
        <v>11.0466</v>
      </nc>
      <ndxf>
        <font>
          <b/>
          <sz val="11"/>
          <color rgb="FFFF0000"/>
        </font>
        <alignment vertical="center" readingOrder="0"/>
        <protection locked="0"/>
      </ndxf>
    </rcc>
    <rcc rId="0" sId="1" dxf="1">
      <nc r="AA22">
        <v>10.88415</v>
      </nc>
      <ndxf>
        <font>
          <b/>
          <sz val="11"/>
        </font>
        <alignment vertical="center" readingOrder="0"/>
        <protection locked="0"/>
      </ndxf>
    </rcc>
    <rfmt sheetId="1" sqref="AA23" start="0" length="0">
      <dxf>
        <font>
          <b/>
          <sz val="11"/>
        </font>
        <alignment vertical="center" readingOrder="0"/>
        <protection locked="0"/>
      </dxf>
    </rfmt>
    <rfmt sheetId="1" sqref="AA24" start="0" length="0">
      <dxf>
        <font>
          <b/>
          <sz val="11"/>
        </font>
        <alignment vertical="center" readingOrder="0"/>
        <protection locked="0"/>
      </dxf>
    </rfmt>
    <rfmt sheetId="1" sqref="AA25" start="0" length="0">
      <dxf>
        <font>
          <b/>
          <sz val="11"/>
        </font>
        <alignment vertical="center" readingOrder="0"/>
        <protection locked="0"/>
      </dxf>
    </rfmt>
    <rfmt sheetId="1" sqref="AA26" start="0" length="0">
      <dxf>
        <font>
          <b/>
          <sz val="11"/>
        </font>
        <alignment vertical="center" readingOrder="0"/>
        <protection locked="0"/>
      </dxf>
    </rfmt>
    <rfmt sheetId="1" sqref="AA27" start="0" length="0">
      <dxf>
        <font>
          <b/>
          <sz val="11"/>
        </font>
        <alignment vertical="center" readingOrder="0"/>
        <protection locked="0"/>
      </dxf>
    </rfmt>
    <rfmt sheetId="1" sqref="AA28" start="0" length="0">
      <dxf>
        <font>
          <b/>
          <sz val="11"/>
        </font>
        <alignment vertical="center" readingOrder="0"/>
        <protection locked="0"/>
      </dxf>
    </rfmt>
    <rfmt sheetId="1" sqref="AA29" start="0" length="0">
      <dxf>
        <font>
          <b/>
          <sz val="11"/>
        </font>
        <alignment vertical="center" readingOrder="0"/>
        <protection locked="0"/>
      </dxf>
    </rfmt>
    <rfmt sheetId="1" sqref="AA30" start="0" length="0">
      <dxf>
        <font>
          <b/>
          <sz val="11"/>
        </font>
        <alignment vertical="center" readingOrder="0"/>
        <protection locked="0"/>
      </dxf>
    </rfmt>
    <rfmt sheetId="1" sqref="AA31" start="0" length="0">
      <dxf>
        <font>
          <b/>
          <sz val="11"/>
        </font>
        <alignment vertical="center" readingOrder="0"/>
        <protection locked="0"/>
      </dxf>
    </rfmt>
    <rfmt sheetId="1" sqref="AA32" start="0" length="0">
      <dxf>
        <font>
          <b/>
          <sz val="11"/>
        </font>
        <alignment vertical="center" readingOrder="0"/>
        <protection locked="0"/>
      </dxf>
    </rfmt>
    <rfmt sheetId="1" sqref="AA33" start="0" length="0">
      <dxf>
        <font>
          <b/>
          <sz val="11"/>
        </font>
        <alignment vertical="center" readingOrder="0"/>
        <protection locked="0"/>
      </dxf>
    </rfmt>
    <rfmt sheetId="1" sqref="AA34" start="0" length="0">
      <dxf>
        <font>
          <b/>
          <sz val="11"/>
        </font>
        <alignment vertical="center" readingOrder="0"/>
        <protection locked="0"/>
      </dxf>
    </rfmt>
    <rfmt sheetId="1" sqref="AA35" start="0" length="0">
      <dxf>
        <font>
          <b/>
          <sz val="11"/>
        </font>
        <alignment vertical="center" readingOrder="0"/>
        <protection locked="0"/>
      </dxf>
    </rfmt>
    <rfmt sheetId="1" sqref="AA36" start="0" length="0">
      <dxf>
        <font>
          <b/>
          <sz val="11"/>
        </font>
        <alignment vertical="center" readingOrder="0"/>
        <protection locked="0"/>
      </dxf>
    </rfmt>
    <rfmt sheetId="1" sqref="AA37" start="0" length="0">
      <dxf>
        <font>
          <b/>
          <sz val="11"/>
        </font>
        <alignment vertical="center" readingOrder="0"/>
        <protection locked="0"/>
      </dxf>
    </rfmt>
    <rfmt sheetId="1" sqref="AA38" start="0" length="0">
      <dxf>
        <font>
          <b/>
          <sz val="11"/>
        </font>
        <alignment vertical="center" readingOrder="0"/>
        <protection locked="0"/>
      </dxf>
    </rfmt>
    <rfmt sheetId="1" sqref="AA39" start="0" length="0">
      <dxf>
        <font>
          <b/>
          <sz val="11"/>
        </font>
        <alignment vertical="center" readingOrder="0"/>
        <protection locked="0"/>
      </dxf>
    </rfmt>
    <rfmt sheetId="1" sqref="AA40" start="0" length="0">
      <dxf>
        <font>
          <b/>
          <sz val="11"/>
        </font>
        <alignment vertical="center" readingOrder="0"/>
        <protection locked="0"/>
      </dxf>
    </rfmt>
    <rfmt sheetId="1" sqref="AA41" start="0" length="0">
      <dxf>
        <font>
          <b/>
          <sz val="11"/>
        </font>
        <alignment vertical="center" readingOrder="0"/>
        <protection locked="0"/>
      </dxf>
    </rfmt>
    <rfmt sheetId="1" sqref="AA42" start="0" length="0">
      <dxf>
        <font>
          <b/>
          <sz val="11"/>
        </font>
        <alignment vertical="center" readingOrder="0"/>
        <protection locked="0"/>
      </dxf>
    </rfmt>
    <rfmt sheetId="1" sqref="AA43" start="0" length="0">
      <dxf>
        <font>
          <b/>
          <sz val="11"/>
        </font>
        <alignment vertical="center" readingOrder="0"/>
        <protection locked="0"/>
      </dxf>
    </rfmt>
    <rfmt sheetId="1" sqref="AA44" start="0" length="0">
      <dxf>
        <font>
          <b/>
          <sz val="11"/>
        </font>
        <alignment vertical="center" readingOrder="0"/>
        <protection locked="0"/>
      </dxf>
    </rfmt>
    <rfmt sheetId="1" sqref="AA45" start="0" length="0">
      <dxf>
        <font>
          <b/>
          <sz val="11"/>
        </font>
        <alignment vertical="center" readingOrder="0"/>
        <protection locked="0"/>
      </dxf>
    </rfmt>
    <rfmt sheetId="1" sqref="AA46" start="0" length="0">
      <dxf>
        <font>
          <b/>
          <sz val="11"/>
        </font>
        <alignment vertical="center" readingOrder="0"/>
        <protection locked="0"/>
      </dxf>
    </rfmt>
    <rfmt sheetId="1" sqref="AA47" start="0" length="0">
      <dxf>
        <font>
          <b/>
          <sz val="11"/>
        </font>
        <alignment vertical="center" readingOrder="0"/>
        <protection locked="0"/>
      </dxf>
    </rfmt>
    <rfmt sheetId="1" sqref="AA48" start="0" length="0">
      <dxf>
        <font>
          <b/>
          <sz val="11"/>
        </font>
        <alignment vertical="center" readingOrder="0"/>
        <protection locked="0"/>
      </dxf>
    </rfmt>
    <rfmt sheetId="1" sqref="AA49" start="0" length="0">
      <dxf>
        <font>
          <b/>
          <sz val="11"/>
        </font>
        <alignment vertical="center" readingOrder="0"/>
        <protection locked="0"/>
      </dxf>
    </rfmt>
    <rfmt sheetId="1" sqref="AA50" start="0" length="0">
      <dxf>
        <font>
          <b/>
          <sz val="11"/>
        </font>
        <alignment vertical="center" readingOrder="0"/>
        <protection locked="0"/>
      </dxf>
    </rfmt>
    <rfmt sheetId="1" sqref="AA51" start="0" length="0">
      <dxf>
        <alignment vertical="center" readingOrder="0"/>
      </dxf>
    </rfmt>
    <rfmt sheetId="1" sqref="AA71" start="0" length="0">
      <dxf>
        <font>
          <b/>
          <sz val="11"/>
        </font>
        <alignment vertical="center" readingOrder="0"/>
        <protection locked="0"/>
      </dxf>
    </rfmt>
    <rfmt sheetId="1" sqref="AA72" start="0" length="0">
      <dxf>
        <font>
          <b/>
          <sz val="11"/>
        </font>
        <alignment vertical="center" readingOrder="0"/>
        <protection locked="0"/>
      </dxf>
    </rfmt>
    <rfmt sheetId="1" sqref="AA73" start="0" length="0">
      <dxf>
        <font>
          <b/>
          <sz val="11"/>
        </font>
        <alignment vertical="center" readingOrder="0"/>
        <protection locked="0"/>
      </dxf>
    </rfmt>
    <rfmt sheetId="1" sqref="AA74" start="0" length="0">
      <dxf>
        <font>
          <b/>
          <sz val="11"/>
        </font>
        <alignment vertical="center" readingOrder="0"/>
        <protection locked="0"/>
      </dxf>
    </rfmt>
    <rfmt sheetId="1" sqref="AA75" start="0" length="0">
      <dxf>
        <font>
          <b/>
          <sz val="11"/>
        </font>
        <alignment vertical="center" readingOrder="0"/>
        <protection locked="0"/>
      </dxf>
    </rfmt>
    <rfmt sheetId="1" sqref="AA76" start="0" length="0">
      <dxf>
        <font>
          <b/>
          <sz val="11"/>
        </font>
        <alignment vertical="center" readingOrder="0"/>
        <protection locked="0"/>
      </dxf>
    </rfmt>
    <rfmt sheetId="1" sqref="AA105" start="0" length="0">
      <dxf>
        <font>
          <b/>
          <sz val="11"/>
        </font>
        <alignment vertical="center" readingOrder="0"/>
        <protection locked="0"/>
      </dxf>
    </rfmt>
    <rfmt sheetId="1" sqref="AA106" start="0" length="0">
      <dxf>
        <font>
          <b/>
          <sz val="11"/>
        </font>
        <alignment vertical="center" readingOrder="0"/>
        <protection locked="0"/>
      </dxf>
    </rfmt>
    <rfmt sheetId="1" sqref="AA107" start="0" length="0">
      <dxf>
        <font>
          <b/>
          <sz val="11"/>
        </font>
        <alignment vertical="center" readingOrder="0"/>
        <protection locked="0"/>
      </dxf>
    </rfmt>
  </rrc>
  <rrc rId="792" sId="1" ref="AA1:AA1048576" action="deleteCol">
    <undo index="4" exp="area" ref3D="1" dr="$A$53:$XFD$67" dn="Z_EC82EC42_76E0_4781_B877_13BB6D0777DF_.wvu.Rows" sId="1"/>
    <undo index="4" exp="area" ref3D="1" dr="$A$53:$XFD$67" dn="Z_EAB0E31B_6637_4D4E_A1C4_84B123167B72_.wvu.Rows" sId="1"/>
    <undo index="0" exp="area" ref3D="1" dr="$A$8:$XFD$14" dn="Z_E9FE6A6F_3618_4F0B_9595_2A4A0816C087_.wvu.Rows" sId="1"/>
    <undo index="4" exp="area" ref3D="1" dr="$A$53:$XFD$67" dn="Z_D6E84AB2_3371_40A9_86DA_A7CB0C4470C3_.wvu.Rows" sId="1"/>
    <undo index="2" exp="area" ref3D="1" dr="$A$53:$XFD$67" dn="Z_D36219D0_A7BF_4FA8_8DD8_488F13E3673E_.wvu.Rows" sId="1"/>
    <undo index="2" exp="area" ref3D="1" dr="$A$53:$XFD$67" dn="Z_C22417F1_0922_495C_826E_BDAEA7C2F5B1_.wvu.Rows" sId="1"/>
    <undo index="2" exp="area" ref3D="1" dr="$A$53:$XFD$67" dn="Z_8DC3BF2D_804D_41E7_9D94_D62D5D3A81A6_.wvu.Rows" sId="1"/>
    <undo index="6" exp="area" ref3D="1" dr="$AA$1:$AA$1048576" dn="Z_70379542_B2D6_40D2_80AE_F1B0F6194280_.wvu.Cols" sId="1"/>
    <undo index="2" exp="area" ref3D="1" dr="$A$53:$XFD$67" dn="Z_50921383_7DBA_4510_9D4A_313E4C433247_.wvu.Rows" sId="1"/>
    <undo index="4" exp="area" ref3D="1" dr="$A$53:$XFD$67" dn="Z_2A64C2BC_53ED_460F_8F73_8F31D0C747C5_.wvu.Rows" sId="1"/>
    <undo index="6" exp="area" ref3D="1" dr="$AA$1:$AA$1048576" dn="Z_22DCB34F_2C24_4230_98F6_DAF7677861F8_.wvu.Cols" sId="1"/>
    <rfmt sheetId="1" xfDxf="1" sqref="AA1:AA1048576" start="0" length="0">
      <dxf>
        <font>
          <sz val="11"/>
        </font>
      </dxf>
    </rfmt>
    <rcc rId="0" sId="1" dxf="1">
      <nc r="AA2" t="inlineStr">
        <is>
          <t>MER 2017/18</t>
        </is>
      </nc>
      <ndxf>
        <font>
          <b/>
          <sz val="11"/>
        </font>
        <alignment vertical="center" readingOrder="0"/>
        <protection locked="0"/>
      </ndxf>
    </rcc>
    <rfmt sheetId="1" sqref="AA3" start="0" length="0">
      <dxf>
        <font>
          <b/>
          <sz val="11"/>
        </font>
        <alignment vertical="center" readingOrder="0"/>
        <protection locked="0"/>
      </dxf>
    </rfmt>
    <rfmt sheetId="1" sqref="AA4" start="0" length="0">
      <dxf>
        <font>
          <b/>
          <sz val="11"/>
        </font>
        <alignment vertical="center" readingOrder="0"/>
        <protection locked="0"/>
      </dxf>
    </rfmt>
    <rcc rId="0" sId="1" s="1" dxf="1" numFmtId="4">
      <nc r="AA5">
        <v>11.384829</v>
      </nc>
      <ndxf>
        <font>
          <b/>
          <sz val="11"/>
          <color auto="1"/>
          <name val="Arial"/>
          <scheme val="none"/>
        </font>
        <numFmt numFmtId="169" formatCode="#,##0.000000"/>
        <alignment horizontal="center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  <protection locked="0"/>
      </ndxf>
    </rcc>
    <rfmt sheetId="1" sqref="AA6" start="0" length="0">
      <dxf>
        <font>
          <b/>
          <sz val="11"/>
        </font>
        <alignment vertical="center" readingOrder="0"/>
        <protection locked="0"/>
      </dxf>
    </rfmt>
    <rfmt sheetId="1" sqref="AA7" start="0" length="0">
      <dxf>
        <font>
          <b/>
          <sz val="11"/>
        </font>
        <alignment vertical="center" readingOrder="0"/>
        <protection locked="0"/>
      </dxf>
    </rfmt>
    <rfmt sheetId="1" sqref="AA8" start="0" length="0">
      <dxf>
        <font>
          <b/>
          <sz val="11"/>
          <color indexed="10"/>
        </font>
        <alignment vertical="center" readingOrder="0"/>
        <protection locked="0"/>
      </dxf>
    </rfmt>
    <rfmt sheetId="1" sqref="AA9" start="0" length="0">
      <dxf>
        <font>
          <b/>
          <sz val="11"/>
          <color indexed="10"/>
        </font>
        <alignment vertical="center" readingOrder="0"/>
        <protection locked="0"/>
      </dxf>
    </rfmt>
    <rfmt sheetId="1" sqref="AA10" start="0" length="0">
      <dxf>
        <font>
          <b/>
          <sz val="11"/>
          <color indexed="10"/>
        </font>
        <alignment vertical="center" readingOrder="0"/>
        <protection locked="0"/>
      </dxf>
    </rfmt>
    <rfmt sheetId="1" sqref="AA11" start="0" length="0">
      <dxf>
        <font>
          <b/>
          <sz val="11"/>
        </font>
        <alignment vertical="center" readingOrder="0"/>
        <protection locked="0"/>
      </dxf>
    </rfmt>
    <rfmt sheetId="1" sqref="AA12" start="0" length="0">
      <dxf>
        <font>
          <b/>
          <sz val="11"/>
        </font>
        <alignment vertical="center" readingOrder="0"/>
        <protection locked="0"/>
      </dxf>
    </rfmt>
    <rfmt sheetId="1" sqref="AA13" start="0" length="0">
      <dxf>
        <alignment vertical="center" readingOrder="0"/>
        <protection locked="0"/>
      </dxf>
    </rfmt>
    <rfmt sheetId="1" sqref="AA14" start="0" length="0">
      <dxf>
        <alignment vertical="center" readingOrder="0"/>
        <protection locked="0"/>
      </dxf>
    </rfmt>
    <rfmt sheetId="1" sqref="AA15" start="0" length="0">
      <dxf>
        <alignment vertical="center" readingOrder="0"/>
        <protection locked="0"/>
      </dxf>
    </rfmt>
    <rfmt sheetId="1" sqref="AA16" start="0" length="0">
      <dxf>
        <font>
          <sz val="11"/>
          <color rgb="FFFF0000"/>
        </font>
        <alignment vertical="center" readingOrder="0"/>
        <protection locked="0"/>
      </dxf>
    </rfmt>
    <rfmt sheetId="1" sqref="AA17" start="0" length="0">
      <dxf>
        <alignment vertical="center" readingOrder="0"/>
        <protection locked="0"/>
      </dxf>
    </rfmt>
    <rfmt sheetId="1" sqref="AA18" start="0" length="0">
      <dxf>
        <alignment vertical="center" readingOrder="0"/>
        <protection locked="0"/>
      </dxf>
    </rfmt>
    <rfmt sheetId="1" sqref="AA19" start="0" length="0">
      <dxf>
        <alignment vertical="center" readingOrder="0"/>
        <protection locked="0"/>
      </dxf>
    </rfmt>
    <rfmt sheetId="1" sqref="AA20" start="0" length="0">
      <dxf>
        <alignment vertical="center" readingOrder="0"/>
        <protection locked="0"/>
      </dxf>
    </rfmt>
    <rfmt sheetId="1" sqref="AA21" start="0" length="0">
      <dxf>
        <alignment vertical="center" readingOrder="0"/>
        <protection locked="0"/>
      </dxf>
    </rfmt>
    <rfmt sheetId="1" sqref="AA22" start="0" length="0">
      <dxf>
        <alignment vertical="center" readingOrder="0"/>
        <protection locked="0"/>
      </dxf>
    </rfmt>
    <rfmt sheetId="1" sqref="AA23" start="0" length="0">
      <dxf>
        <alignment vertical="center" readingOrder="0"/>
      </dxf>
    </rfmt>
    <rfmt sheetId="1" sqref="AA24" start="0" length="0">
      <dxf>
        <font>
          <b/>
          <sz val="11"/>
        </font>
        <alignment vertical="center" readingOrder="0"/>
        <protection locked="0"/>
      </dxf>
    </rfmt>
    <rfmt sheetId="1" sqref="AA25" start="0" length="0">
      <dxf>
        <alignment vertical="center" readingOrder="0"/>
        <protection locked="0"/>
      </dxf>
    </rfmt>
    <rfmt sheetId="1" sqref="AA26" start="0" length="0">
      <dxf>
        <alignment vertical="center" readingOrder="0"/>
        <protection locked="0"/>
      </dxf>
    </rfmt>
    <rfmt sheetId="1" sqref="AA27" start="0" length="0">
      <dxf>
        <alignment vertical="center" readingOrder="0"/>
      </dxf>
    </rfmt>
    <rfmt sheetId="1" sqref="AA28" start="0" length="0">
      <dxf>
        <alignment vertical="center" readingOrder="0"/>
      </dxf>
    </rfmt>
    <rfmt sheetId="1" sqref="AA29" start="0" length="0">
      <dxf>
        <alignment vertical="center" readingOrder="0"/>
      </dxf>
    </rfmt>
    <rfmt sheetId="1" sqref="AA30" start="0" length="0">
      <dxf>
        <alignment vertical="center" readingOrder="0"/>
        <protection locked="0"/>
      </dxf>
    </rfmt>
    <rfmt sheetId="1" sqref="AA31" start="0" length="0">
      <dxf>
        <alignment vertical="center" readingOrder="0"/>
      </dxf>
    </rfmt>
    <rfmt sheetId="1" sqref="AA32" start="0" length="0">
      <dxf>
        <alignment vertical="center" readingOrder="0"/>
        <protection locked="0"/>
      </dxf>
    </rfmt>
    <rfmt sheetId="1" sqref="AA33" start="0" length="0">
      <dxf>
        <alignment vertical="center" readingOrder="0"/>
      </dxf>
    </rfmt>
    <rfmt sheetId="1" sqref="AA34" start="0" length="0">
      <dxf>
        <font>
          <b/>
          <sz val="11"/>
        </font>
        <alignment vertical="center" readingOrder="0"/>
        <protection locked="0"/>
      </dxf>
    </rfmt>
    <rfmt sheetId="1" sqref="AA35" start="0" length="0">
      <dxf>
        <alignment vertical="center" readingOrder="0"/>
      </dxf>
    </rfmt>
    <rfmt sheetId="1" sqref="AA36" start="0" length="0">
      <dxf>
        <alignment vertical="center" readingOrder="0"/>
      </dxf>
    </rfmt>
    <rfmt sheetId="1" sqref="AA37" start="0" length="0">
      <dxf>
        <alignment vertical="center" readingOrder="0"/>
      </dxf>
    </rfmt>
    <rfmt sheetId="1" sqref="AA38" start="0" length="0">
      <dxf>
        <alignment vertical="center" readingOrder="0"/>
      </dxf>
    </rfmt>
    <rfmt sheetId="1" sqref="AA39" start="0" length="0">
      <dxf>
        <alignment vertical="center" readingOrder="0"/>
      </dxf>
    </rfmt>
    <rfmt sheetId="1" sqref="AA40" start="0" length="0">
      <dxf>
        <alignment vertical="center" readingOrder="0"/>
      </dxf>
    </rfmt>
    <rfmt sheetId="1" sqref="AA41" start="0" length="0">
      <dxf>
        <alignment vertical="center" readingOrder="0"/>
      </dxf>
    </rfmt>
    <rfmt sheetId="1" sqref="AA42" start="0" length="0">
      <dxf>
        <alignment vertical="center" readingOrder="0"/>
      </dxf>
    </rfmt>
    <rfmt sheetId="1" sqref="AA43" start="0" length="0">
      <dxf>
        <alignment vertical="center" readingOrder="0"/>
      </dxf>
    </rfmt>
    <rfmt sheetId="1" sqref="AA44" start="0" length="0">
      <dxf>
        <alignment vertical="center" readingOrder="0"/>
      </dxf>
    </rfmt>
    <rfmt sheetId="1" sqref="AA45" start="0" length="0">
      <dxf>
        <alignment vertical="center" readingOrder="0"/>
      </dxf>
    </rfmt>
    <rfmt sheetId="1" sqref="AA46" start="0" length="0">
      <dxf>
        <alignment vertical="center" readingOrder="0"/>
      </dxf>
    </rfmt>
    <rfmt sheetId="1" sqref="AA47" start="0" length="0">
      <dxf>
        <alignment vertical="center" readingOrder="0"/>
      </dxf>
    </rfmt>
    <rfmt sheetId="1" sqref="AA48" start="0" length="0">
      <dxf>
        <alignment vertical="center" readingOrder="0"/>
      </dxf>
    </rfmt>
    <rfmt sheetId="1" sqref="AA49" start="0" length="0">
      <dxf>
        <alignment vertical="center" readingOrder="0"/>
      </dxf>
    </rfmt>
    <rfmt sheetId="1" sqref="AA50" start="0" length="0">
      <dxf>
        <alignment vertical="center" readingOrder="0"/>
      </dxf>
    </rfmt>
    <rfmt sheetId="1" sqref="AA51" start="0" length="0">
      <dxf>
        <alignment vertical="center" readingOrder="0"/>
      </dxf>
    </rfmt>
    <rfmt sheetId="1" sqref="AA71" start="0" length="0">
      <dxf>
        <font>
          <b/>
          <sz val="11"/>
        </font>
        <alignment vertical="center" readingOrder="0"/>
        <protection locked="0"/>
      </dxf>
    </rfmt>
    <rfmt sheetId="1" sqref="AA72" start="0" length="0">
      <dxf>
        <font>
          <b/>
          <sz val="11"/>
        </font>
        <alignment vertical="center" readingOrder="0"/>
        <protection locked="0"/>
      </dxf>
    </rfmt>
    <rfmt sheetId="1" sqref="AA73" start="0" length="0">
      <dxf>
        <font>
          <b/>
          <sz val="11"/>
        </font>
        <alignment vertical="center" readingOrder="0"/>
        <protection locked="0"/>
      </dxf>
    </rfmt>
    <rfmt sheetId="1" sqref="AA74" start="0" length="0">
      <dxf>
        <font>
          <b/>
          <sz val="11"/>
        </font>
        <alignment vertical="center" readingOrder="0"/>
        <protection locked="0"/>
      </dxf>
    </rfmt>
    <rfmt sheetId="1" sqref="AA75" start="0" length="0">
      <dxf>
        <alignment vertical="center" readingOrder="0"/>
      </dxf>
    </rfmt>
    <rfmt sheetId="1" sqref="AA76" start="0" length="0">
      <dxf>
        <alignment vertical="center" readingOrder="0"/>
      </dxf>
    </rfmt>
    <rfmt sheetId="1" sqref="AA105" start="0" length="0">
      <dxf>
        <font>
          <b/>
          <sz val="11"/>
        </font>
        <alignment vertical="center" readingOrder="0"/>
        <protection locked="0"/>
      </dxf>
    </rfmt>
    <rfmt sheetId="1" sqref="AA106" start="0" length="0">
      <dxf>
        <font>
          <b/>
          <sz val="11"/>
        </font>
        <alignment vertical="center" readingOrder="0"/>
        <protection locked="0"/>
      </dxf>
    </rfmt>
    <rfmt sheetId="1" sqref="AA107" start="0" length="0">
      <dxf>
        <font>
          <b/>
          <sz val="11"/>
        </font>
        <alignment vertical="center" readingOrder="0"/>
        <protection locked="0"/>
      </dxf>
    </rfmt>
  </rrc>
  <rrc rId="793" sId="1" ref="AA1:AA1048576" action="deleteCol">
    <undo index="4" exp="area" ref3D="1" dr="$A$53:$XFD$67" dn="Z_EC82EC42_76E0_4781_B877_13BB6D0777DF_.wvu.Rows" sId="1"/>
    <undo index="4" exp="area" ref3D="1" dr="$A$53:$XFD$67" dn="Z_EAB0E31B_6637_4D4E_A1C4_84B123167B72_.wvu.Rows" sId="1"/>
    <undo index="0" exp="area" ref3D="1" dr="$A$8:$XFD$14" dn="Z_E9FE6A6F_3618_4F0B_9595_2A4A0816C087_.wvu.Rows" sId="1"/>
    <undo index="4" exp="area" ref3D="1" dr="$A$53:$XFD$67" dn="Z_D6E84AB2_3371_40A9_86DA_A7CB0C4470C3_.wvu.Rows" sId="1"/>
    <undo index="2" exp="area" ref3D="1" dr="$A$53:$XFD$67" dn="Z_D36219D0_A7BF_4FA8_8DD8_488F13E3673E_.wvu.Rows" sId="1"/>
    <undo index="2" exp="area" ref3D="1" dr="$A$53:$XFD$67" dn="Z_C22417F1_0922_495C_826E_BDAEA7C2F5B1_.wvu.Rows" sId="1"/>
    <undo index="2" exp="area" ref3D="1" dr="$A$53:$XFD$67" dn="Z_8DC3BF2D_804D_41E7_9D94_D62D5D3A81A6_.wvu.Rows" sId="1"/>
    <undo index="2" exp="area" ref3D="1" dr="$A$53:$XFD$67" dn="Z_50921383_7DBA_4510_9D4A_313E4C433247_.wvu.Rows" sId="1"/>
    <undo index="4" exp="area" ref3D="1" dr="$A$53:$XFD$67" dn="Z_2A64C2BC_53ED_460F_8F73_8F31D0C747C5_.wvu.Rows" sId="1"/>
    <rfmt sheetId="1" xfDxf="1" sqref="AA1:AA1048576" start="0" length="0">
      <dxf>
        <font>
          <sz val="11"/>
        </font>
      </dxf>
    </rfmt>
    <rcc rId="0" sId="1" dxf="1">
      <nc r="AA2" t="inlineStr">
        <is>
          <t>MER 2018/19</t>
        </is>
      </nc>
      <ndxf>
        <font>
          <b/>
          <sz val="11"/>
        </font>
        <fill>
          <patternFill patternType="solid">
            <bgColor rgb="FFFFFF00"/>
          </patternFill>
        </fill>
        <alignment vertical="center" readingOrder="0"/>
        <protection locked="0"/>
      </ndxf>
    </rcc>
    <rfmt sheetId="1" sqref="AA3" start="0" length="0">
      <dxf>
        <font>
          <b/>
          <sz val="11"/>
        </font>
        <alignment vertical="center" readingOrder="0"/>
        <protection locked="0"/>
      </dxf>
    </rfmt>
    <rcc rId="0" sId="1" s="1" dxf="1" numFmtId="4">
      <nc r="AA4">
        <v>11.358282000000001</v>
      </nc>
      <ndxf>
        <font>
          <b/>
          <sz val="11"/>
          <color auto="1"/>
          <name val="Arial"/>
          <scheme val="none"/>
        </font>
        <numFmt numFmtId="169" formatCode="#,##0.000000"/>
        <fill>
          <patternFill patternType="solid">
            <bgColor theme="0"/>
          </patternFill>
        </fill>
        <alignment horizontal="center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  <protection locked="0"/>
      </ndxf>
    </rcc>
    <rcc rId="0" sId="1" s="1" dxf="1" numFmtId="4">
      <nc r="AA5">
        <v>11.353863</v>
      </nc>
      <ndxf>
        <font>
          <b/>
          <sz val="11"/>
          <color auto="1"/>
          <name val="Arial"/>
          <scheme val="none"/>
        </font>
        <numFmt numFmtId="169" formatCode="#,##0.000000"/>
        <fill>
          <patternFill patternType="solid">
            <bgColor theme="0"/>
          </patternFill>
        </fill>
        <alignment horizontal="center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  <protection locked="0"/>
      </ndxf>
    </rcc>
    <rcc rId="0" sId="1" s="1" dxf="1" numFmtId="4">
      <nc r="AA6">
        <v>10.965375</v>
      </nc>
      <ndxf>
        <font>
          <b/>
          <sz val="11"/>
          <color auto="1"/>
          <name val="Arial"/>
          <scheme val="none"/>
        </font>
        <numFmt numFmtId="169" formatCode="#,##0.000000"/>
        <fill>
          <patternFill patternType="solid">
            <bgColor theme="0"/>
          </patternFill>
        </fill>
        <alignment horizontal="center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  <protection locked="0"/>
      </ndxf>
    </rcc>
    <rcc rId="0" sId="1" s="1" dxf="1" numFmtId="4">
      <nc r="AA7">
        <v>11.044510000000001</v>
      </nc>
      <ndxf>
        <font>
          <b/>
          <sz val="11"/>
          <color auto="1"/>
          <name val="Arial"/>
          <scheme val="none"/>
        </font>
        <numFmt numFmtId="169" formatCode="#,##0.000000"/>
        <fill>
          <patternFill patternType="solid">
            <bgColor theme="0"/>
          </patternFill>
        </fill>
        <alignment horizontal="center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  <protection locked="0"/>
      </ndxf>
    </rcc>
    <rfmt sheetId="1" sqref="AA8" start="0" length="0">
      <dxf>
        <font>
          <b/>
          <sz val="11"/>
          <color indexed="10"/>
        </font>
        <alignment vertical="center" readingOrder="0"/>
        <protection locked="0"/>
      </dxf>
    </rfmt>
    <rfmt sheetId="1" sqref="AA9" start="0" length="0">
      <dxf>
        <font>
          <b/>
          <sz val="11"/>
          <color indexed="10"/>
        </font>
        <alignment vertical="center" readingOrder="0"/>
        <protection locked="0"/>
      </dxf>
    </rfmt>
    <rcc rId="0" sId="1" dxf="1">
      <nc r="AA10">
        <v>11.379792</v>
      </nc>
      <ndxf>
        <font>
          <b/>
          <sz val="11"/>
          <color indexed="10"/>
        </font>
        <alignment vertical="center" readingOrder="0"/>
        <protection locked="0"/>
      </ndxf>
    </rcc>
    <rfmt sheetId="1" sqref="AA11" start="0" length="0">
      <dxf>
        <font>
          <b/>
          <sz val="11"/>
        </font>
        <alignment vertical="center" readingOrder="0"/>
        <protection locked="0"/>
      </dxf>
    </rfmt>
    <rcc rId="0" sId="1" s="1" dxf="1" numFmtId="4">
      <nc r="AA12">
        <v>11.000036</v>
      </nc>
      <ndxf>
        <font>
          <b/>
          <sz val="11"/>
          <color auto="1"/>
          <name val="Arial"/>
          <scheme val="none"/>
        </font>
        <numFmt numFmtId="169" formatCode="#,##0.000000"/>
        <fill>
          <patternFill patternType="solid">
            <bgColor indexed="13"/>
          </patternFill>
        </fill>
        <alignment horizontal="center" vertical="center" readingOrder="0"/>
        <border outline="0">
          <left style="medium">
            <color indexed="64"/>
          </left>
          <top style="medium">
            <color indexed="64"/>
          </top>
          <bottom style="medium">
            <color indexed="64"/>
          </bottom>
        </border>
      </ndxf>
    </rcc>
    <rcc rId="0" sId="1" s="1" dxf="1" numFmtId="4">
      <nc r="AA13">
        <v>11.05</v>
      </nc>
      <ndxf>
        <font>
          <b/>
          <sz val="11"/>
          <color auto="1"/>
          <name val="Arial"/>
          <scheme val="none"/>
        </font>
        <numFmt numFmtId="169" formatCode="#,##0.000000"/>
        <fill>
          <patternFill patternType="solid">
            <bgColor theme="9" tint="0.59999389629810485"/>
          </patternFill>
        </fill>
        <alignment horizontal="center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</border>
        <protection locked="0"/>
      </ndxf>
    </rcc>
    <rcc rId="0" sId="1" s="1" dxf="1" numFmtId="4">
      <nc r="AA14">
        <v>11.4</v>
      </nc>
      <ndxf>
        <font>
          <b/>
          <sz val="11"/>
          <color auto="1"/>
          <name val="Arial"/>
          <scheme val="none"/>
        </font>
        <numFmt numFmtId="169" formatCode="#,##0.000000"/>
        <fill>
          <patternFill patternType="solid">
            <bgColor theme="9" tint="0.59999389629810485"/>
          </patternFill>
        </fill>
        <alignment horizontal="center" vertical="center" readingOrder="0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s="1" dxf="1" numFmtId="4">
      <nc r="AA15">
        <v>11</v>
      </nc>
      <ndxf>
        <font>
          <b/>
          <sz val="11"/>
          <color auto="1"/>
          <name val="Arial"/>
          <scheme val="none"/>
        </font>
        <numFmt numFmtId="169" formatCode="#,##0.000000"/>
        <fill>
          <patternFill patternType="solid">
            <bgColor theme="9" tint="0.59999389629810485"/>
          </patternFill>
        </fill>
        <alignment horizontal="center" vertical="center" readingOrder="0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s="1" dxf="1" numFmtId="4">
      <nc r="AA16">
        <v>11</v>
      </nc>
      <ndxf>
        <font>
          <b/>
          <sz val="11"/>
          <color auto="1"/>
          <name val="Arial"/>
          <scheme val="none"/>
        </font>
        <numFmt numFmtId="169" formatCode="#,##0.000000"/>
        <fill>
          <patternFill patternType="solid">
            <bgColor theme="9" tint="0.59999389629810485"/>
          </patternFill>
        </fill>
        <alignment horizontal="center" vertical="center" readingOrder="0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s="1" dxf="1" numFmtId="4">
      <nc r="AA17">
        <v>10.884650000000001</v>
      </nc>
      <ndxf>
        <font>
          <b/>
          <sz val="11"/>
          <color auto="1"/>
          <name val="Arial"/>
          <scheme val="none"/>
        </font>
        <numFmt numFmtId="169" formatCode="#,##0.000000"/>
        <fill>
          <patternFill patternType="solid">
            <bgColor theme="9" tint="0.59999389629810485"/>
          </patternFill>
        </fill>
        <alignment horizontal="center" vertical="center" readingOrder="0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s="1" dxf="1" numFmtId="4">
      <nc r="AA18">
        <v>10.9</v>
      </nc>
      <ndxf>
        <font>
          <b/>
          <sz val="11"/>
          <color auto="1"/>
          <name val="Arial"/>
          <scheme val="none"/>
        </font>
        <numFmt numFmtId="169" formatCode="#,##0.000000"/>
        <fill>
          <patternFill patternType="solid">
            <bgColor theme="9" tint="0.59999389629810485"/>
          </patternFill>
        </fill>
        <alignment horizontal="center" vertical="center" readingOrder="0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s="1" dxf="1" numFmtId="4">
      <nc r="AA19">
        <v>11</v>
      </nc>
      <ndxf>
        <font>
          <b/>
          <sz val="11"/>
          <color auto="1"/>
          <name val="Arial"/>
          <scheme val="none"/>
        </font>
        <numFmt numFmtId="169" formatCode="#,##0.000000"/>
        <fill>
          <patternFill patternType="solid">
            <bgColor theme="9" tint="0.59999389629810485"/>
          </patternFill>
        </fill>
        <alignment horizontal="center" vertical="center" readingOrder="0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s="1" dxf="1" numFmtId="4">
      <nc r="AA20">
        <v>11.5</v>
      </nc>
      <ndxf>
        <font>
          <b/>
          <sz val="11"/>
          <color auto="1"/>
          <name val="Arial"/>
          <scheme val="none"/>
        </font>
        <numFmt numFmtId="169" formatCode="#,##0.000000"/>
        <fill>
          <patternFill patternType="solid">
            <bgColor theme="9" tint="0.59999389629810485"/>
          </patternFill>
        </fill>
        <alignment horizontal="center" vertical="center" readingOrder="0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s="1" dxf="1" numFmtId="4">
      <nc r="AA21">
        <v>10.8</v>
      </nc>
      <ndxf>
        <font>
          <b/>
          <sz val="11"/>
          <color auto="1"/>
          <name val="Arial"/>
          <scheme val="none"/>
        </font>
        <numFmt numFmtId="169" formatCode="#,##0.000000"/>
        <fill>
          <patternFill patternType="solid">
            <bgColor theme="9" tint="0.59999389629810485"/>
          </patternFill>
        </fill>
        <alignment horizontal="center" vertical="center" readingOrder="0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s="1" dxf="1" numFmtId="4">
      <nc r="AA22">
        <v>10.95</v>
      </nc>
      <ndxf>
        <font>
          <b/>
          <sz val="11"/>
          <color auto="1"/>
          <name val="Arial"/>
          <scheme val="none"/>
        </font>
        <numFmt numFmtId="169" formatCode="#,##0.000000"/>
        <fill>
          <patternFill patternType="solid">
            <bgColor theme="9" tint="0.59999389629810485"/>
          </patternFill>
        </fill>
        <alignment horizontal="center" vertical="center" readingOrder="0"/>
        <border outline="0">
          <left style="medium">
            <color indexed="64"/>
          </left>
          <right style="medium">
            <color indexed="64"/>
          </right>
          <bottom style="medium">
            <color indexed="64"/>
          </bottom>
        </border>
        <protection locked="0"/>
      </ndxf>
    </rcc>
    <rfmt sheetId="1" sqref="AA23" start="0" length="0">
      <dxf>
        <alignment vertical="center" readingOrder="0"/>
      </dxf>
    </rfmt>
    <rcc rId="0" sId="1" s="1" dxf="1" numFmtId="4">
      <nc r="AA24">
        <v>9.6</v>
      </nc>
      <ndxf>
        <font>
          <b/>
          <sz val="11"/>
          <color auto="1"/>
          <name val="Arial"/>
          <scheme val="none"/>
        </font>
        <numFmt numFmtId="169" formatCode="#,##0.000000"/>
        <fill>
          <patternFill patternType="solid">
            <bgColor theme="9" tint="0.59999389629810485"/>
          </patternFill>
        </fill>
        <alignment horizontal="center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</border>
        <protection locked="0"/>
      </ndxf>
    </rcc>
    <rcc rId="0" sId="1" s="1" dxf="1" numFmtId="4">
      <nc r="AA25">
        <v>9.6</v>
      </nc>
      <ndxf>
        <font>
          <b/>
          <sz val="11"/>
          <color auto="1"/>
          <name val="Arial"/>
          <scheme val="none"/>
        </font>
        <numFmt numFmtId="169" formatCode="#,##0.000000"/>
        <fill>
          <patternFill patternType="solid">
            <bgColor theme="9" tint="0.59999389629810485"/>
          </patternFill>
        </fill>
        <alignment horizontal="center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</border>
        <protection locked="0"/>
      </ndxf>
    </rcc>
    <rcc rId="0" sId="1" s="1" dxf="1" numFmtId="4">
      <nc r="AA26">
        <v>9.6</v>
      </nc>
      <ndxf>
        <font>
          <b/>
          <sz val="11"/>
          <color auto="1"/>
          <name val="Arial"/>
          <scheme val="none"/>
        </font>
        <numFmt numFmtId="169" formatCode="#,##0.000000"/>
        <fill>
          <patternFill patternType="solid">
            <bgColor theme="9" tint="0.59999389629810485"/>
          </patternFill>
        </fill>
        <alignment horizontal="center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</border>
        <protection locked="0"/>
      </ndxf>
    </rcc>
    <rfmt sheetId="1" sqref="AA27" start="0" length="0">
      <dxf>
        <alignment vertical="center" readingOrder="0"/>
      </dxf>
    </rfmt>
    <rcc rId="0" sId="1" s="1" dxf="1" numFmtId="4">
      <nc r="AA28">
        <v>5.28</v>
      </nc>
      <ndxf>
        <font>
          <b/>
          <sz val="11"/>
          <color auto="1"/>
          <name val="Arial"/>
          <scheme val="none"/>
        </font>
        <numFmt numFmtId="169" formatCode="#,##0.000000"/>
        <fill>
          <patternFill patternType="solid">
            <bgColor theme="9" tint="0.59999389629810485"/>
          </patternFill>
        </fill>
        <alignment horizontal="center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  <protection locked="0"/>
      </ndxf>
    </rcc>
    <rfmt sheetId="1" sqref="AA29" start="0" length="0">
      <dxf>
        <alignment vertical="center" readingOrder="0"/>
      </dxf>
    </rfmt>
    <rcc rId="0" sId="1" s="1" dxf="1" numFmtId="4">
      <nc r="AA30">
        <v>9.8000000000000007</v>
      </nc>
      <ndxf>
        <font>
          <b/>
          <sz val="11"/>
          <color auto="1"/>
          <name val="Arial"/>
          <scheme val="none"/>
        </font>
        <numFmt numFmtId="169" formatCode="#,##0.000000"/>
        <fill>
          <patternFill patternType="solid">
            <bgColor theme="9" tint="0.59999389629810485"/>
          </patternFill>
        </fill>
        <alignment horizontal="center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  <protection locked="0"/>
      </ndxf>
    </rcc>
    <rfmt sheetId="1" sqref="AA31" start="0" length="0">
      <dxf>
        <alignment vertical="center" readingOrder="0"/>
      </dxf>
    </rfmt>
    <rcc rId="0" sId="1" s="1" dxf="1" numFmtId="4">
      <nc r="AA32">
        <v>11.757759999999999</v>
      </nc>
      <ndxf>
        <font>
          <b/>
          <sz val="11"/>
          <color auto="1"/>
          <name val="Arial"/>
          <scheme val="none"/>
        </font>
        <numFmt numFmtId="169" formatCode="#,##0.000000"/>
        <fill>
          <patternFill patternType="solid">
            <bgColor theme="9" tint="0.59999389629810485"/>
          </patternFill>
        </fill>
        <alignment horizontal="center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  <protection locked="0"/>
      </ndxf>
    </rcc>
    <rfmt sheetId="1" sqref="AA33" start="0" length="0">
      <dxf>
        <alignment vertical="center" readingOrder="0"/>
      </dxf>
    </rfmt>
    <rfmt sheetId="1" sqref="AA34" start="0" length="0">
      <dxf>
        <font>
          <b/>
          <sz val="11"/>
        </font>
        <alignment vertical="center" readingOrder="0"/>
        <protection locked="0"/>
      </dxf>
    </rfmt>
    <rfmt sheetId="1" sqref="AA35" start="0" length="0">
      <dxf>
        <alignment vertical="center" readingOrder="0"/>
      </dxf>
    </rfmt>
    <rcc rId="0" sId="1" dxf="1">
      <nc r="AA36">
        <v>11.265865</v>
      </nc>
      <ndxf>
        <alignment vertical="center" readingOrder="0"/>
      </ndxf>
    </rcc>
    <rcc rId="0" sId="1" dxf="1">
      <nc r="AA37">
        <v>11.335024000000001</v>
      </nc>
      <ndxf>
        <alignment vertical="center" readingOrder="0"/>
      </ndxf>
    </rcc>
    <rcc rId="0" sId="1" dxf="1">
      <nc r="AA38">
        <v>11.368285999999999</v>
      </nc>
      <ndxf>
        <alignment vertical="center" readingOrder="0"/>
      </ndxf>
    </rcc>
    <rcc rId="0" sId="1" dxf="1">
      <nc r="AA39">
        <v>11.299677000000001</v>
      </nc>
      <ndxf>
        <alignment vertical="center" readingOrder="0"/>
      </ndxf>
    </rcc>
    <rcc rId="0" sId="1" dxf="1">
      <nc r="AA40">
        <f>AA39</f>
      </nc>
      <ndxf>
        <alignment vertical="center" readingOrder="0"/>
      </ndxf>
    </rcc>
    <rfmt sheetId="1" sqref="AA41" start="0" length="0">
      <dxf>
        <alignment vertical="center" readingOrder="0"/>
      </dxf>
    </rfmt>
    <rcc rId="0" sId="1" dxf="1">
      <nc r="AA42">
        <v>11.40288</v>
      </nc>
      <ndxf>
        <alignment vertical="center" readingOrder="0"/>
      </ndxf>
    </rcc>
    <rfmt sheetId="1" sqref="AA43" start="0" length="0">
      <dxf>
        <alignment vertical="center" readingOrder="0"/>
      </dxf>
    </rfmt>
    <rfmt sheetId="1" sqref="AA44" start="0" length="0">
      <dxf>
        <alignment vertical="center" readingOrder="0"/>
      </dxf>
    </rfmt>
    <rcc rId="0" sId="1" s="1" dxf="1" numFmtId="4">
      <nc r="AA45">
        <v>11.044510000000001</v>
      </nc>
      <ndxf>
        <font>
          <b/>
          <sz val="11"/>
          <color auto="1"/>
          <name val="Arial"/>
          <scheme val="none"/>
        </font>
        <numFmt numFmtId="169" formatCode="#,##0.000000"/>
        <fill>
          <patternFill patternType="solid">
            <bgColor theme="9" tint="0.59999389629810485"/>
          </patternFill>
        </fill>
        <alignment horizontal="center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  <protection locked="0"/>
      </ndxf>
    </rcc>
    <rcc rId="0" sId="1" s="1" dxf="1" numFmtId="4">
      <nc r="AA46">
        <v>10.95</v>
      </nc>
      <ndxf>
        <font>
          <b/>
          <sz val="11"/>
          <color auto="1"/>
          <name val="Arial"/>
          <scheme val="none"/>
        </font>
        <numFmt numFmtId="169" formatCode="#,##0.000000"/>
        <fill>
          <patternFill patternType="solid">
            <bgColor theme="9" tint="0.59999389629810485"/>
          </patternFill>
        </fill>
        <alignment horizontal="center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  <protection locked="0"/>
      </ndxf>
    </rcc>
    <rcc rId="0" sId="1" s="1" dxf="1" numFmtId="4">
      <nc r="AA47">
        <v>11.2</v>
      </nc>
      <ndxf>
        <font>
          <b/>
          <sz val="11"/>
          <color auto="1"/>
          <name val="Arial"/>
          <scheme val="none"/>
        </font>
        <numFmt numFmtId="169" formatCode="#,##0.000000"/>
        <fill>
          <patternFill patternType="solid">
            <bgColor theme="9" tint="0.59999389629810485"/>
          </patternFill>
        </fill>
        <alignment horizontal="center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  <protection locked="0"/>
      </ndxf>
    </rcc>
    <rfmt sheetId="1" s="1" sqref="AA48" start="0" length="0">
      <dxf>
        <font>
          <b/>
          <sz val="11"/>
          <color auto="1"/>
          <name val="Arial"/>
          <scheme val="none"/>
        </font>
        <numFmt numFmtId="169" formatCode="#,##0.000000"/>
        <fill>
          <patternFill patternType="solid">
            <bgColor theme="9" tint="0.59999389629810485"/>
          </patternFill>
        </fill>
        <alignment horizontal="center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  <protection locked="0"/>
      </dxf>
    </rfmt>
    <rcc rId="0" sId="1" s="1" dxf="1" numFmtId="4">
      <nc r="AA49">
        <v>11</v>
      </nc>
      <ndxf>
        <font>
          <b/>
          <sz val="11"/>
          <color auto="1"/>
          <name val="Arial"/>
          <scheme val="none"/>
        </font>
        <numFmt numFmtId="169" formatCode="#,##0.000000"/>
        <fill>
          <patternFill patternType="solid">
            <bgColor theme="9" tint="0.59999389629810485"/>
          </patternFill>
        </fill>
        <alignment horizontal="center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  <protection locked="0"/>
      </ndxf>
    </rcc>
    <rcc rId="0" sId="1" s="1" dxf="1" numFmtId="4">
      <nc r="AA50">
        <v>11.2056</v>
      </nc>
      <ndxf>
        <font>
          <b/>
          <sz val="11"/>
          <color auto="1"/>
          <name val="Arial"/>
          <scheme val="none"/>
        </font>
        <numFmt numFmtId="169" formatCode="#,##0.000000"/>
        <fill>
          <patternFill patternType="solid">
            <bgColor theme="9" tint="0.59999389629810485"/>
          </patternFill>
        </fill>
        <alignment horizontal="center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  <protection locked="0"/>
      </ndxf>
    </rcc>
    <rfmt sheetId="1" sqref="AA51" start="0" length="0">
      <dxf>
        <alignment vertical="center" readingOrder="0"/>
      </dxf>
    </rfmt>
    <rcc rId="0" sId="1">
      <nc r="AA55">
        <v>10.044510000000001</v>
      </nc>
    </rcc>
    <rfmt sheetId="1" sqref="AA71" start="0" length="0">
      <dxf>
        <font>
          <b/>
          <sz val="11"/>
        </font>
        <alignment vertical="center" readingOrder="0"/>
        <protection locked="0"/>
      </dxf>
    </rfmt>
    <rfmt sheetId="1" sqref="AA72" start="0" length="0">
      <dxf>
        <font>
          <b/>
          <sz val="11"/>
        </font>
        <alignment vertical="center" readingOrder="0"/>
        <protection locked="0"/>
      </dxf>
    </rfmt>
    <rfmt sheetId="1" sqref="AA73" start="0" length="0">
      <dxf>
        <font>
          <b/>
          <sz val="11"/>
        </font>
        <alignment vertical="center" readingOrder="0"/>
        <protection locked="0"/>
      </dxf>
    </rfmt>
    <rfmt sheetId="1" sqref="AA74" start="0" length="0">
      <dxf>
        <font>
          <b/>
          <sz val="11"/>
        </font>
        <alignment vertical="center" readingOrder="0"/>
        <protection locked="0"/>
      </dxf>
    </rfmt>
    <rfmt sheetId="1" sqref="AA75" start="0" length="0">
      <dxf>
        <alignment vertical="center" readingOrder="0"/>
      </dxf>
    </rfmt>
    <rfmt sheetId="1" sqref="AA76" start="0" length="0">
      <dxf>
        <alignment vertical="center" readingOrder="0"/>
      </dxf>
    </rfmt>
    <rfmt sheetId="1" sqref="AA105" start="0" length="0">
      <dxf>
        <font>
          <b/>
          <sz val="11"/>
        </font>
        <alignment vertical="center" readingOrder="0"/>
        <protection locked="0"/>
      </dxf>
    </rfmt>
    <rfmt sheetId="1" sqref="AA106" start="0" length="0">
      <dxf>
        <font>
          <b/>
          <sz val="11"/>
        </font>
        <alignment vertical="center" readingOrder="0"/>
        <protection locked="0"/>
      </dxf>
    </rfmt>
    <rfmt sheetId="1" sqref="AA107" start="0" length="0">
      <dxf>
        <font>
          <b/>
          <sz val="11"/>
        </font>
        <alignment vertical="center" readingOrder="0"/>
        <protection locked="0"/>
      </dxf>
    </rfmt>
  </rrc>
  <rrc rId="794" sId="1" ref="AA1:AA1048576" action="deleteCol">
    <undo index="4" exp="area" ref3D="1" dr="$A$53:$XFD$67" dn="Z_EC82EC42_76E0_4781_B877_13BB6D0777DF_.wvu.Rows" sId="1"/>
    <undo index="4" exp="area" ref3D="1" dr="$A$53:$XFD$67" dn="Z_EAB0E31B_6637_4D4E_A1C4_84B123167B72_.wvu.Rows" sId="1"/>
    <undo index="0" exp="area" ref3D="1" dr="$A$8:$XFD$14" dn="Z_E9FE6A6F_3618_4F0B_9595_2A4A0816C087_.wvu.Rows" sId="1"/>
    <undo index="4" exp="area" ref3D="1" dr="$A$53:$XFD$67" dn="Z_D6E84AB2_3371_40A9_86DA_A7CB0C4470C3_.wvu.Rows" sId="1"/>
    <undo index="2" exp="area" ref3D="1" dr="$A$53:$XFD$67" dn="Z_D36219D0_A7BF_4FA8_8DD8_488F13E3673E_.wvu.Rows" sId="1"/>
    <undo index="2" exp="area" ref3D="1" dr="$A$53:$XFD$67" dn="Z_C22417F1_0922_495C_826E_BDAEA7C2F5B1_.wvu.Rows" sId="1"/>
    <undo index="2" exp="area" ref3D="1" dr="$A$53:$XFD$67" dn="Z_8DC3BF2D_804D_41E7_9D94_D62D5D3A81A6_.wvu.Rows" sId="1"/>
    <undo index="2" exp="area" ref3D="1" dr="$A$53:$XFD$67" dn="Z_50921383_7DBA_4510_9D4A_313E4C433247_.wvu.Rows" sId="1"/>
    <undo index="4" exp="area" ref3D="1" dr="$A$53:$XFD$67" dn="Z_2A64C2BC_53ED_460F_8F73_8F31D0C747C5_.wvu.Rows" sId="1"/>
    <rfmt sheetId="1" xfDxf="1" sqref="AA1:AA1048576" start="0" length="0">
      <dxf>
        <font>
          <sz val="11"/>
        </font>
      </dxf>
    </rfmt>
    <rcc rId="0" sId="1" s="1" dxf="1">
      <nc r="AA1" t="inlineStr">
        <is>
          <t>2H földgázcsoportra</t>
        </is>
      </nc>
      <ndxf>
        <font>
          <sz val="12"/>
          <color auto="1"/>
          <name val="Arial"/>
          <scheme val="none"/>
        </font>
        <alignment vertical="center" readingOrder="0"/>
      </ndxf>
    </rcc>
    <rcc rId="0" sId="1" s="1" dxf="1">
      <nc r="AA2" t="inlineStr">
        <is>
          <t>2S földgázcsoportra</t>
        </is>
      </nc>
      <ndxf>
        <font>
          <sz val="12"/>
          <color auto="1"/>
          <name val="Arial"/>
          <scheme val="none"/>
        </font>
        <alignment vertical="center" readingOrder="0"/>
      </ndxf>
    </rcc>
    <rcc rId="0" sId="1" s="1" dxf="1">
      <nc r="AA3" t="inlineStr">
        <is>
          <t>Középalföldi inert földgázra</t>
        </is>
      </nc>
      <ndxf>
        <font>
          <sz val="12"/>
          <color auto="1"/>
          <name val="Arial"/>
          <scheme val="none"/>
        </font>
        <alignment vertical="center" readingOrder="0"/>
      </ndxf>
    </rcc>
    <rcc rId="0" sId="1" dxf="1">
      <nc r="AA4">
        <v>34.965034000000003</v>
      </nc>
      <ndxf>
        <font>
          <b/>
          <sz val="11"/>
        </font>
        <alignment vertical="center" readingOrder="0"/>
        <protection locked="0"/>
      </ndxf>
    </rcc>
    <rcc rId="0" sId="1" dxf="1">
      <nc r="AA5">
        <v>34.955452000000001</v>
      </nc>
      <ndxf>
        <font>
          <b/>
          <sz val="11"/>
        </font>
        <alignment vertical="center" readingOrder="0"/>
        <protection locked="0"/>
      </ndxf>
    </rcc>
    <rcc rId="0" sId="1" dxf="1" numFmtId="4">
      <nc r="AA6">
        <v>33.75</v>
      </nc>
      <ndxf>
        <font>
          <b/>
          <sz val="11"/>
        </font>
        <numFmt numFmtId="171" formatCode="0.000000"/>
        <alignment vertical="center" readingOrder="0"/>
        <protection locked="0"/>
      </ndxf>
    </rcc>
    <rcc rId="0" sId="1" dxf="1">
      <nc r="AA7">
        <v>33.959898000000003</v>
      </nc>
      <ndxf>
        <font>
          <b/>
          <sz val="11"/>
        </font>
        <alignment vertical="center" readingOrder="0"/>
        <protection locked="0"/>
      </ndxf>
    </rcc>
    <rfmt sheetId="1" sqref="AA8" start="0" length="0">
      <dxf>
        <font>
          <b/>
          <sz val="11"/>
          <color indexed="10"/>
        </font>
        <alignment vertical="center" readingOrder="0"/>
        <protection locked="0"/>
      </dxf>
    </rfmt>
    <rfmt sheetId="1" sqref="AA9" start="0" length="0">
      <dxf>
        <font>
          <b/>
          <sz val="11"/>
          <color indexed="10"/>
        </font>
        <alignment vertical="center" readingOrder="0"/>
        <protection locked="0"/>
      </dxf>
    </rfmt>
    <rfmt sheetId="1" sqref="AA10" start="0" length="0">
      <dxf>
        <font>
          <b/>
          <sz val="11"/>
          <color indexed="10"/>
        </font>
        <alignment vertical="center" readingOrder="0"/>
        <protection locked="0"/>
      </dxf>
    </rfmt>
    <rfmt sheetId="1" sqref="AA11" start="0" length="0">
      <dxf>
        <font>
          <b/>
          <sz val="11"/>
        </font>
        <alignment vertical="center" readingOrder="0"/>
        <protection locked="0"/>
      </dxf>
    </rfmt>
    <rcc rId="0" sId="1" s="1" dxf="1" numFmtId="4">
      <nc r="AA12">
        <v>33.897271000000003</v>
      </nc>
      <ndxf>
        <font>
          <b/>
          <sz val="11"/>
          <color auto="1"/>
          <name val="Arial"/>
          <scheme val="none"/>
        </font>
        <numFmt numFmtId="169" formatCode="#,##0.000000"/>
        <fill>
          <patternFill patternType="solid">
            <bgColor indexed="13"/>
          </patternFill>
        </fill>
        <alignment horizontal="center" vertical="center" readingOrder="0"/>
        <border outline="0">
          <left style="medium">
            <color indexed="64"/>
          </left>
          <top style="medium">
            <color indexed="64"/>
          </top>
          <bottom style="medium">
            <color indexed="64"/>
          </bottom>
        </border>
      </ndxf>
    </rcc>
    <rcc rId="0" sId="1" s="1" dxf="1">
      <nc r="AA13" t="inlineStr">
        <is>
          <t>34,200000*</t>
        </is>
      </nc>
      <ndxf>
        <font>
          <b/>
          <sz val="11"/>
          <color auto="1"/>
          <name val="Arial"/>
          <scheme val="none"/>
        </font>
        <numFmt numFmtId="169" formatCode="#,##0.000000"/>
        <fill>
          <patternFill patternType="solid">
            <bgColor theme="9" tint="0.59999389629810485"/>
          </patternFill>
        </fill>
        <alignment horizontal="center" vertical="center" readingOrder="0"/>
        <border outline="0">
          <left style="medium">
            <color indexed="64"/>
          </left>
          <top style="thin">
            <color indexed="64"/>
          </top>
          <bottom style="thin">
            <color indexed="64"/>
          </bottom>
        </border>
        <protection locked="0"/>
      </ndxf>
    </rcc>
    <rcc rId="0" sId="1" s="1" dxf="1">
      <nc r="AA14" t="inlineStr">
        <is>
          <t>35,500000*</t>
        </is>
      </nc>
      <ndxf>
        <font>
          <b/>
          <sz val="11"/>
          <color auto="1"/>
          <name val="Arial"/>
          <scheme val="none"/>
        </font>
        <numFmt numFmtId="169" formatCode="#,##0.000000"/>
        <fill>
          <patternFill patternType="solid">
            <bgColor theme="9" tint="0.59999389629810485"/>
          </patternFill>
        </fill>
        <alignment horizontal="center" vertical="center" readingOrder="0"/>
        <border outline="0">
          <left style="medium">
            <color indexed="64"/>
          </left>
          <top style="thin">
            <color indexed="64"/>
          </top>
          <bottom style="thin">
            <color indexed="64"/>
          </bottom>
        </border>
        <protection locked="0"/>
      </ndxf>
    </rcc>
    <rcc rId="0" sId="1" s="1" dxf="1">
      <nc r="AA15" t="inlineStr">
        <is>
          <t>35,500000*</t>
        </is>
      </nc>
      <ndxf>
        <font>
          <b/>
          <sz val="11"/>
          <color auto="1"/>
          <name val="Arial"/>
          <scheme val="none"/>
        </font>
        <numFmt numFmtId="169" formatCode="#,##0.000000"/>
        <fill>
          <patternFill patternType="solid">
            <bgColor theme="9" tint="0.59999389629810485"/>
          </patternFill>
        </fill>
        <alignment horizontal="center" vertical="center" readingOrder="0"/>
        <border outline="0">
          <left style="medium">
            <color indexed="64"/>
          </left>
          <top style="thin">
            <color indexed="64"/>
          </top>
          <bottom style="thin">
            <color indexed="64"/>
          </bottom>
        </border>
        <protection locked="0"/>
      </ndxf>
    </rcc>
    <rcc rId="0" sId="1" s="1" dxf="1">
      <nc r="AA16" t="inlineStr">
        <is>
          <t>34,500000*</t>
        </is>
      </nc>
      <ndxf>
        <font>
          <b/>
          <sz val="11"/>
          <color auto="1"/>
          <name val="Arial"/>
          <scheme val="none"/>
        </font>
        <numFmt numFmtId="169" formatCode="#,##0.000000"/>
        <fill>
          <patternFill patternType="solid">
            <bgColor theme="9" tint="0.59999389629810485"/>
          </patternFill>
        </fill>
        <alignment horizontal="center" vertical="center" readingOrder="0"/>
        <border outline="0">
          <left style="medium">
            <color indexed="64"/>
          </left>
          <top style="thin">
            <color indexed="64"/>
          </top>
          <bottom style="thin">
            <color indexed="64"/>
          </bottom>
        </border>
        <protection locked="0"/>
      </ndxf>
    </rcc>
    <rcc rId="0" sId="1" s="1" dxf="1">
      <nc r="AA17" t="inlineStr">
        <is>
          <t>33,700000*</t>
        </is>
      </nc>
      <ndxf>
        <font>
          <b/>
          <sz val="11"/>
          <color auto="1"/>
          <name val="Arial"/>
          <scheme val="none"/>
        </font>
        <numFmt numFmtId="169" formatCode="#,##0.000000"/>
        <fill>
          <patternFill patternType="solid">
            <bgColor theme="9" tint="0.59999389629810485"/>
          </patternFill>
        </fill>
        <alignment horizontal="center" vertical="center" readingOrder="0"/>
        <border outline="0">
          <left style="medium">
            <color indexed="64"/>
          </left>
          <top style="thin">
            <color indexed="64"/>
          </top>
          <bottom style="thin">
            <color indexed="64"/>
          </bottom>
        </border>
        <protection locked="0"/>
      </ndxf>
    </rcc>
    <rcc rId="0" sId="1" s="1" dxf="1">
      <nc r="AA18" t="inlineStr">
        <is>
          <t>33,500000*</t>
        </is>
      </nc>
      <ndxf>
        <font>
          <b/>
          <sz val="11"/>
          <color auto="1"/>
          <name val="Arial"/>
          <scheme val="none"/>
        </font>
        <numFmt numFmtId="169" formatCode="#,##0.000000"/>
        <fill>
          <patternFill patternType="solid">
            <bgColor theme="9" tint="0.59999389629810485"/>
          </patternFill>
        </fill>
        <alignment horizontal="center" vertical="center" readingOrder="0"/>
        <border outline="0">
          <left style="medium">
            <color indexed="64"/>
          </left>
          <top style="thin">
            <color indexed="64"/>
          </top>
          <bottom style="thin">
            <color indexed="64"/>
          </bottom>
        </border>
        <protection locked="0"/>
      </ndxf>
    </rcc>
    <rcc rId="0" sId="1" s="1" dxf="1">
      <nc r="AA19" t="inlineStr">
        <is>
          <t>33,500000*</t>
        </is>
      </nc>
      <ndxf>
        <font>
          <b/>
          <sz val="11"/>
          <color auto="1"/>
          <name val="Arial"/>
          <scheme val="none"/>
        </font>
        <numFmt numFmtId="169" formatCode="#,##0.000000"/>
        <fill>
          <patternFill patternType="solid">
            <bgColor theme="9" tint="0.59999389629810485"/>
          </patternFill>
        </fill>
        <alignment horizontal="center" vertical="center" readingOrder="0"/>
        <border outline="0">
          <left style="medium">
            <color indexed="64"/>
          </left>
          <top style="thin">
            <color indexed="64"/>
          </top>
          <bottom style="thin">
            <color indexed="64"/>
          </bottom>
        </border>
        <protection locked="0"/>
      </ndxf>
    </rcc>
    <rcc rId="0" sId="1" s="1" dxf="1">
      <nc r="AA20" t="inlineStr">
        <is>
          <t>36,200000*</t>
        </is>
      </nc>
      <ndxf>
        <font>
          <b/>
          <sz val="11"/>
          <color auto="1"/>
          <name val="Arial"/>
          <scheme val="none"/>
        </font>
        <numFmt numFmtId="169" formatCode="#,##0.000000"/>
        <fill>
          <patternFill patternType="solid">
            <bgColor theme="9" tint="0.59999389629810485"/>
          </patternFill>
        </fill>
        <alignment horizontal="center" vertical="center" readingOrder="0"/>
        <border outline="0">
          <left style="medium">
            <color indexed="64"/>
          </left>
          <bottom style="thin">
            <color indexed="64"/>
          </bottom>
        </border>
        <protection locked="0"/>
      </ndxf>
    </rcc>
    <rcc rId="0" sId="1" s="1" dxf="1">
      <nc r="AA21" t="inlineStr">
        <is>
          <t>33,300000*</t>
        </is>
      </nc>
      <ndxf>
        <font>
          <b/>
          <sz val="11"/>
          <color auto="1"/>
          <name val="Arial"/>
          <scheme val="none"/>
        </font>
        <numFmt numFmtId="169" formatCode="#,##0.000000"/>
        <fill>
          <patternFill patternType="solid">
            <bgColor theme="9" tint="0.59999389629810485"/>
          </patternFill>
        </fill>
        <alignment horizontal="center" vertical="center" readingOrder="0"/>
        <border outline="0">
          <left style="medium">
            <color indexed="64"/>
          </left>
          <bottom style="medium">
            <color indexed="64"/>
          </bottom>
        </border>
        <protection locked="0"/>
      </ndxf>
    </rcc>
    <rcc rId="0" sId="1" s="1" dxf="1">
      <nc r="AA22" t="inlineStr">
        <is>
          <t>33,800000*</t>
        </is>
      </nc>
      <ndxf>
        <font>
          <b/>
          <sz val="11"/>
          <color auto="1"/>
          <name val="Arial"/>
          <scheme val="none"/>
        </font>
        <numFmt numFmtId="169" formatCode="#,##0.000000"/>
        <fill>
          <patternFill patternType="solid">
            <bgColor theme="9" tint="0.59999389629810485"/>
          </patternFill>
        </fill>
        <alignment horizontal="center" vertical="center" readingOrder="0"/>
        <border outline="0">
          <left style="medium">
            <color indexed="64"/>
          </left>
          <bottom style="medium">
            <color indexed="64"/>
          </bottom>
        </border>
        <protection locked="0"/>
      </ndxf>
    </rcc>
    <rfmt sheetId="1" sqref="AA23" start="0" length="0">
      <dxf>
        <alignment vertical="center" readingOrder="0"/>
      </dxf>
    </rfmt>
    <rcc rId="0" sId="1" s="1" dxf="1">
      <nc r="AA24" t="inlineStr">
        <is>
          <t>29,400000*</t>
        </is>
      </nc>
      <ndxf>
        <font>
          <b/>
          <sz val="11"/>
          <color auto="1"/>
          <name val="Arial"/>
          <scheme val="none"/>
        </font>
        <numFmt numFmtId="169" formatCode="#,##0.000000"/>
        <fill>
          <patternFill patternType="solid">
            <bgColor theme="9" tint="0.59999389629810485"/>
          </patternFill>
        </fill>
        <alignment horizontal="center" vertical="center" readingOrder="0"/>
        <border outline="0">
          <left style="medium">
            <color indexed="64"/>
          </left>
          <top style="thin">
            <color indexed="64"/>
          </top>
          <bottom style="medium">
            <color indexed="64"/>
          </bottom>
        </border>
        <protection locked="0"/>
      </ndxf>
    </rcc>
    <rcc rId="0" sId="1" s="1" dxf="1">
      <nc r="AA25" t="inlineStr">
        <is>
          <t>29,400000*</t>
        </is>
      </nc>
      <ndxf>
        <font>
          <b/>
          <sz val="11"/>
          <color auto="1"/>
          <name val="Arial"/>
          <scheme val="none"/>
        </font>
        <numFmt numFmtId="169" formatCode="#,##0.000000"/>
        <fill>
          <patternFill patternType="solid">
            <bgColor theme="9" tint="0.59999389629810485"/>
          </patternFill>
        </fill>
        <alignment horizontal="center" vertical="center" readingOrder="0"/>
        <border outline="0">
          <left style="medium">
            <color indexed="64"/>
          </left>
          <bottom style="thin">
            <color indexed="64"/>
          </bottom>
        </border>
        <protection locked="0"/>
      </ndxf>
    </rcc>
    <rcc rId="0" sId="1" s="1" dxf="1">
      <nc r="AA26" t="inlineStr">
        <is>
          <t>29,400000*</t>
        </is>
      </nc>
      <ndxf>
        <font>
          <b/>
          <sz val="11"/>
          <color auto="1"/>
          <name val="Arial"/>
          <scheme val="none"/>
        </font>
        <numFmt numFmtId="169" formatCode="#,##0.000000"/>
        <fill>
          <patternFill patternType="solid">
            <bgColor theme="9" tint="0.59999389629810485"/>
          </patternFill>
        </fill>
        <alignment horizontal="center" vertical="center" readingOrder="0"/>
        <border outline="0">
          <left style="medium">
            <color indexed="64"/>
          </left>
          <bottom style="thin">
            <color indexed="64"/>
          </bottom>
        </border>
        <protection locked="0"/>
      </ndxf>
    </rcc>
    <rfmt sheetId="1" sqref="AA27" start="0" length="0">
      <dxf>
        <alignment vertical="center" readingOrder="0"/>
      </dxf>
    </rfmt>
    <rcc rId="0" sId="1" s="1" dxf="1">
      <nc r="AA28" t="inlineStr">
        <is>
          <t>16,200000*</t>
        </is>
      </nc>
      <ndxf>
        <font>
          <b/>
          <sz val="11"/>
          <color auto="1"/>
          <name val="Arial"/>
          <scheme val="none"/>
        </font>
        <numFmt numFmtId="169" formatCode="#,##0.000000"/>
        <fill>
          <patternFill patternType="solid">
            <bgColor theme="9" tint="0.59999389629810485"/>
          </patternFill>
        </fill>
        <alignment horizontal="center" vertical="center" readingOrder="0"/>
        <border outline="0">
          <left style="medium">
            <color indexed="64"/>
          </left>
          <top style="medium">
            <color indexed="64"/>
          </top>
          <bottom style="medium">
            <color indexed="64"/>
          </bottom>
        </border>
        <protection locked="0"/>
      </ndxf>
    </rcc>
    <rfmt sheetId="1" sqref="AA29" start="0" length="0">
      <dxf>
        <alignment vertical="center" readingOrder="0"/>
      </dxf>
    </rfmt>
    <rcc rId="0" sId="1" s="1" dxf="1">
      <nc r="AA30" t="inlineStr">
        <is>
          <t>30,000000*</t>
        </is>
      </nc>
      <ndxf>
        <font>
          <b/>
          <sz val="11"/>
          <color auto="1"/>
          <name val="Arial"/>
          <scheme val="none"/>
        </font>
        <numFmt numFmtId="169" formatCode="#,##0.000000"/>
        <fill>
          <patternFill patternType="solid">
            <bgColor theme="9" tint="0.59999389629810485"/>
          </patternFill>
        </fill>
        <alignment horizontal="center" vertical="center" readingOrder="0"/>
        <border outline="0">
          <left style="medium">
            <color indexed="64"/>
          </left>
          <top style="medium">
            <color indexed="64"/>
          </top>
          <bottom style="medium">
            <color indexed="64"/>
          </bottom>
        </border>
        <protection locked="0"/>
      </ndxf>
    </rcc>
    <rfmt sheetId="1" sqref="AA31" start="0" length="0">
      <dxf>
        <alignment vertical="center" readingOrder="0"/>
      </dxf>
    </rfmt>
    <rcc rId="0" sId="1" s="1" dxf="1">
      <nc r="AA32" t="inlineStr">
        <is>
          <t>36,200000*</t>
        </is>
      </nc>
      <ndxf>
        <font>
          <b/>
          <sz val="11"/>
          <color auto="1"/>
          <name val="Arial"/>
          <scheme val="none"/>
        </font>
        <numFmt numFmtId="169" formatCode="#,##0.000000"/>
        <fill>
          <patternFill patternType="solid">
            <bgColor theme="9" tint="0.59999389629810485"/>
          </patternFill>
        </fill>
        <alignment horizontal="center" vertical="center" readingOrder="0"/>
        <border outline="0">
          <left style="medium">
            <color indexed="64"/>
          </left>
          <top style="medium">
            <color indexed="64"/>
          </top>
          <bottom style="medium">
            <color indexed="64"/>
          </bottom>
        </border>
        <protection locked="0"/>
      </ndxf>
    </rcc>
    <rfmt sheetId="1" sqref="AA33" start="0" length="0">
      <dxf>
        <alignment vertical="center" readingOrder="0"/>
      </dxf>
    </rfmt>
    <rfmt sheetId="1" sqref="AA34" start="0" length="0">
      <dxf>
        <font>
          <b/>
          <sz val="11"/>
        </font>
        <alignment vertical="center" readingOrder="0"/>
        <protection locked="0"/>
      </dxf>
    </rfmt>
    <rfmt sheetId="1" sqref="AA35" start="0" length="0">
      <dxf>
        <alignment vertical="center" readingOrder="0"/>
      </dxf>
    </rfmt>
    <rfmt sheetId="1" sqref="AA36" start="0" length="0">
      <dxf>
        <alignment vertical="center" readingOrder="0"/>
      </dxf>
    </rfmt>
    <rfmt sheetId="1" sqref="AA37" start="0" length="0">
      <dxf>
        <alignment vertical="center" readingOrder="0"/>
      </dxf>
    </rfmt>
    <rfmt sheetId="1" sqref="AA38" start="0" length="0">
      <dxf>
        <alignment vertical="center" readingOrder="0"/>
      </dxf>
    </rfmt>
    <rfmt sheetId="1" sqref="AA39" start="0" length="0">
      <dxf>
        <alignment vertical="center" readingOrder="0"/>
      </dxf>
    </rfmt>
    <rfmt sheetId="1" sqref="AA40" start="0" length="0">
      <dxf>
        <alignment vertical="center" readingOrder="0"/>
      </dxf>
    </rfmt>
    <rfmt sheetId="1" sqref="AA41" start="0" length="0">
      <dxf>
        <alignment vertical="center" readingOrder="0"/>
      </dxf>
    </rfmt>
    <rfmt sheetId="1" sqref="AA42" start="0" length="0">
      <dxf>
        <alignment vertical="center" readingOrder="0"/>
      </dxf>
    </rfmt>
    <rfmt sheetId="1" sqref="AA43" start="0" length="0">
      <dxf>
        <alignment vertical="center" readingOrder="0"/>
      </dxf>
    </rfmt>
    <rfmt sheetId="1" sqref="AA44" start="0" length="0">
      <dxf>
        <alignment vertical="center" readingOrder="0"/>
      </dxf>
    </rfmt>
    <rfmt sheetId="1" sqref="AA45" start="0" length="0">
      <dxf>
        <alignment vertical="center" readingOrder="0"/>
      </dxf>
    </rfmt>
    <rfmt sheetId="1" sqref="AA46" start="0" length="0">
      <dxf>
        <alignment vertical="center" readingOrder="0"/>
      </dxf>
    </rfmt>
    <rfmt sheetId="1" sqref="AA47" start="0" length="0">
      <dxf>
        <alignment vertical="center" readingOrder="0"/>
      </dxf>
    </rfmt>
    <rfmt sheetId="1" sqref="AA48" start="0" length="0">
      <dxf>
        <alignment vertical="center" readingOrder="0"/>
      </dxf>
    </rfmt>
    <rfmt sheetId="1" sqref="AA49" start="0" length="0">
      <dxf>
        <alignment vertical="center" readingOrder="0"/>
      </dxf>
    </rfmt>
    <rfmt sheetId="1" sqref="AA50" start="0" length="0">
      <dxf>
        <alignment vertical="center" readingOrder="0"/>
      </dxf>
    </rfmt>
    <rfmt sheetId="1" sqref="AA51" start="0" length="0">
      <dxf>
        <alignment vertical="center" readingOrder="0"/>
      </dxf>
    </rfmt>
    <rfmt sheetId="1" sqref="AA71" start="0" length="0">
      <dxf>
        <font>
          <b/>
          <sz val="11"/>
        </font>
        <alignment vertical="center" readingOrder="0"/>
        <protection locked="0"/>
      </dxf>
    </rfmt>
    <rfmt sheetId="1" sqref="AA72" start="0" length="0">
      <dxf>
        <font>
          <b/>
          <sz val="11"/>
        </font>
        <alignment vertical="center" readingOrder="0"/>
        <protection locked="0"/>
      </dxf>
    </rfmt>
    <rfmt sheetId="1" sqref="AA73" start="0" length="0">
      <dxf>
        <font>
          <b/>
          <sz val="11"/>
        </font>
        <alignment vertical="center" readingOrder="0"/>
        <protection locked="0"/>
      </dxf>
    </rfmt>
    <rfmt sheetId="1" sqref="AA74" start="0" length="0">
      <dxf>
        <font>
          <b/>
          <sz val="11"/>
        </font>
        <alignment vertical="center" readingOrder="0"/>
        <protection locked="0"/>
      </dxf>
    </rfmt>
    <rfmt sheetId="1" sqref="AA75" start="0" length="0">
      <dxf>
        <alignment vertical="center" readingOrder="0"/>
      </dxf>
    </rfmt>
    <rfmt sheetId="1" sqref="AA76" start="0" length="0">
      <dxf>
        <alignment vertical="center" readingOrder="0"/>
      </dxf>
    </rfmt>
    <rfmt sheetId="1" sqref="AA105" start="0" length="0">
      <dxf>
        <font>
          <b/>
          <sz val="11"/>
        </font>
        <alignment vertical="center" readingOrder="0"/>
        <protection locked="0"/>
      </dxf>
    </rfmt>
    <rfmt sheetId="1" sqref="AA106" start="0" length="0">
      <dxf>
        <font>
          <b/>
          <sz val="11"/>
        </font>
        <alignment vertical="center" readingOrder="0"/>
        <protection locked="0"/>
      </dxf>
    </rfmt>
    <rfmt sheetId="1" sqref="AA107" start="0" length="0">
      <dxf>
        <font>
          <b/>
          <sz val="11"/>
        </font>
        <alignment vertical="center" readingOrder="0"/>
        <protection locked="0"/>
      </dxf>
    </rfmt>
  </rrc>
  <rrc rId="795" sId="1" ref="AA1:AA1048576" action="deleteCol">
    <undo index="4" exp="area" ref3D="1" dr="$A$53:$XFD$67" dn="Z_EC82EC42_76E0_4781_B877_13BB6D0777DF_.wvu.Rows" sId="1"/>
    <undo index="4" exp="area" ref3D="1" dr="$A$53:$XFD$67" dn="Z_EAB0E31B_6637_4D4E_A1C4_84B123167B72_.wvu.Rows" sId="1"/>
    <undo index="0" exp="area" ref3D="1" dr="$A$8:$XFD$14" dn="Z_E9FE6A6F_3618_4F0B_9595_2A4A0816C087_.wvu.Rows" sId="1"/>
    <undo index="4" exp="area" ref3D="1" dr="$A$53:$XFD$67" dn="Z_D6E84AB2_3371_40A9_86DA_A7CB0C4470C3_.wvu.Rows" sId="1"/>
    <undo index="2" exp="area" ref3D="1" dr="$A$53:$XFD$67" dn="Z_D36219D0_A7BF_4FA8_8DD8_488F13E3673E_.wvu.Rows" sId="1"/>
    <undo index="2" exp="area" ref3D="1" dr="$A$53:$XFD$67" dn="Z_C22417F1_0922_495C_826E_BDAEA7C2F5B1_.wvu.Rows" sId="1"/>
    <undo index="2" exp="area" ref3D="1" dr="$A$53:$XFD$67" dn="Z_8DC3BF2D_804D_41E7_9D94_D62D5D3A81A6_.wvu.Rows" sId="1"/>
    <undo index="2" exp="area" ref3D="1" dr="$A$53:$XFD$67" dn="Z_50921383_7DBA_4510_9D4A_313E4C433247_.wvu.Rows" sId="1"/>
    <undo index="4" exp="area" ref3D="1" dr="$A$53:$XFD$67" dn="Z_2A64C2BC_53ED_460F_8F73_8F31D0C747C5_.wvu.Rows" sId="1"/>
    <rfmt sheetId="1" xfDxf="1" sqref="AA1:AA1048576" start="0" length="0">
      <dxf>
        <font>
          <sz val="11"/>
        </font>
      </dxf>
    </rfmt>
    <rfmt sheetId="1" sqref="AA1" start="0" length="0">
      <dxf>
        <font>
          <sz val="12"/>
        </font>
        <alignment vertical="center" readingOrder="0"/>
      </dxf>
    </rfmt>
    <rfmt sheetId="1" sqref="AA2" start="0" length="0">
      <dxf>
        <font>
          <sz val="12"/>
        </font>
        <alignment vertical="center" readingOrder="0"/>
      </dxf>
    </rfmt>
    <rfmt sheetId="1" sqref="AA3" start="0" length="0">
      <dxf>
        <font>
          <sz val="12"/>
        </font>
        <alignment vertical="center" readingOrder="0"/>
      </dxf>
    </rfmt>
    <rcc rId="0" sId="1" dxf="1">
      <nc r="AA4">
        <v>0.947519</v>
      </nc>
      <ndxf>
        <font>
          <b/>
          <sz val="11"/>
        </font>
        <alignment vertical="center" readingOrder="0"/>
        <protection locked="0"/>
      </ndxf>
    </rcc>
    <rcc rId="0" sId="1" dxf="1">
      <nc r="AA5">
        <v>0.947519</v>
      </nc>
      <ndxf>
        <font>
          <b/>
          <sz val="11"/>
        </font>
        <alignment vertical="center" readingOrder="0"/>
        <protection locked="0"/>
      </ndxf>
    </rcc>
    <rcc rId="0" sId="1" dxf="1">
      <nc r="AA6">
        <v>0.947519</v>
      </nc>
      <ndxf>
        <font>
          <b/>
          <sz val="11"/>
        </font>
        <alignment vertical="center" readingOrder="0"/>
        <protection locked="0"/>
      </ndxf>
    </rcc>
    <rcc rId="0" sId="1" dxf="1">
      <nc r="AA7">
        <v>0.9476</v>
      </nc>
      <ndxf>
        <font>
          <b/>
          <sz val="11"/>
          <color rgb="FFFF0000"/>
        </font>
        <alignment vertical="center" readingOrder="0"/>
        <protection locked="0"/>
      </ndxf>
    </rcc>
    <rfmt sheetId="1" sqref="AA8" start="0" length="0">
      <dxf>
        <font>
          <b/>
          <sz val="11"/>
          <color indexed="10"/>
        </font>
        <alignment vertical="center" readingOrder="0"/>
        <protection locked="0"/>
      </dxf>
    </rfmt>
    <rfmt sheetId="1" sqref="AA9" start="0" length="0">
      <dxf>
        <font>
          <b/>
          <sz val="11"/>
          <color indexed="10"/>
        </font>
        <alignment vertical="center" readingOrder="0"/>
        <protection locked="0"/>
      </dxf>
    </rfmt>
    <rcc rId="0" sId="1" dxf="1">
      <nc r="AA10">
        <v>0.947519</v>
      </nc>
      <ndxf>
        <font>
          <b/>
          <sz val="11"/>
        </font>
        <alignment vertical="center" readingOrder="0"/>
        <protection locked="0"/>
      </ndxf>
    </rcc>
    <rfmt sheetId="1" sqref="AA11" start="0" length="0">
      <dxf>
        <font>
          <b/>
          <sz val="11"/>
        </font>
        <alignment vertical="center" readingOrder="0"/>
        <protection locked="0"/>
      </dxf>
    </rfmt>
    <rcc rId="0" sId="1" dxf="1">
      <nc r="AA12">
        <v>0.947519</v>
      </nc>
      <ndxf>
        <font>
          <b/>
          <sz val="11"/>
        </font>
        <alignment vertical="center" readingOrder="0"/>
        <protection locked="0"/>
      </ndxf>
    </rcc>
    <rcc rId="0" sId="1" dxf="1">
      <nc r="AA13">
        <v>0.947519</v>
      </nc>
      <ndxf>
        <font>
          <b/>
          <sz val="11"/>
        </font>
        <alignment vertical="center" readingOrder="0"/>
        <protection locked="0"/>
      </ndxf>
    </rcc>
    <rcc rId="0" sId="1" dxf="1">
      <nc r="AA14">
        <v>0.947519</v>
      </nc>
      <ndxf>
        <font>
          <b/>
          <sz val="11"/>
        </font>
        <alignment vertical="center" readingOrder="0"/>
        <protection locked="0"/>
      </ndxf>
    </rcc>
    <rcc rId="0" sId="1" dxf="1">
      <nc r="AA15">
        <v>0.947519</v>
      </nc>
      <ndxf>
        <font>
          <b/>
          <sz val="11"/>
        </font>
        <alignment vertical="center" readingOrder="0"/>
        <protection locked="0"/>
      </ndxf>
    </rcc>
    <rcc rId="0" sId="1" dxf="1">
      <nc r="AA16">
        <v>0.947519</v>
      </nc>
      <ndxf>
        <font>
          <b/>
          <sz val="11"/>
        </font>
        <alignment vertical="center" readingOrder="0"/>
        <protection locked="0"/>
      </ndxf>
    </rcc>
    <rcc rId="0" sId="1" dxf="1">
      <nc r="AA17">
        <v>0.947519</v>
      </nc>
      <ndxf>
        <font>
          <b/>
          <sz val="11"/>
        </font>
        <alignment vertical="center" readingOrder="0"/>
        <protection locked="0"/>
      </ndxf>
    </rcc>
    <rcc rId="0" sId="1" dxf="1">
      <nc r="AA18">
        <v>0.947519</v>
      </nc>
      <ndxf>
        <font>
          <b/>
          <sz val="11"/>
        </font>
        <alignment vertical="center" readingOrder="0"/>
        <protection locked="0"/>
      </ndxf>
    </rcc>
    <rcc rId="0" sId="1" dxf="1">
      <nc r="AA19">
        <v>0.947519</v>
      </nc>
      <ndxf>
        <font>
          <b/>
          <sz val="11"/>
        </font>
        <alignment vertical="center" readingOrder="0"/>
        <protection locked="0"/>
      </ndxf>
    </rcc>
    <rcc rId="0" sId="1" dxf="1">
      <nc r="AA20">
        <v>0.947519</v>
      </nc>
      <ndxf>
        <font>
          <b/>
          <sz val="11"/>
        </font>
        <alignment vertical="center" readingOrder="0"/>
        <protection locked="0"/>
      </ndxf>
    </rcc>
    <rcc rId="0" sId="1" dxf="1">
      <nc r="AA21">
        <v>0.947519</v>
      </nc>
      <ndxf>
        <font>
          <b/>
          <sz val="11"/>
        </font>
        <alignment vertical="center" readingOrder="0"/>
        <protection locked="0"/>
      </ndxf>
    </rcc>
    <rcc rId="0" sId="1" dxf="1">
      <nc r="AA22">
        <v>0.947519</v>
      </nc>
      <ndxf>
        <font>
          <b/>
          <sz val="11"/>
        </font>
        <alignment vertical="center" readingOrder="0"/>
        <protection locked="0"/>
      </ndxf>
    </rcc>
    <rfmt sheetId="1" sqref="AA23" start="0" length="0">
      <dxf>
        <alignment vertical="center" readingOrder="0"/>
      </dxf>
    </rfmt>
    <rcc rId="0" sId="1" dxf="1">
      <nc r="AA24">
        <v>0.94746399999999997</v>
      </nc>
      <ndxf>
        <font>
          <b/>
          <sz val="11"/>
          <color rgb="FFFF0000"/>
        </font>
        <alignment vertical="center" readingOrder="0"/>
        <protection locked="0"/>
      </ndxf>
    </rcc>
    <rcc rId="0" sId="1" dxf="1">
      <nc r="AA25">
        <v>0.94746399999999997</v>
      </nc>
      <ndxf>
        <font>
          <b/>
          <sz val="11"/>
          <color rgb="FFFF0000"/>
        </font>
        <alignment vertical="center" readingOrder="0"/>
        <protection locked="0"/>
      </ndxf>
    </rcc>
    <rcc rId="0" sId="1" dxf="1">
      <nc r="AA26">
        <v>0.94746399999999997</v>
      </nc>
      <ndxf>
        <font>
          <b/>
          <sz val="11"/>
          <color rgb="FFFF0000"/>
        </font>
        <alignment vertical="center" readingOrder="0"/>
        <protection locked="0"/>
      </ndxf>
    </rcc>
    <rfmt sheetId="1" sqref="AA27" start="0" length="0">
      <dxf>
        <alignment vertical="center" readingOrder="0"/>
      </dxf>
    </rfmt>
    <rcc rId="0" sId="1" dxf="1">
      <nc r="AA28">
        <v>0.94743200000000005</v>
      </nc>
      <ndxf>
        <font>
          <b/>
          <sz val="11"/>
          <color rgb="FFFF0000"/>
        </font>
        <alignment vertical="center" readingOrder="0"/>
        <protection locked="0"/>
      </ndxf>
    </rcc>
    <rfmt sheetId="1" sqref="AA29" start="0" length="0">
      <dxf>
        <alignment vertical="center" readingOrder="0"/>
      </dxf>
    </rfmt>
    <rcc rId="0" sId="1" dxf="1">
      <nc r="AA30">
        <v>0.947519</v>
      </nc>
      <ndxf>
        <font>
          <b/>
          <sz val="11"/>
        </font>
        <alignment vertical="center" readingOrder="0"/>
        <protection locked="0"/>
      </ndxf>
    </rcc>
    <rfmt sheetId="1" sqref="AA31" start="0" length="0">
      <dxf>
        <alignment vertical="center" readingOrder="0"/>
      </dxf>
    </rfmt>
    <rcc rId="0" sId="1" dxf="1">
      <nc r="AA32">
        <v>0.947519</v>
      </nc>
      <ndxf>
        <font>
          <b/>
          <sz val="11"/>
        </font>
        <alignment vertical="center" readingOrder="0"/>
        <protection locked="0"/>
      </ndxf>
    </rcc>
    <rfmt sheetId="1" sqref="AA33" start="0" length="0">
      <dxf>
        <alignment vertical="center" readingOrder="0"/>
      </dxf>
    </rfmt>
    <rfmt sheetId="1" sqref="AA34" start="0" length="0">
      <dxf>
        <font>
          <b/>
          <sz val="11"/>
        </font>
        <alignment vertical="center" readingOrder="0"/>
        <protection locked="0"/>
      </dxf>
    </rfmt>
    <rfmt sheetId="1" sqref="AA35" start="0" length="0">
      <dxf>
        <alignment vertical="center" readingOrder="0"/>
      </dxf>
    </rfmt>
    <rcc rId="0" sId="1" dxf="1">
      <nc r="AA36">
        <v>0.947519</v>
      </nc>
      <ndxf>
        <alignment vertical="center" readingOrder="0"/>
      </ndxf>
    </rcc>
    <rcc rId="0" sId="1" dxf="1">
      <nc r="AA37">
        <v>0.947519</v>
      </nc>
      <ndxf>
        <alignment vertical="center" readingOrder="0"/>
      </ndxf>
    </rcc>
    <rcc rId="0" sId="1" dxf="1">
      <nc r="AA38">
        <v>0.947519</v>
      </nc>
      <ndxf>
        <alignment vertical="center" readingOrder="0"/>
      </ndxf>
    </rcc>
    <rcc rId="0" sId="1" dxf="1">
      <nc r="AA39">
        <v>0.947519</v>
      </nc>
      <ndxf>
        <alignment vertical="center" readingOrder="0"/>
      </ndxf>
    </rcc>
    <rcc rId="0" sId="1" dxf="1">
      <nc r="AA40">
        <v>0.947519</v>
      </nc>
      <ndxf>
        <alignment vertical="center" readingOrder="0"/>
      </ndxf>
    </rcc>
    <rfmt sheetId="1" sqref="AA41" start="0" length="0">
      <dxf>
        <alignment vertical="center" readingOrder="0"/>
      </dxf>
    </rfmt>
    <rcc rId="0" sId="1" dxf="1">
      <nc r="AA42">
        <v>0.947519</v>
      </nc>
      <ndxf>
        <alignment vertical="center" readingOrder="0"/>
      </ndxf>
    </rcc>
    <rfmt sheetId="1" sqref="AA43" start="0" length="0">
      <dxf>
        <alignment vertical="center" readingOrder="0"/>
      </dxf>
    </rfmt>
    <rfmt sheetId="1" sqref="AA44" start="0" length="0">
      <dxf>
        <alignment vertical="center" readingOrder="0"/>
      </dxf>
    </rfmt>
    <rcc rId="0" sId="1" dxf="1">
      <nc r="AA45">
        <v>0.9476</v>
      </nc>
      <ndxf>
        <font>
          <b/>
          <sz val="11"/>
          <color rgb="FFFF0000"/>
        </font>
        <alignment vertical="center" readingOrder="0"/>
        <protection locked="0"/>
      </ndxf>
    </rcc>
    <rcc rId="0" sId="1" dxf="1">
      <nc r="AA46">
        <v>0.947519</v>
      </nc>
      <ndxf>
        <font>
          <b/>
          <sz val="11"/>
        </font>
        <alignment vertical="center" readingOrder="0"/>
        <protection locked="0"/>
      </ndxf>
    </rcc>
    <rcc rId="0" sId="1" dxf="1">
      <nc r="AA47">
        <v>0.947519</v>
      </nc>
      <ndxf>
        <font>
          <b/>
          <sz val="11"/>
        </font>
        <alignment vertical="center" readingOrder="0"/>
        <protection locked="0"/>
      </ndxf>
    </rcc>
    <rcc rId="0" sId="1" dxf="1">
      <nc r="AA48" t="inlineStr">
        <is>
          <t xml:space="preserve"> </t>
        </is>
      </nc>
      <ndxf>
        <font>
          <b/>
          <sz val="11"/>
        </font>
        <alignment vertical="center" readingOrder="0"/>
        <protection locked="0"/>
      </ndxf>
    </rcc>
    <rcc rId="0" sId="1" dxf="1">
      <nc r="AA49">
        <v>0.947519</v>
      </nc>
      <ndxf>
        <font>
          <b/>
          <sz val="11"/>
        </font>
        <alignment vertical="center" readingOrder="0"/>
        <protection locked="0"/>
      </ndxf>
    </rcc>
    <rcc rId="0" sId="1" dxf="1">
      <nc r="AA50">
        <v>0.947519</v>
      </nc>
      <ndxf>
        <font>
          <b/>
          <sz val="11"/>
        </font>
        <alignment vertical="center" readingOrder="0"/>
        <protection locked="0"/>
      </ndxf>
    </rcc>
    <rfmt sheetId="1" sqref="AA51" start="0" length="0">
      <dxf>
        <alignment vertical="center" readingOrder="0"/>
      </dxf>
    </rfmt>
    <rfmt sheetId="1" sqref="AA71" start="0" length="0">
      <dxf>
        <font>
          <b/>
          <sz val="11"/>
        </font>
        <alignment vertical="center" readingOrder="0"/>
        <protection locked="0"/>
      </dxf>
    </rfmt>
    <rfmt sheetId="1" sqref="AA72" start="0" length="0">
      <dxf>
        <font>
          <b/>
          <sz val="11"/>
        </font>
        <alignment vertical="center" readingOrder="0"/>
        <protection locked="0"/>
      </dxf>
    </rfmt>
    <rfmt sheetId="1" sqref="AA73" start="0" length="0">
      <dxf>
        <font>
          <b/>
          <sz val="11"/>
        </font>
        <alignment vertical="center" readingOrder="0"/>
        <protection locked="0"/>
      </dxf>
    </rfmt>
    <rfmt sheetId="1" sqref="AA74" start="0" length="0">
      <dxf>
        <font>
          <b/>
          <sz val="11"/>
        </font>
        <alignment vertical="center" readingOrder="0"/>
        <protection locked="0"/>
      </dxf>
    </rfmt>
    <rfmt sheetId="1" sqref="AA75" start="0" length="0">
      <dxf>
        <alignment vertical="center" readingOrder="0"/>
      </dxf>
    </rfmt>
    <rfmt sheetId="1" sqref="AA76" start="0" length="0">
      <dxf>
        <alignment vertical="center" readingOrder="0"/>
      </dxf>
    </rfmt>
    <rfmt sheetId="1" sqref="AA105" start="0" length="0">
      <dxf>
        <font>
          <b/>
          <sz val="11"/>
        </font>
        <alignment vertical="center" readingOrder="0"/>
        <protection locked="0"/>
      </dxf>
    </rfmt>
    <rfmt sheetId="1" sqref="AA106" start="0" length="0">
      <dxf>
        <font>
          <b/>
          <sz val="11"/>
        </font>
        <alignment vertical="center" readingOrder="0"/>
        <protection locked="0"/>
      </dxf>
    </rfmt>
    <rfmt sheetId="1" sqref="AA107" start="0" length="0">
      <dxf>
        <font>
          <b/>
          <sz val="11"/>
        </font>
        <alignment vertical="center" readingOrder="0"/>
        <protection locked="0"/>
      </dxf>
    </rfmt>
  </rrc>
  <rrc rId="796" sId="1" ref="AA1:AA1048576" action="deleteCol">
    <undo index="4" exp="area" ref3D="1" dr="$A$53:$XFD$67" dn="Z_EC82EC42_76E0_4781_B877_13BB6D0777DF_.wvu.Rows" sId="1"/>
    <undo index="4" exp="area" ref3D="1" dr="$A$53:$XFD$67" dn="Z_EAB0E31B_6637_4D4E_A1C4_84B123167B72_.wvu.Rows" sId="1"/>
    <undo index="0" exp="area" ref3D="1" dr="$A$8:$XFD$14" dn="Z_E9FE6A6F_3618_4F0B_9595_2A4A0816C087_.wvu.Rows" sId="1"/>
    <undo index="4" exp="area" ref3D="1" dr="$A$53:$XFD$67" dn="Z_D6E84AB2_3371_40A9_86DA_A7CB0C4470C3_.wvu.Rows" sId="1"/>
    <undo index="2" exp="area" ref3D="1" dr="$A$53:$XFD$67" dn="Z_D36219D0_A7BF_4FA8_8DD8_488F13E3673E_.wvu.Rows" sId="1"/>
    <undo index="2" exp="area" ref3D="1" dr="$A$53:$XFD$67" dn="Z_C22417F1_0922_495C_826E_BDAEA7C2F5B1_.wvu.Rows" sId="1"/>
    <undo index="2" exp="area" ref3D="1" dr="$A$53:$XFD$67" dn="Z_8DC3BF2D_804D_41E7_9D94_D62D5D3A81A6_.wvu.Rows" sId="1"/>
    <undo index="2" exp="area" ref3D="1" dr="$A$53:$XFD$67" dn="Z_50921383_7DBA_4510_9D4A_313E4C433247_.wvu.Rows" sId="1"/>
    <undo index="4" exp="area" ref3D="1" dr="$A$53:$XFD$67" dn="Z_2A64C2BC_53ED_460F_8F73_8F31D0C747C5_.wvu.Rows" sId="1"/>
    <rfmt sheetId="1" xfDxf="1" sqref="AA1:AA1048576" start="0" length="0">
      <dxf>
        <font>
          <sz val="11"/>
        </font>
        <alignment horizontal="center" readingOrder="0"/>
      </dxf>
    </rfmt>
    <rfmt sheetId="1" s="1" sqref="AA1" start="0" length="0">
      <dxf>
        <font>
          <sz val="12"/>
          <color auto="1"/>
          <name val="Arial"/>
          <scheme val="none"/>
        </font>
      </dxf>
    </rfmt>
    <rcc rId="0" sId="1" s="1" dxf="1">
      <nc r="AA2" t="inlineStr">
        <is>
          <t>Ki vitte fel az IP-be?</t>
        </is>
      </nc>
      <ndxf>
        <font>
          <sz val="16"/>
          <color auto="1"/>
          <name val="Arial"/>
          <scheme val="none"/>
        </font>
        <fill>
          <patternFill patternType="solid">
            <bgColor rgb="FFCCFFCC"/>
          </patternFill>
        </fill>
      </ndxf>
    </rcc>
    <rfmt sheetId="1" s="1" sqref="AA3" start="0" length="0">
      <dxf>
        <font>
          <sz val="16"/>
          <color auto="1"/>
          <name val="Arial"/>
          <scheme val="none"/>
        </font>
      </dxf>
    </rfmt>
    <rcc rId="0" sId="1" dxf="1">
      <nc r="AA4" t="inlineStr">
        <is>
          <t>BCS</t>
        </is>
      </nc>
      <ndxf>
        <font>
          <b/>
          <sz val="11"/>
        </font>
        <alignment vertical="center" readingOrder="0"/>
        <protection locked="0"/>
      </ndxf>
    </rcc>
    <rcc rId="0" sId="1" dxf="1">
      <nc r="AA5" t="inlineStr">
        <is>
          <t>Marad</t>
        </is>
      </nc>
      <ndxf>
        <font>
          <b/>
          <sz val="11"/>
        </font>
        <alignment vertical="center" readingOrder="0"/>
        <protection locked="0"/>
      </ndxf>
    </rcc>
    <rcc rId="0" sId="1" dxf="1">
      <nc r="AA6" t="inlineStr">
        <is>
          <t>SZZ</t>
        </is>
      </nc>
      <ndxf>
        <font>
          <b/>
          <sz val="11"/>
        </font>
        <fill>
          <patternFill patternType="solid">
            <bgColor rgb="FFFF0000"/>
          </patternFill>
        </fill>
        <alignment vertical="center" readingOrder="0"/>
        <protection locked="0"/>
      </ndxf>
    </rcc>
    <rcc rId="0" sId="1" dxf="1">
      <nc r="AA7" t="inlineStr">
        <is>
          <t>SZZ</t>
        </is>
      </nc>
      <ndxf>
        <font>
          <b/>
          <sz val="11"/>
        </font>
        <fill>
          <patternFill patternType="solid">
            <bgColor rgb="FFFF0000"/>
          </patternFill>
        </fill>
        <alignment vertical="center" readingOrder="0"/>
        <protection locked="0"/>
      </ndxf>
    </rcc>
    <rfmt sheetId="1" sqref="AA8" start="0" length="0">
      <dxf>
        <font>
          <b/>
          <sz val="11"/>
          <color indexed="10"/>
        </font>
        <alignment vertical="center" readingOrder="0"/>
        <protection locked="0"/>
      </dxf>
    </rfmt>
    <rfmt sheetId="1" sqref="AA9" start="0" length="0">
      <dxf>
        <font>
          <b/>
          <sz val="11"/>
          <color indexed="10"/>
        </font>
        <alignment vertical="center" readingOrder="0"/>
        <protection locked="0"/>
      </dxf>
    </rfmt>
    <rfmt sheetId="1" sqref="AA10" start="0" length="0">
      <dxf>
        <font>
          <b/>
          <sz val="11"/>
          <color indexed="10"/>
        </font>
        <alignment vertical="center" readingOrder="0"/>
        <protection locked="0"/>
      </dxf>
    </rfmt>
    <rfmt sheetId="1" sqref="AA11" start="0" length="0">
      <dxf>
        <font>
          <b/>
          <sz val="11"/>
        </font>
        <alignment vertical="center" readingOrder="0"/>
        <protection locked="0"/>
      </dxf>
    </rfmt>
    <rcc rId="0" sId="1" dxf="1">
      <nc r="AA12" t="inlineStr">
        <is>
          <t>JK</t>
        </is>
      </nc>
      <ndxf>
        <font>
          <b/>
          <sz val="11"/>
        </font>
        <alignment vertical="center" readingOrder="0"/>
        <protection locked="0"/>
      </ndxf>
    </rcc>
    <rcc rId="0" sId="1" dxf="1">
      <nc r="AA13" t="inlineStr">
        <is>
          <t>JK</t>
        </is>
      </nc>
      <ndxf>
        <font>
          <b/>
          <sz val="11"/>
        </font>
        <alignment vertical="center" readingOrder="0"/>
        <protection locked="0"/>
      </ndxf>
    </rcc>
    <rcc rId="0" sId="1" dxf="1">
      <nc r="AA14" t="inlineStr">
        <is>
          <t>JK</t>
        </is>
      </nc>
      <ndxf>
        <font>
          <b/>
          <sz val="11"/>
        </font>
        <alignment vertical="center" readingOrder="0"/>
        <protection locked="0"/>
      </ndxf>
    </rcc>
    <rcc rId="0" sId="1" dxf="1">
      <nc r="AA15" t="inlineStr">
        <is>
          <t>JK</t>
        </is>
      </nc>
      <ndxf>
        <font>
          <b/>
          <sz val="11"/>
        </font>
        <alignment vertical="center" readingOrder="0"/>
        <protection locked="0"/>
      </ndxf>
    </rcc>
    <rcc rId="0" sId="1" dxf="1">
      <nc r="AA16" t="inlineStr">
        <is>
          <t>JK</t>
        </is>
      </nc>
      <ndxf>
        <font>
          <b/>
          <sz val="11"/>
        </font>
        <alignment vertical="center" readingOrder="0"/>
        <protection locked="0"/>
      </ndxf>
    </rcc>
    <rcc rId="0" sId="1" dxf="1">
      <nc r="AA17" t="inlineStr">
        <is>
          <t>JK</t>
        </is>
      </nc>
      <ndxf>
        <font>
          <b/>
          <sz val="11"/>
        </font>
        <alignment vertical="center" readingOrder="0"/>
        <protection locked="0"/>
      </ndxf>
    </rcc>
    <rcc rId="0" sId="1" dxf="1">
      <nc r="AA18" t="inlineStr">
        <is>
          <t>JK</t>
        </is>
      </nc>
      <ndxf>
        <font>
          <b/>
          <sz val="11"/>
        </font>
        <alignment vertical="center" readingOrder="0"/>
        <protection locked="0"/>
      </ndxf>
    </rcc>
    <rcc rId="0" sId="1" dxf="1">
      <nc r="AA19" t="inlineStr">
        <is>
          <t>JK</t>
        </is>
      </nc>
      <ndxf>
        <font>
          <b/>
          <sz val="11"/>
        </font>
        <alignment vertical="center" readingOrder="0"/>
        <protection locked="0"/>
      </ndxf>
    </rcc>
    <rcc rId="0" sId="1" dxf="1">
      <nc r="AA20" t="inlineStr">
        <is>
          <t>JK</t>
        </is>
      </nc>
      <ndxf>
        <font>
          <b/>
          <sz val="11"/>
        </font>
        <alignment vertical="center" readingOrder="0"/>
        <protection locked="0"/>
      </ndxf>
    </rcc>
    <rcc rId="0" sId="1" dxf="1">
      <nc r="AA21" t="inlineStr">
        <is>
          <t>JK</t>
        </is>
      </nc>
      <ndxf>
        <font>
          <b/>
          <sz val="11"/>
        </font>
        <alignment vertical="center" readingOrder="0"/>
        <protection locked="0"/>
      </ndxf>
    </rcc>
    <rcc rId="0" sId="1" dxf="1">
      <nc r="AA22" t="inlineStr">
        <is>
          <t>JK</t>
        </is>
      </nc>
      <ndxf>
        <font>
          <b/>
          <sz val="11"/>
        </font>
        <alignment vertical="center" readingOrder="0"/>
        <protection locked="0"/>
      </ndxf>
    </rcc>
    <rfmt sheetId="1" sqref="AA23" start="0" length="0">
      <dxf>
        <alignment vertical="center" readingOrder="0"/>
      </dxf>
    </rfmt>
    <rcc rId="0" sId="1" dxf="1">
      <nc r="AA24" t="inlineStr">
        <is>
          <t>JK</t>
        </is>
      </nc>
      <ndxf>
        <font>
          <b/>
          <sz val="11"/>
        </font>
        <alignment vertical="center" readingOrder="0"/>
        <protection locked="0"/>
      </ndxf>
    </rcc>
    <rcc rId="0" sId="1" dxf="1">
      <nc r="AA25" t="inlineStr">
        <is>
          <t>JK</t>
        </is>
      </nc>
      <ndxf>
        <font>
          <b/>
          <sz val="11"/>
        </font>
        <alignment vertical="center" readingOrder="0"/>
        <protection locked="0"/>
      </ndxf>
    </rcc>
    <rcc rId="0" sId="1" dxf="1">
      <nc r="AA26" t="inlineStr">
        <is>
          <t>JK</t>
        </is>
      </nc>
      <ndxf>
        <font>
          <b/>
          <sz val="11"/>
        </font>
        <alignment vertical="center" readingOrder="0"/>
        <protection locked="0"/>
      </ndxf>
    </rcc>
    <rfmt sheetId="1" sqref="AA27" start="0" length="0">
      <dxf>
        <alignment vertical="center" readingOrder="0"/>
      </dxf>
    </rfmt>
    <rcc rId="0" sId="1" dxf="1">
      <nc r="AA28" t="inlineStr">
        <is>
          <t>JK</t>
        </is>
      </nc>
      <ndxf>
        <font>
          <b/>
          <sz val="11"/>
        </font>
        <alignment vertical="center" readingOrder="0"/>
        <protection locked="0"/>
      </ndxf>
    </rcc>
    <rfmt sheetId="1" sqref="AA29" start="0" length="0">
      <dxf>
        <alignment vertical="center" readingOrder="0"/>
      </dxf>
    </rfmt>
    <rcc rId="0" sId="1" dxf="1">
      <nc r="AA30" t="inlineStr">
        <is>
          <t>JK</t>
        </is>
      </nc>
      <ndxf>
        <font>
          <b/>
          <sz val="11"/>
        </font>
        <alignment vertical="center" readingOrder="0"/>
        <protection locked="0"/>
      </ndxf>
    </rcc>
    <rfmt sheetId="1" sqref="AA31" start="0" length="0">
      <dxf>
        <alignment vertical="center" readingOrder="0"/>
      </dxf>
    </rfmt>
    <rcc rId="0" sId="1" dxf="1">
      <nc r="AA32" t="inlineStr">
        <is>
          <t>JK</t>
        </is>
      </nc>
      <ndxf>
        <font>
          <b/>
          <sz val="11"/>
        </font>
        <alignment vertical="center" readingOrder="0"/>
        <protection locked="0"/>
      </ndxf>
    </rcc>
    <rfmt sheetId="1" sqref="AA33" start="0" length="0">
      <dxf>
        <alignment vertical="center" readingOrder="0"/>
      </dxf>
    </rfmt>
    <rfmt sheetId="1" sqref="AA34" start="0" length="0">
      <dxf>
        <font>
          <b/>
          <sz val="11"/>
        </font>
        <alignment vertical="center" readingOrder="0"/>
        <protection locked="0"/>
      </dxf>
    </rfmt>
    <rfmt sheetId="1" sqref="AA35" start="0" length="0">
      <dxf>
        <fill>
          <patternFill patternType="solid">
            <bgColor rgb="FFFFFF00"/>
          </patternFill>
        </fill>
        <alignment vertical="center" readingOrder="0"/>
      </dxf>
    </rfmt>
    <rcc rId="0" sId="1" dxf="1">
      <nc r="AA36" t="inlineStr">
        <is>
          <t>SZZ</t>
        </is>
      </nc>
      <ndxf>
        <font>
          <b/>
          <sz val="11"/>
        </font>
        <alignment vertical="center" readingOrder="0"/>
        <protection locked="0"/>
      </ndxf>
    </rcc>
    <rcc rId="0" sId="1" dxf="1">
      <nc r="AA37" t="inlineStr">
        <is>
          <t>SZZ</t>
        </is>
      </nc>
      <ndxf>
        <font>
          <b/>
          <sz val="11"/>
        </font>
        <alignment vertical="center" readingOrder="0"/>
        <protection locked="0"/>
      </ndxf>
    </rcc>
    <rcc rId="0" sId="1" dxf="1">
      <nc r="AA38" t="inlineStr">
        <is>
          <t>SZZ</t>
        </is>
      </nc>
      <ndxf>
        <font>
          <b/>
          <sz val="11"/>
        </font>
        <alignment vertical="center" readingOrder="0"/>
        <protection locked="0"/>
      </ndxf>
    </rcc>
    <rcc rId="0" sId="1" dxf="1">
      <nc r="AA39" t="inlineStr">
        <is>
          <t>SZZ</t>
        </is>
      </nc>
      <ndxf>
        <font>
          <b/>
          <sz val="11"/>
        </font>
        <alignment vertical="center" readingOrder="0"/>
        <protection locked="0"/>
      </ndxf>
    </rcc>
    <rcc rId="0" sId="1" dxf="1">
      <nc r="AA40" t="inlineStr">
        <is>
          <t>SZZ</t>
        </is>
      </nc>
      <ndxf>
        <font>
          <b/>
          <sz val="11"/>
        </font>
        <alignment vertical="center" readingOrder="0"/>
        <protection locked="0"/>
      </ndxf>
    </rcc>
    <rfmt sheetId="1" sqref="AA41" start="0" length="0">
      <dxf>
        <font>
          <b/>
          <sz val="11"/>
        </font>
        <alignment vertical="center" readingOrder="0"/>
        <protection locked="0"/>
      </dxf>
    </rfmt>
    <rcc rId="0" sId="1" dxf="1">
      <nc r="AA42" t="inlineStr">
        <is>
          <t>SZZ</t>
        </is>
      </nc>
      <ndxf>
        <font>
          <b/>
          <sz val="11"/>
        </font>
        <alignment vertical="center" readingOrder="0"/>
        <protection locked="0"/>
      </ndxf>
    </rcc>
    <rfmt sheetId="1" sqref="AA43" start="0" length="0">
      <dxf>
        <alignment vertical="center" readingOrder="0"/>
      </dxf>
    </rfmt>
    <rfmt sheetId="1" sqref="AA44" start="0" length="0">
      <dxf>
        <alignment vertical="center" readingOrder="0"/>
      </dxf>
    </rfmt>
    <rfmt sheetId="1" sqref="AA45" start="0" length="0">
      <dxf>
        <fill>
          <patternFill patternType="solid">
            <bgColor rgb="FF00B0F0"/>
          </patternFill>
        </fill>
        <alignment vertical="center" readingOrder="0"/>
      </dxf>
    </rfmt>
    <rcc rId="0" sId="1" dxf="1">
      <nc r="AA46" t="inlineStr">
        <is>
          <t>JK</t>
        </is>
      </nc>
      <ndxf>
        <alignment vertical="center" readingOrder="0"/>
      </ndxf>
    </rcc>
    <rfmt sheetId="1" sqref="AA47" start="0" length="0">
      <dxf>
        <fill>
          <patternFill patternType="solid">
            <bgColor rgb="FF00B0F0"/>
          </patternFill>
        </fill>
        <alignment vertical="center" readingOrder="0"/>
      </dxf>
    </rfmt>
    <rcc rId="0" sId="1" dxf="1" quotePrefix="1">
      <nc r="AA48" t="inlineStr">
        <is>
          <t>-</t>
        </is>
      </nc>
      <ndxf>
        <alignment vertical="center" readingOrder="0"/>
      </ndxf>
    </rcc>
    <rcc rId="0" sId="1" dxf="1">
      <nc r="AA49" t="inlineStr">
        <is>
          <t>JK</t>
        </is>
      </nc>
      <ndxf>
        <alignment vertical="center" readingOrder="0"/>
      </ndxf>
    </rcc>
    <rcc rId="0" sId="1" dxf="1">
      <nc r="AA50" t="inlineStr">
        <is>
          <t>JK</t>
        </is>
      </nc>
      <ndxf>
        <alignment vertical="center" readingOrder="0"/>
      </ndxf>
    </rcc>
    <rfmt sheetId="1" sqref="AA51" start="0" length="0">
      <dxf>
        <alignment vertical="center" readingOrder="0"/>
      </dxf>
    </rfmt>
    <rfmt sheetId="1" sqref="AA71" start="0" length="0">
      <dxf>
        <font>
          <b/>
          <sz val="11"/>
        </font>
        <alignment vertical="center" readingOrder="0"/>
        <protection locked="0"/>
      </dxf>
    </rfmt>
    <rfmt sheetId="1" sqref="AA72" start="0" length="0">
      <dxf>
        <font>
          <b/>
          <sz val="11"/>
        </font>
        <alignment vertical="center" readingOrder="0"/>
        <protection locked="0"/>
      </dxf>
    </rfmt>
    <rfmt sheetId="1" sqref="AA73" start="0" length="0">
      <dxf>
        <font>
          <b/>
          <sz val="11"/>
        </font>
        <alignment vertical="center" readingOrder="0"/>
        <protection locked="0"/>
      </dxf>
    </rfmt>
    <rfmt sheetId="1" sqref="AA74" start="0" length="0">
      <dxf>
        <font>
          <b/>
          <sz val="11"/>
        </font>
        <alignment vertical="center" readingOrder="0"/>
        <protection locked="0"/>
      </dxf>
    </rfmt>
    <rfmt sheetId="1" sqref="AA75" start="0" length="0">
      <dxf>
        <alignment vertical="center" readingOrder="0"/>
      </dxf>
    </rfmt>
    <rfmt sheetId="1" sqref="AA76" start="0" length="0">
      <dxf>
        <alignment vertical="center" readingOrder="0"/>
      </dxf>
    </rfmt>
    <rfmt sheetId="1" sqref="AA105" start="0" length="0">
      <dxf>
        <font>
          <b/>
          <sz val="11"/>
        </font>
        <alignment vertical="center" readingOrder="0"/>
        <protection locked="0"/>
      </dxf>
    </rfmt>
    <rfmt sheetId="1" sqref="AA106" start="0" length="0">
      <dxf>
        <font>
          <b/>
          <sz val="11"/>
        </font>
        <alignment vertical="center" readingOrder="0"/>
        <protection locked="0"/>
      </dxf>
    </rfmt>
    <rfmt sheetId="1" sqref="AA107" start="0" length="0">
      <dxf>
        <font>
          <b/>
          <sz val="11"/>
        </font>
        <alignment vertical="center" readingOrder="0"/>
        <protection locked="0"/>
      </dxf>
    </rfmt>
  </rrc>
  <rrc rId="797" sId="1" ref="AA1:AA1048576" action="deleteCol">
    <undo index="4" exp="area" ref3D="1" dr="$A$53:$XFD$67" dn="Z_EC82EC42_76E0_4781_B877_13BB6D0777DF_.wvu.Rows" sId="1"/>
    <undo index="4" exp="area" ref3D="1" dr="$A$53:$XFD$67" dn="Z_EAB0E31B_6637_4D4E_A1C4_84B123167B72_.wvu.Rows" sId="1"/>
    <undo index="0" exp="area" ref3D="1" dr="$A$8:$XFD$14" dn="Z_E9FE6A6F_3618_4F0B_9595_2A4A0816C087_.wvu.Rows" sId="1"/>
    <undo index="4" exp="area" ref3D="1" dr="$A$53:$XFD$67" dn="Z_D6E84AB2_3371_40A9_86DA_A7CB0C4470C3_.wvu.Rows" sId="1"/>
    <undo index="2" exp="area" ref3D="1" dr="$A$53:$XFD$67" dn="Z_D36219D0_A7BF_4FA8_8DD8_488F13E3673E_.wvu.Rows" sId="1"/>
    <undo index="2" exp="area" ref3D="1" dr="$A$53:$XFD$67" dn="Z_C22417F1_0922_495C_826E_BDAEA7C2F5B1_.wvu.Rows" sId="1"/>
    <undo index="2" exp="area" ref3D="1" dr="$A$53:$XFD$67" dn="Z_8DC3BF2D_804D_41E7_9D94_D62D5D3A81A6_.wvu.Rows" sId="1"/>
    <undo index="2" exp="area" ref3D="1" dr="$A$53:$XFD$67" dn="Z_50921383_7DBA_4510_9D4A_313E4C433247_.wvu.Rows" sId="1"/>
    <undo index="4" exp="area" ref3D="1" dr="$A$53:$XFD$67" dn="Z_2A64C2BC_53ED_460F_8F73_8F31D0C747C5_.wvu.Rows" sId="1"/>
    <rfmt sheetId="1" xfDxf="1" sqref="AA1:AA1048576" start="0" length="0">
      <dxf>
        <font>
          <sz val="11"/>
        </font>
      </dxf>
    </rfmt>
    <rcc rId="0" sId="1" dxf="1">
      <nc r="AA1" t="inlineStr">
        <is>
          <r>
            <t>K</t>
          </r>
          <r>
            <rPr>
              <b/>
              <vertAlign val="subscript"/>
              <sz val="12"/>
              <rFont val="Arial"/>
              <family val="2"/>
              <charset val="238"/>
            </rPr>
            <t>15→0(2H)</t>
          </r>
          <r>
            <rPr>
              <b/>
              <sz val="12"/>
              <rFont val="Arial"/>
              <family val="2"/>
              <charset val="238"/>
            </rPr>
            <t xml:space="preserve">   =</t>
          </r>
        </is>
      </nc>
      <ndxf>
        <font>
          <b/>
          <i/>
          <sz val="12"/>
        </font>
        <alignment horizontal="left" vertical="center" readingOrder="0"/>
      </ndxf>
    </rcc>
    <rcc rId="0" sId="1" dxf="1">
      <nc r="AA2" t="inlineStr">
        <is>
          <r>
            <t>K</t>
          </r>
          <r>
            <rPr>
              <b/>
              <vertAlign val="subscript"/>
              <sz val="12"/>
              <rFont val="Arial"/>
              <family val="2"/>
              <charset val="238"/>
            </rPr>
            <t>15→0(2S)</t>
          </r>
          <r>
            <rPr>
              <b/>
              <sz val="12"/>
              <rFont val="Arial"/>
              <family val="2"/>
              <charset val="238"/>
            </rPr>
            <t xml:space="preserve">   =</t>
          </r>
        </is>
      </nc>
      <ndxf>
        <font>
          <b/>
          <i/>
          <sz val="12"/>
        </font>
        <alignment horizontal="left" vertical="center" readingOrder="0"/>
      </ndxf>
    </rcc>
    <rcc rId="0" sId="1" dxf="1">
      <nc r="AA3" t="inlineStr">
        <is>
          <r>
            <t>K</t>
          </r>
          <r>
            <rPr>
              <b/>
              <vertAlign val="subscript"/>
              <sz val="12"/>
              <rFont val="Arial"/>
              <family val="2"/>
              <charset val="238"/>
            </rPr>
            <t>15→0(inert)</t>
          </r>
          <r>
            <rPr>
              <b/>
              <sz val="12"/>
              <rFont val="Arial"/>
              <family val="2"/>
              <charset val="238"/>
            </rPr>
            <t xml:space="preserve"> =</t>
          </r>
        </is>
      </nc>
      <ndxf>
        <font>
          <b/>
          <i/>
          <sz val="12"/>
        </font>
        <alignment horizontal="left" vertical="center" readingOrder="0"/>
      </ndxf>
    </rcc>
    <rfmt sheetId="1" sqref="AA4" start="0" length="0">
      <dxf>
        <font>
          <b/>
          <sz val="11"/>
        </font>
        <alignment vertical="center" readingOrder="0"/>
        <protection locked="0"/>
      </dxf>
    </rfmt>
    <rfmt sheetId="1" sqref="AA5" start="0" length="0">
      <dxf>
        <font>
          <b/>
          <sz val="11"/>
        </font>
        <alignment vertical="center" readingOrder="0"/>
        <protection locked="0"/>
      </dxf>
    </rfmt>
    <rfmt sheetId="1" sqref="AA6" start="0" length="0">
      <dxf>
        <font>
          <b/>
          <sz val="11"/>
        </font>
        <alignment vertical="center" readingOrder="0"/>
        <protection locked="0"/>
      </dxf>
    </rfmt>
    <rfmt sheetId="1" sqref="AA7" start="0" length="0">
      <dxf>
        <font>
          <b/>
          <sz val="11"/>
        </font>
        <alignment vertical="center" readingOrder="0"/>
        <protection locked="0"/>
      </dxf>
    </rfmt>
    <rfmt sheetId="1" sqref="AA8" start="0" length="0">
      <dxf>
        <font>
          <b/>
          <sz val="11"/>
          <color indexed="10"/>
        </font>
        <alignment vertical="center" readingOrder="0"/>
        <protection locked="0"/>
      </dxf>
    </rfmt>
    <rfmt sheetId="1" sqref="AA9" start="0" length="0">
      <dxf>
        <font>
          <b/>
          <sz val="11"/>
          <color indexed="10"/>
        </font>
        <alignment vertical="center" readingOrder="0"/>
        <protection locked="0"/>
      </dxf>
    </rfmt>
    <rfmt sheetId="1" sqref="AA10" start="0" length="0">
      <dxf>
        <font>
          <b/>
          <sz val="11"/>
          <color indexed="10"/>
        </font>
        <alignment vertical="center" readingOrder="0"/>
        <protection locked="0"/>
      </dxf>
    </rfmt>
    <rfmt sheetId="1" sqref="AA11" start="0" length="0">
      <dxf>
        <font>
          <b/>
          <sz val="11"/>
        </font>
        <alignment vertical="center" readingOrder="0"/>
        <protection locked="0"/>
      </dxf>
    </rfmt>
    <rfmt sheetId="1" sqref="AA12" start="0" length="0">
      <dxf>
        <font>
          <b/>
          <sz val="11"/>
        </font>
        <alignment vertical="center" readingOrder="0"/>
        <protection locked="0"/>
      </dxf>
    </rfmt>
    <rfmt sheetId="1" sqref="AA13" start="0" length="0">
      <dxf>
        <alignment vertical="center" readingOrder="0"/>
        <protection locked="0"/>
      </dxf>
    </rfmt>
    <rfmt sheetId="1" sqref="AA14" start="0" length="0">
      <dxf>
        <alignment vertical="center" readingOrder="0"/>
        <protection locked="0"/>
      </dxf>
    </rfmt>
    <rfmt sheetId="1" sqref="AA15" start="0" length="0">
      <dxf>
        <alignment vertical="center" readingOrder="0"/>
        <protection locked="0"/>
      </dxf>
    </rfmt>
    <rfmt sheetId="1" sqref="AA16" start="0" length="0">
      <dxf>
        <font>
          <sz val="11"/>
          <color rgb="FFFF0000"/>
        </font>
        <alignment vertical="center" readingOrder="0"/>
        <protection locked="0"/>
      </dxf>
    </rfmt>
    <rfmt sheetId="1" sqref="AA17" start="0" length="0">
      <dxf>
        <alignment vertical="center" readingOrder="0"/>
        <protection locked="0"/>
      </dxf>
    </rfmt>
    <rfmt sheetId="1" sqref="AA18" start="0" length="0">
      <dxf>
        <alignment vertical="center" readingOrder="0"/>
        <protection locked="0"/>
      </dxf>
    </rfmt>
    <rfmt sheetId="1" sqref="AA19" start="0" length="0">
      <dxf>
        <alignment vertical="center" readingOrder="0"/>
        <protection locked="0"/>
      </dxf>
    </rfmt>
    <rfmt sheetId="1" sqref="AA20" start="0" length="0">
      <dxf>
        <alignment vertical="center" readingOrder="0"/>
        <protection locked="0"/>
      </dxf>
    </rfmt>
    <rfmt sheetId="1" sqref="AA21" start="0" length="0">
      <dxf>
        <alignment vertical="center" readingOrder="0"/>
        <protection locked="0"/>
      </dxf>
    </rfmt>
    <rfmt sheetId="1" sqref="AA22" start="0" length="0">
      <dxf>
        <alignment vertical="center" readingOrder="0"/>
        <protection locked="0"/>
      </dxf>
    </rfmt>
    <rfmt sheetId="1" sqref="AA23" start="0" length="0">
      <dxf>
        <alignment vertical="center" readingOrder="0"/>
      </dxf>
    </rfmt>
    <rfmt sheetId="1" sqref="AA24" start="0" length="0">
      <dxf>
        <font>
          <b/>
          <sz val="11"/>
        </font>
        <alignment vertical="center" readingOrder="0"/>
        <protection locked="0"/>
      </dxf>
    </rfmt>
    <rfmt sheetId="1" sqref="AA25" start="0" length="0">
      <dxf>
        <alignment vertical="center" readingOrder="0"/>
        <protection locked="0"/>
      </dxf>
    </rfmt>
    <rfmt sheetId="1" sqref="AA26" start="0" length="0">
      <dxf>
        <alignment vertical="center" readingOrder="0"/>
        <protection locked="0"/>
      </dxf>
    </rfmt>
    <rfmt sheetId="1" sqref="AA27" start="0" length="0">
      <dxf>
        <alignment vertical="center" readingOrder="0"/>
      </dxf>
    </rfmt>
    <rfmt sheetId="1" sqref="AA28" start="0" length="0">
      <dxf>
        <alignment vertical="center" readingOrder="0"/>
      </dxf>
    </rfmt>
    <rfmt sheetId="1" sqref="AA29" start="0" length="0">
      <dxf>
        <alignment vertical="center" readingOrder="0"/>
      </dxf>
    </rfmt>
    <rfmt sheetId="1" sqref="AA30" start="0" length="0">
      <dxf>
        <alignment vertical="center" readingOrder="0"/>
        <protection locked="0"/>
      </dxf>
    </rfmt>
    <rfmt sheetId="1" sqref="AA31" start="0" length="0">
      <dxf>
        <alignment vertical="center" readingOrder="0"/>
      </dxf>
    </rfmt>
    <rfmt sheetId="1" sqref="AA32" start="0" length="0">
      <dxf>
        <alignment vertical="center" readingOrder="0"/>
        <protection locked="0"/>
      </dxf>
    </rfmt>
    <rfmt sheetId="1" sqref="AA33" start="0" length="0">
      <dxf>
        <alignment vertical="center" readingOrder="0"/>
      </dxf>
    </rfmt>
    <rfmt sheetId="1" sqref="AA34" start="0" length="0">
      <dxf>
        <font>
          <b/>
          <sz val="11"/>
        </font>
        <alignment vertical="center" readingOrder="0"/>
        <protection locked="0"/>
      </dxf>
    </rfmt>
    <rfmt sheetId="1" sqref="AA35" start="0" length="0">
      <dxf>
        <alignment vertical="center" readingOrder="0"/>
      </dxf>
    </rfmt>
    <rfmt sheetId="1" sqref="AA36" start="0" length="0">
      <dxf>
        <alignment vertical="center" readingOrder="0"/>
      </dxf>
    </rfmt>
    <rfmt sheetId="1" sqref="AA37" start="0" length="0">
      <dxf>
        <alignment vertical="center" readingOrder="0"/>
      </dxf>
    </rfmt>
    <rfmt sheetId="1" sqref="AA38" start="0" length="0">
      <dxf>
        <alignment vertical="center" readingOrder="0"/>
      </dxf>
    </rfmt>
    <rfmt sheetId="1" sqref="AA39" start="0" length="0">
      <dxf>
        <alignment vertical="center" readingOrder="0"/>
      </dxf>
    </rfmt>
    <rfmt sheetId="1" sqref="AA40" start="0" length="0">
      <dxf>
        <alignment vertical="center" readingOrder="0"/>
      </dxf>
    </rfmt>
    <rfmt sheetId="1" sqref="AA41" start="0" length="0">
      <dxf>
        <alignment vertical="center" readingOrder="0"/>
      </dxf>
    </rfmt>
    <rfmt sheetId="1" sqref="AA42" start="0" length="0">
      <dxf>
        <alignment vertical="center" readingOrder="0"/>
      </dxf>
    </rfmt>
    <rfmt sheetId="1" sqref="AA43" start="0" length="0">
      <dxf>
        <alignment vertical="center" readingOrder="0"/>
      </dxf>
    </rfmt>
    <rfmt sheetId="1" sqref="AA44" start="0" length="0">
      <dxf>
        <alignment vertical="center" readingOrder="0"/>
      </dxf>
    </rfmt>
    <rfmt sheetId="1" sqref="AA45" start="0" length="0">
      <dxf>
        <alignment vertical="center" readingOrder="0"/>
      </dxf>
    </rfmt>
    <rfmt sheetId="1" sqref="AA46" start="0" length="0">
      <dxf>
        <alignment vertical="center" readingOrder="0"/>
      </dxf>
    </rfmt>
    <rfmt sheetId="1" sqref="AA47" start="0" length="0">
      <dxf>
        <alignment vertical="center" readingOrder="0"/>
      </dxf>
    </rfmt>
    <rfmt sheetId="1" sqref="AA48" start="0" length="0">
      <dxf>
        <alignment vertical="center" readingOrder="0"/>
      </dxf>
    </rfmt>
    <rfmt sheetId="1" sqref="AA49" start="0" length="0">
      <dxf>
        <alignment vertical="center" readingOrder="0"/>
      </dxf>
    </rfmt>
    <rfmt sheetId="1" sqref="AA50" start="0" length="0">
      <dxf>
        <alignment vertical="center" readingOrder="0"/>
      </dxf>
    </rfmt>
    <rfmt sheetId="1" sqref="AA51" start="0" length="0">
      <dxf>
        <alignment vertical="center" readingOrder="0"/>
      </dxf>
    </rfmt>
    <rfmt sheetId="1" sqref="AA71" start="0" length="0">
      <dxf>
        <font>
          <b/>
          <sz val="11"/>
        </font>
        <alignment vertical="center" readingOrder="0"/>
        <protection locked="0"/>
      </dxf>
    </rfmt>
    <rfmt sheetId="1" sqref="AA72" start="0" length="0">
      <dxf>
        <font>
          <b/>
          <sz val="11"/>
        </font>
        <alignment vertical="center" readingOrder="0"/>
        <protection locked="0"/>
      </dxf>
    </rfmt>
    <rfmt sheetId="1" sqref="AA73" start="0" length="0">
      <dxf>
        <font>
          <b/>
          <sz val="11"/>
        </font>
        <alignment vertical="center" readingOrder="0"/>
        <protection locked="0"/>
      </dxf>
    </rfmt>
    <rfmt sheetId="1" sqref="AA74" start="0" length="0">
      <dxf>
        <font>
          <b/>
          <sz val="11"/>
        </font>
        <alignment vertical="center" readingOrder="0"/>
        <protection locked="0"/>
      </dxf>
    </rfmt>
    <rfmt sheetId="1" sqref="AA75" start="0" length="0">
      <dxf>
        <alignment vertical="center" readingOrder="0"/>
      </dxf>
    </rfmt>
    <rfmt sheetId="1" sqref="AA76" start="0" length="0">
      <dxf>
        <alignment vertical="center" readingOrder="0"/>
      </dxf>
    </rfmt>
    <rfmt sheetId="1" sqref="AA105" start="0" length="0">
      <dxf>
        <font>
          <b/>
          <sz val="11"/>
        </font>
        <alignment vertical="center" readingOrder="0"/>
        <protection locked="0"/>
      </dxf>
    </rfmt>
    <rfmt sheetId="1" sqref="AA106" start="0" length="0">
      <dxf>
        <font>
          <b/>
          <sz val="11"/>
        </font>
        <alignment vertical="center" readingOrder="0"/>
        <protection locked="0"/>
      </dxf>
    </rfmt>
    <rfmt sheetId="1" sqref="AA107" start="0" length="0">
      <dxf>
        <font>
          <b/>
          <sz val="11"/>
        </font>
        <alignment vertical="center" readingOrder="0"/>
        <protection locked="0"/>
      </dxf>
    </rfmt>
  </rrc>
  <rrc rId="798" sId="1" ref="AA1:AA1048576" action="deleteCol">
    <undo index="4" exp="area" ref3D="1" dr="$A$53:$XFD$67" dn="Z_EC82EC42_76E0_4781_B877_13BB6D0777DF_.wvu.Rows" sId="1"/>
    <undo index="4" exp="area" ref3D="1" dr="$A$53:$XFD$67" dn="Z_EAB0E31B_6637_4D4E_A1C4_84B123167B72_.wvu.Rows" sId="1"/>
    <undo index="0" exp="area" ref3D="1" dr="$A$8:$XFD$14" dn="Z_E9FE6A6F_3618_4F0B_9595_2A4A0816C087_.wvu.Rows" sId="1"/>
    <undo index="4" exp="area" ref3D="1" dr="$A$53:$XFD$67" dn="Z_D6E84AB2_3371_40A9_86DA_A7CB0C4470C3_.wvu.Rows" sId="1"/>
    <undo index="2" exp="area" ref3D="1" dr="$A$53:$XFD$67" dn="Z_D36219D0_A7BF_4FA8_8DD8_488F13E3673E_.wvu.Rows" sId="1"/>
    <undo index="2" exp="area" ref3D="1" dr="$A$53:$XFD$67" dn="Z_C22417F1_0922_495C_826E_BDAEA7C2F5B1_.wvu.Rows" sId="1"/>
    <undo index="2" exp="area" ref3D="1" dr="$A$53:$XFD$67" dn="Z_8DC3BF2D_804D_41E7_9D94_D62D5D3A81A6_.wvu.Rows" sId="1"/>
    <undo index="2" exp="area" ref3D="1" dr="$A$53:$XFD$67" dn="Z_50921383_7DBA_4510_9D4A_313E4C433247_.wvu.Rows" sId="1"/>
    <undo index="4" exp="area" ref3D="1" dr="$A$53:$XFD$67" dn="Z_2A64C2BC_53ED_460F_8F73_8F31D0C747C5_.wvu.Rows" sId="1"/>
    <rfmt sheetId="1" xfDxf="1" sqref="AA1:AA1048576" start="0" length="0">
      <dxf>
        <font>
          <sz val="11"/>
        </font>
      </dxf>
    </rfmt>
    <rfmt sheetId="1" sqref="AA1" start="0" length="0">
      <dxf>
        <font>
          <sz val="12"/>
          <name val="Arial CE"/>
          <scheme val="none"/>
        </font>
      </dxf>
    </rfmt>
    <rfmt sheetId="1" sqref="AA2" start="0" length="0">
      <dxf>
        <font>
          <sz val="12"/>
          <name val="Arial CE"/>
          <scheme val="none"/>
        </font>
      </dxf>
    </rfmt>
    <rfmt sheetId="1" sqref="AA3" start="0" length="0">
      <dxf>
        <font>
          <sz val="12"/>
          <name val="Arial CE"/>
          <scheme val="none"/>
        </font>
      </dxf>
    </rfmt>
    <rfmt sheetId="1" sqref="AA4" start="0" length="0">
      <dxf>
        <font>
          <b/>
          <sz val="11"/>
        </font>
        <alignment vertical="center" readingOrder="0"/>
        <protection locked="0"/>
      </dxf>
    </rfmt>
    <rfmt sheetId="1" sqref="AA5" start="0" length="0">
      <dxf>
        <font>
          <b/>
          <sz val="11"/>
        </font>
        <alignment vertical="center" readingOrder="0"/>
        <protection locked="0"/>
      </dxf>
    </rfmt>
    <rfmt sheetId="1" sqref="AA6" start="0" length="0">
      <dxf>
        <font>
          <b/>
          <sz val="11"/>
        </font>
        <alignment vertical="center" readingOrder="0"/>
        <protection locked="0"/>
      </dxf>
    </rfmt>
    <rfmt sheetId="1" sqref="AA7" start="0" length="0">
      <dxf>
        <font>
          <b/>
          <sz val="11"/>
        </font>
        <alignment vertical="center" readingOrder="0"/>
        <protection locked="0"/>
      </dxf>
    </rfmt>
    <rfmt sheetId="1" sqref="AA8" start="0" length="0">
      <dxf>
        <font>
          <b/>
          <sz val="11"/>
          <color indexed="10"/>
        </font>
        <alignment vertical="center" readingOrder="0"/>
        <protection locked="0"/>
      </dxf>
    </rfmt>
    <rfmt sheetId="1" sqref="AA9" start="0" length="0">
      <dxf>
        <font>
          <b/>
          <sz val="11"/>
          <color indexed="10"/>
        </font>
        <alignment vertical="center" readingOrder="0"/>
        <protection locked="0"/>
      </dxf>
    </rfmt>
    <rfmt sheetId="1" sqref="AA10" start="0" length="0">
      <dxf>
        <font>
          <b/>
          <sz val="11"/>
          <color indexed="10"/>
        </font>
        <alignment vertical="center" readingOrder="0"/>
        <protection locked="0"/>
      </dxf>
    </rfmt>
    <rfmt sheetId="1" sqref="AA11" start="0" length="0">
      <dxf>
        <font>
          <b/>
          <sz val="11"/>
        </font>
        <alignment vertical="center" readingOrder="0"/>
        <protection locked="0"/>
      </dxf>
    </rfmt>
    <rfmt sheetId="1" sqref="AA12" start="0" length="0">
      <dxf>
        <font>
          <b/>
          <sz val="11"/>
        </font>
        <alignment vertical="center" readingOrder="0"/>
        <protection locked="0"/>
      </dxf>
    </rfmt>
    <rfmt sheetId="1" sqref="AA13" start="0" length="0">
      <dxf>
        <alignment vertical="center" readingOrder="0"/>
        <protection locked="0"/>
      </dxf>
    </rfmt>
    <rfmt sheetId="1" sqref="AA14" start="0" length="0">
      <dxf>
        <alignment vertical="center" readingOrder="0"/>
        <protection locked="0"/>
      </dxf>
    </rfmt>
    <rfmt sheetId="1" sqref="AA15" start="0" length="0">
      <dxf>
        <alignment vertical="center" readingOrder="0"/>
        <protection locked="0"/>
      </dxf>
    </rfmt>
    <rfmt sheetId="1" sqref="AA16" start="0" length="0">
      <dxf>
        <font>
          <sz val="11"/>
          <color rgb="FFFF0000"/>
        </font>
        <alignment vertical="center" readingOrder="0"/>
        <protection locked="0"/>
      </dxf>
    </rfmt>
    <rfmt sheetId="1" sqref="AA17" start="0" length="0">
      <dxf>
        <alignment vertical="center" readingOrder="0"/>
        <protection locked="0"/>
      </dxf>
    </rfmt>
    <rfmt sheetId="1" sqref="AA18" start="0" length="0">
      <dxf>
        <alignment vertical="center" readingOrder="0"/>
        <protection locked="0"/>
      </dxf>
    </rfmt>
    <rfmt sheetId="1" sqref="AA19" start="0" length="0">
      <dxf>
        <alignment vertical="center" readingOrder="0"/>
        <protection locked="0"/>
      </dxf>
    </rfmt>
    <rfmt sheetId="1" sqref="AA20" start="0" length="0">
      <dxf>
        <alignment vertical="center" readingOrder="0"/>
        <protection locked="0"/>
      </dxf>
    </rfmt>
    <rfmt sheetId="1" sqref="AA21" start="0" length="0">
      <dxf>
        <alignment vertical="center" readingOrder="0"/>
        <protection locked="0"/>
      </dxf>
    </rfmt>
    <rfmt sheetId="1" sqref="AA22" start="0" length="0">
      <dxf>
        <alignment vertical="center" readingOrder="0"/>
        <protection locked="0"/>
      </dxf>
    </rfmt>
    <rfmt sheetId="1" sqref="AA23" start="0" length="0">
      <dxf>
        <alignment vertical="center" readingOrder="0"/>
      </dxf>
    </rfmt>
    <rfmt sheetId="1" sqref="AA24" start="0" length="0">
      <dxf>
        <font>
          <b/>
          <sz val="11"/>
        </font>
        <alignment vertical="center" readingOrder="0"/>
        <protection locked="0"/>
      </dxf>
    </rfmt>
    <rfmt sheetId="1" sqref="AA25" start="0" length="0">
      <dxf>
        <alignment vertical="center" readingOrder="0"/>
        <protection locked="0"/>
      </dxf>
    </rfmt>
    <rfmt sheetId="1" sqref="AA26" start="0" length="0">
      <dxf>
        <alignment vertical="center" readingOrder="0"/>
        <protection locked="0"/>
      </dxf>
    </rfmt>
    <rfmt sheetId="1" sqref="AA27" start="0" length="0">
      <dxf>
        <alignment vertical="center" readingOrder="0"/>
      </dxf>
    </rfmt>
    <rfmt sheetId="1" sqref="AA28" start="0" length="0">
      <dxf>
        <alignment vertical="center" readingOrder="0"/>
      </dxf>
    </rfmt>
    <rfmt sheetId="1" sqref="AA29" start="0" length="0">
      <dxf>
        <alignment vertical="center" readingOrder="0"/>
      </dxf>
    </rfmt>
    <rfmt sheetId="1" sqref="AA30" start="0" length="0">
      <dxf>
        <alignment vertical="center" readingOrder="0"/>
        <protection locked="0"/>
      </dxf>
    </rfmt>
    <rfmt sheetId="1" sqref="AA31" start="0" length="0">
      <dxf>
        <alignment vertical="center" readingOrder="0"/>
      </dxf>
    </rfmt>
    <rfmt sheetId="1" sqref="AA32" start="0" length="0">
      <dxf>
        <alignment vertical="center" readingOrder="0"/>
        <protection locked="0"/>
      </dxf>
    </rfmt>
    <rfmt sheetId="1" sqref="AA33" start="0" length="0">
      <dxf>
        <alignment vertical="center" readingOrder="0"/>
      </dxf>
    </rfmt>
    <rfmt sheetId="1" sqref="AA34" start="0" length="0">
      <dxf>
        <font>
          <b/>
          <sz val="11"/>
        </font>
        <alignment vertical="center" readingOrder="0"/>
        <protection locked="0"/>
      </dxf>
    </rfmt>
    <rfmt sheetId="1" sqref="AA35" start="0" length="0">
      <dxf>
        <alignment vertical="center" readingOrder="0"/>
      </dxf>
    </rfmt>
    <rfmt sheetId="1" sqref="AA36" start="0" length="0">
      <dxf>
        <alignment vertical="center" readingOrder="0"/>
      </dxf>
    </rfmt>
    <rfmt sheetId="1" sqref="AA37" start="0" length="0">
      <dxf>
        <alignment vertical="center" readingOrder="0"/>
      </dxf>
    </rfmt>
    <rfmt sheetId="1" sqref="AA38" start="0" length="0">
      <dxf>
        <alignment vertical="center" readingOrder="0"/>
      </dxf>
    </rfmt>
    <rfmt sheetId="1" sqref="AA39" start="0" length="0">
      <dxf>
        <alignment vertical="center" readingOrder="0"/>
      </dxf>
    </rfmt>
    <rfmt sheetId="1" sqref="AA40" start="0" length="0">
      <dxf>
        <alignment vertical="center" readingOrder="0"/>
      </dxf>
    </rfmt>
    <rfmt sheetId="1" sqref="AA41" start="0" length="0">
      <dxf>
        <alignment vertical="center" readingOrder="0"/>
      </dxf>
    </rfmt>
    <rfmt sheetId="1" sqref="AA42" start="0" length="0">
      <dxf>
        <alignment vertical="center" readingOrder="0"/>
      </dxf>
    </rfmt>
    <rfmt sheetId="1" sqref="AA43" start="0" length="0">
      <dxf>
        <alignment vertical="center" readingOrder="0"/>
      </dxf>
    </rfmt>
    <rfmt sheetId="1" sqref="AA44" start="0" length="0">
      <dxf>
        <alignment vertical="center" readingOrder="0"/>
      </dxf>
    </rfmt>
    <rfmt sheetId="1" sqref="AA45" start="0" length="0">
      <dxf>
        <alignment vertical="center" readingOrder="0"/>
      </dxf>
    </rfmt>
    <rfmt sheetId="1" sqref="AA46" start="0" length="0">
      <dxf>
        <alignment vertical="center" readingOrder="0"/>
      </dxf>
    </rfmt>
    <rfmt sheetId="1" sqref="AA47" start="0" length="0">
      <dxf>
        <alignment vertical="center" readingOrder="0"/>
      </dxf>
    </rfmt>
    <rfmt sheetId="1" sqref="AA48" start="0" length="0">
      <dxf>
        <alignment vertical="center" readingOrder="0"/>
      </dxf>
    </rfmt>
    <rfmt sheetId="1" sqref="AA49" start="0" length="0">
      <dxf>
        <alignment vertical="center" readingOrder="0"/>
      </dxf>
    </rfmt>
    <rfmt sheetId="1" sqref="AA50" start="0" length="0">
      <dxf>
        <alignment vertical="center" readingOrder="0"/>
      </dxf>
    </rfmt>
    <rfmt sheetId="1" sqref="AA51" start="0" length="0">
      <dxf>
        <alignment vertical="center" readingOrder="0"/>
      </dxf>
    </rfmt>
    <rfmt sheetId="1" sqref="AA71" start="0" length="0">
      <dxf>
        <font>
          <b/>
          <sz val="11"/>
        </font>
        <alignment vertical="center" readingOrder="0"/>
        <protection locked="0"/>
      </dxf>
    </rfmt>
    <rfmt sheetId="1" sqref="AA72" start="0" length="0">
      <dxf>
        <font>
          <b/>
          <sz val="11"/>
        </font>
        <alignment vertical="center" readingOrder="0"/>
        <protection locked="0"/>
      </dxf>
    </rfmt>
    <rfmt sheetId="1" sqref="AA73" start="0" length="0">
      <dxf>
        <font>
          <b/>
          <sz val="11"/>
        </font>
        <alignment vertical="center" readingOrder="0"/>
        <protection locked="0"/>
      </dxf>
    </rfmt>
    <rfmt sheetId="1" sqref="AA74" start="0" length="0">
      <dxf>
        <font>
          <b/>
          <sz val="11"/>
        </font>
        <alignment vertical="center" readingOrder="0"/>
        <protection locked="0"/>
      </dxf>
    </rfmt>
    <rfmt sheetId="1" sqref="AA75" start="0" length="0">
      <dxf>
        <alignment vertical="center" readingOrder="0"/>
      </dxf>
    </rfmt>
    <rfmt sheetId="1" sqref="AA76" start="0" length="0">
      <dxf>
        <alignment vertical="center" readingOrder="0"/>
      </dxf>
    </rfmt>
    <rfmt sheetId="1" sqref="AA105" start="0" length="0">
      <dxf>
        <font>
          <b/>
          <sz val="11"/>
        </font>
        <alignment vertical="center" readingOrder="0"/>
        <protection locked="0"/>
      </dxf>
    </rfmt>
    <rfmt sheetId="1" sqref="AA106" start="0" length="0">
      <dxf>
        <font>
          <b/>
          <sz val="11"/>
        </font>
        <alignment vertical="center" readingOrder="0"/>
        <protection locked="0"/>
      </dxf>
    </rfmt>
    <rfmt sheetId="1" sqref="AA107" start="0" length="0">
      <dxf>
        <font>
          <b/>
          <sz val="11"/>
        </font>
        <alignment vertical="center" readingOrder="0"/>
        <protection locked="0"/>
      </dxf>
    </rfmt>
  </rrc>
  <rrc rId="799" sId="1" ref="AA1:AA1048576" action="deleteCol">
    <undo index="4" exp="area" ref3D="1" dr="$A$53:$XFD$67" dn="Z_EC82EC42_76E0_4781_B877_13BB6D0777DF_.wvu.Rows" sId="1"/>
    <undo index="4" exp="area" ref3D="1" dr="$A$53:$XFD$67" dn="Z_EAB0E31B_6637_4D4E_A1C4_84B123167B72_.wvu.Rows" sId="1"/>
    <undo index="0" exp="area" ref3D="1" dr="$A$8:$XFD$14" dn="Z_E9FE6A6F_3618_4F0B_9595_2A4A0816C087_.wvu.Rows" sId="1"/>
    <undo index="4" exp="area" ref3D="1" dr="$A$53:$XFD$67" dn="Z_D6E84AB2_3371_40A9_86DA_A7CB0C4470C3_.wvu.Rows" sId="1"/>
    <undo index="2" exp="area" ref3D="1" dr="$A$53:$XFD$67" dn="Z_D36219D0_A7BF_4FA8_8DD8_488F13E3673E_.wvu.Rows" sId="1"/>
    <undo index="2" exp="area" ref3D="1" dr="$A$53:$XFD$67" dn="Z_C22417F1_0922_495C_826E_BDAEA7C2F5B1_.wvu.Rows" sId="1"/>
    <undo index="2" exp="area" ref3D="1" dr="$A$53:$XFD$67" dn="Z_8DC3BF2D_804D_41E7_9D94_D62D5D3A81A6_.wvu.Rows" sId="1"/>
    <undo index="2" exp="area" ref3D="1" dr="$A$53:$XFD$67" dn="Z_50921383_7DBA_4510_9D4A_313E4C433247_.wvu.Rows" sId="1"/>
    <undo index="4" exp="area" ref3D="1" dr="$A$53:$XFD$67" dn="Z_2A64C2BC_53ED_460F_8F73_8F31D0C747C5_.wvu.Rows" sId="1"/>
    <rfmt sheetId="1" xfDxf="1" sqref="AA1:AA1048576" start="0" length="0">
      <dxf>
        <font>
          <sz val="11"/>
        </font>
      </dxf>
    </rfmt>
    <rfmt sheetId="1" sqref="AA1" start="0" length="0">
      <dxf>
        <font>
          <sz val="12"/>
          <name val="Arial CE"/>
          <scheme val="none"/>
        </font>
      </dxf>
    </rfmt>
    <rfmt sheetId="1" sqref="AA2" start="0" length="0">
      <dxf>
        <font>
          <sz val="12"/>
          <name val="Arial CE"/>
          <scheme val="none"/>
        </font>
      </dxf>
    </rfmt>
    <rfmt sheetId="1" sqref="AA3" start="0" length="0">
      <dxf>
        <font>
          <sz val="12"/>
          <name val="Arial CE"/>
          <scheme val="none"/>
        </font>
      </dxf>
    </rfmt>
    <rfmt sheetId="1" sqref="AA4" start="0" length="0">
      <dxf>
        <font>
          <b/>
          <sz val="11"/>
        </font>
        <alignment vertical="center" readingOrder="0"/>
        <protection locked="0"/>
      </dxf>
    </rfmt>
    <rfmt sheetId="1" sqref="AA5" start="0" length="0">
      <dxf>
        <font>
          <b/>
          <sz val="11"/>
        </font>
        <alignment vertical="center" readingOrder="0"/>
        <protection locked="0"/>
      </dxf>
    </rfmt>
    <rfmt sheetId="1" sqref="AA6" start="0" length="0">
      <dxf>
        <font>
          <b/>
          <sz val="11"/>
        </font>
        <alignment vertical="center" readingOrder="0"/>
        <protection locked="0"/>
      </dxf>
    </rfmt>
    <rfmt sheetId="1" sqref="AA7" start="0" length="0">
      <dxf>
        <font>
          <b/>
          <sz val="11"/>
        </font>
        <alignment vertical="center" readingOrder="0"/>
        <protection locked="0"/>
      </dxf>
    </rfmt>
    <rfmt sheetId="1" sqref="AA8" start="0" length="0">
      <dxf>
        <font>
          <b/>
          <sz val="11"/>
          <color indexed="10"/>
        </font>
        <alignment vertical="center" readingOrder="0"/>
        <protection locked="0"/>
      </dxf>
    </rfmt>
    <rfmt sheetId="1" sqref="AA9" start="0" length="0">
      <dxf>
        <font>
          <b/>
          <sz val="11"/>
          <color indexed="10"/>
        </font>
        <alignment vertical="center" readingOrder="0"/>
        <protection locked="0"/>
      </dxf>
    </rfmt>
    <rfmt sheetId="1" sqref="AA10" start="0" length="0">
      <dxf>
        <font>
          <b/>
          <sz val="11"/>
          <color indexed="10"/>
        </font>
        <alignment vertical="center" readingOrder="0"/>
        <protection locked="0"/>
      </dxf>
    </rfmt>
    <rfmt sheetId="1" sqref="AA11" start="0" length="0">
      <dxf>
        <font>
          <b/>
          <sz val="11"/>
        </font>
        <alignment vertical="center" readingOrder="0"/>
        <protection locked="0"/>
      </dxf>
    </rfmt>
    <rfmt sheetId="1" sqref="AA12" start="0" length="0">
      <dxf>
        <font>
          <b/>
          <sz val="11"/>
        </font>
        <alignment vertical="center" readingOrder="0"/>
        <protection locked="0"/>
      </dxf>
    </rfmt>
    <rfmt sheetId="1" sqref="AA13" start="0" length="0">
      <dxf>
        <alignment vertical="center" readingOrder="0"/>
        <protection locked="0"/>
      </dxf>
    </rfmt>
    <rfmt sheetId="1" sqref="AA14" start="0" length="0">
      <dxf>
        <alignment vertical="center" readingOrder="0"/>
        <protection locked="0"/>
      </dxf>
    </rfmt>
    <rfmt sheetId="1" sqref="AA15" start="0" length="0">
      <dxf>
        <alignment vertical="center" readingOrder="0"/>
        <protection locked="0"/>
      </dxf>
    </rfmt>
    <rfmt sheetId="1" sqref="AA16" start="0" length="0">
      <dxf>
        <font>
          <sz val="11"/>
          <color rgb="FFFF0000"/>
        </font>
        <alignment vertical="center" readingOrder="0"/>
        <protection locked="0"/>
      </dxf>
    </rfmt>
    <rfmt sheetId="1" sqref="AA17" start="0" length="0">
      <dxf>
        <alignment vertical="center" readingOrder="0"/>
        <protection locked="0"/>
      </dxf>
    </rfmt>
    <rfmt sheetId="1" sqref="AA18" start="0" length="0">
      <dxf>
        <alignment vertical="center" readingOrder="0"/>
        <protection locked="0"/>
      </dxf>
    </rfmt>
    <rfmt sheetId="1" sqref="AA19" start="0" length="0">
      <dxf>
        <alignment vertical="center" readingOrder="0"/>
        <protection locked="0"/>
      </dxf>
    </rfmt>
    <rfmt sheetId="1" sqref="AA20" start="0" length="0">
      <dxf>
        <alignment vertical="center" readingOrder="0"/>
        <protection locked="0"/>
      </dxf>
    </rfmt>
    <rfmt sheetId="1" sqref="AA21" start="0" length="0">
      <dxf>
        <alignment vertical="center" readingOrder="0"/>
        <protection locked="0"/>
      </dxf>
    </rfmt>
    <rfmt sheetId="1" sqref="AA22" start="0" length="0">
      <dxf>
        <alignment vertical="center" readingOrder="0"/>
        <protection locked="0"/>
      </dxf>
    </rfmt>
    <rfmt sheetId="1" sqref="AA23" start="0" length="0">
      <dxf>
        <alignment vertical="center" readingOrder="0"/>
      </dxf>
    </rfmt>
    <rfmt sheetId="1" sqref="AA24" start="0" length="0">
      <dxf>
        <font>
          <b/>
          <sz val="11"/>
        </font>
        <alignment vertical="center" readingOrder="0"/>
        <protection locked="0"/>
      </dxf>
    </rfmt>
    <rfmt sheetId="1" sqref="AA25" start="0" length="0">
      <dxf>
        <alignment vertical="center" readingOrder="0"/>
        <protection locked="0"/>
      </dxf>
    </rfmt>
    <rfmt sheetId="1" sqref="AA26" start="0" length="0">
      <dxf>
        <alignment vertical="center" readingOrder="0"/>
        <protection locked="0"/>
      </dxf>
    </rfmt>
    <rfmt sheetId="1" sqref="AA27" start="0" length="0">
      <dxf>
        <alignment vertical="center" readingOrder="0"/>
      </dxf>
    </rfmt>
    <rfmt sheetId="1" sqref="AA28" start="0" length="0">
      <dxf>
        <alignment vertical="center" readingOrder="0"/>
      </dxf>
    </rfmt>
    <rfmt sheetId="1" sqref="AA29" start="0" length="0">
      <dxf>
        <alignment vertical="center" readingOrder="0"/>
      </dxf>
    </rfmt>
    <rfmt sheetId="1" sqref="AA30" start="0" length="0">
      <dxf>
        <alignment vertical="center" readingOrder="0"/>
        <protection locked="0"/>
      </dxf>
    </rfmt>
    <rfmt sheetId="1" sqref="AA31" start="0" length="0">
      <dxf>
        <alignment vertical="center" readingOrder="0"/>
      </dxf>
    </rfmt>
    <rfmt sheetId="1" sqref="AA32" start="0" length="0">
      <dxf>
        <alignment vertical="center" readingOrder="0"/>
        <protection locked="0"/>
      </dxf>
    </rfmt>
    <rfmt sheetId="1" sqref="AA33" start="0" length="0">
      <dxf>
        <alignment vertical="center" readingOrder="0"/>
      </dxf>
    </rfmt>
    <rfmt sheetId="1" sqref="AA34" start="0" length="0">
      <dxf>
        <font>
          <b/>
          <sz val="11"/>
        </font>
        <alignment vertical="center" readingOrder="0"/>
        <protection locked="0"/>
      </dxf>
    </rfmt>
    <rfmt sheetId="1" sqref="AA35" start="0" length="0">
      <dxf>
        <alignment vertical="center" readingOrder="0"/>
      </dxf>
    </rfmt>
    <rfmt sheetId="1" sqref="AA36" start="0" length="0">
      <dxf>
        <alignment vertical="center" readingOrder="0"/>
      </dxf>
    </rfmt>
    <rfmt sheetId="1" sqref="AA37" start="0" length="0">
      <dxf>
        <alignment vertical="center" readingOrder="0"/>
      </dxf>
    </rfmt>
    <rfmt sheetId="1" sqref="AA38" start="0" length="0">
      <dxf>
        <alignment vertical="center" readingOrder="0"/>
      </dxf>
    </rfmt>
    <rfmt sheetId="1" sqref="AA39" start="0" length="0">
      <dxf>
        <alignment vertical="center" readingOrder="0"/>
      </dxf>
    </rfmt>
    <rfmt sheetId="1" sqref="AA40" start="0" length="0">
      <dxf>
        <alignment vertical="center" readingOrder="0"/>
      </dxf>
    </rfmt>
    <rfmt sheetId="1" sqref="AA41" start="0" length="0">
      <dxf>
        <alignment vertical="center" readingOrder="0"/>
      </dxf>
    </rfmt>
    <rfmt sheetId="1" sqref="AA42" start="0" length="0">
      <dxf>
        <alignment vertical="center" readingOrder="0"/>
      </dxf>
    </rfmt>
    <rfmt sheetId="1" sqref="AA43" start="0" length="0">
      <dxf>
        <alignment vertical="center" readingOrder="0"/>
      </dxf>
    </rfmt>
    <rfmt sheetId="1" sqref="AA44" start="0" length="0">
      <dxf>
        <alignment vertical="center" readingOrder="0"/>
      </dxf>
    </rfmt>
    <rfmt sheetId="1" sqref="AA45" start="0" length="0">
      <dxf>
        <alignment vertical="center" readingOrder="0"/>
      </dxf>
    </rfmt>
    <rfmt sheetId="1" sqref="AA46" start="0" length="0">
      <dxf>
        <alignment vertical="center" readingOrder="0"/>
      </dxf>
    </rfmt>
    <rfmt sheetId="1" sqref="AA47" start="0" length="0">
      <dxf>
        <alignment vertical="center" readingOrder="0"/>
      </dxf>
    </rfmt>
    <rfmt sheetId="1" sqref="AA48" start="0" length="0">
      <dxf>
        <alignment vertical="center" readingOrder="0"/>
      </dxf>
    </rfmt>
    <rfmt sheetId="1" sqref="AA49" start="0" length="0">
      <dxf>
        <alignment vertical="center" readingOrder="0"/>
      </dxf>
    </rfmt>
    <rfmt sheetId="1" sqref="AA50" start="0" length="0">
      <dxf>
        <alignment vertical="center" readingOrder="0"/>
      </dxf>
    </rfmt>
    <rfmt sheetId="1" sqref="AA51" start="0" length="0">
      <dxf>
        <alignment vertical="center" readingOrder="0"/>
      </dxf>
    </rfmt>
    <rfmt sheetId="1" sqref="AA71" start="0" length="0">
      <dxf>
        <font>
          <b/>
          <sz val="11"/>
        </font>
        <alignment vertical="center" readingOrder="0"/>
        <protection locked="0"/>
      </dxf>
    </rfmt>
    <rfmt sheetId="1" sqref="AA72" start="0" length="0">
      <dxf>
        <font>
          <b/>
          <sz val="11"/>
        </font>
        <alignment vertical="center" readingOrder="0"/>
        <protection locked="0"/>
      </dxf>
    </rfmt>
    <rfmt sheetId="1" sqref="AA73" start="0" length="0">
      <dxf>
        <font>
          <b/>
          <sz val="11"/>
        </font>
        <alignment vertical="center" readingOrder="0"/>
        <protection locked="0"/>
      </dxf>
    </rfmt>
    <rfmt sheetId="1" sqref="AA74" start="0" length="0">
      <dxf>
        <font>
          <b/>
          <sz val="11"/>
        </font>
        <alignment vertical="center" readingOrder="0"/>
        <protection locked="0"/>
      </dxf>
    </rfmt>
    <rfmt sheetId="1" sqref="AA75" start="0" length="0">
      <dxf>
        <alignment vertical="center" readingOrder="0"/>
      </dxf>
    </rfmt>
    <rfmt sheetId="1" sqref="AA76" start="0" length="0">
      <dxf>
        <alignment vertical="center" readingOrder="0"/>
      </dxf>
    </rfmt>
    <rfmt sheetId="1" sqref="AA105" start="0" length="0">
      <dxf>
        <font>
          <b/>
          <sz val="11"/>
        </font>
        <alignment vertical="center" readingOrder="0"/>
        <protection locked="0"/>
      </dxf>
    </rfmt>
    <rfmt sheetId="1" sqref="AA106" start="0" length="0">
      <dxf>
        <font>
          <b/>
          <sz val="11"/>
        </font>
        <alignment vertical="center" readingOrder="0"/>
        <protection locked="0"/>
      </dxf>
    </rfmt>
    <rfmt sheetId="1" sqref="AA107" start="0" length="0">
      <dxf>
        <font>
          <b/>
          <sz val="11"/>
        </font>
        <alignment vertical="center" readingOrder="0"/>
        <protection locked="0"/>
      </dxf>
    </rfmt>
  </rrc>
  <rrc rId="800" sId="1" ref="AA1:AA1048576" action="deleteCol">
    <undo index="4" exp="area" ref3D="1" dr="$A$53:$XFD$67" dn="Z_EC82EC42_76E0_4781_B877_13BB6D0777DF_.wvu.Rows" sId="1"/>
    <undo index="4" exp="area" ref3D="1" dr="$A$53:$XFD$67" dn="Z_EAB0E31B_6637_4D4E_A1C4_84B123167B72_.wvu.Rows" sId="1"/>
    <undo index="0" exp="area" ref3D="1" dr="$A$8:$XFD$14" dn="Z_E9FE6A6F_3618_4F0B_9595_2A4A0816C087_.wvu.Rows" sId="1"/>
    <undo index="4" exp="area" ref3D="1" dr="$A$53:$XFD$67" dn="Z_D6E84AB2_3371_40A9_86DA_A7CB0C4470C3_.wvu.Rows" sId="1"/>
    <undo index="2" exp="area" ref3D="1" dr="$A$53:$XFD$67" dn="Z_D36219D0_A7BF_4FA8_8DD8_488F13E3673E_.wvu.Rows" sId="1"/>
    <undo index="2" exp="area" ref3D="1" dr="$A$53:$XFD$67" dn="Z_C22417F1_0922_495C_826E_BDAEA7C2F5B1_.wvu.Rows" sId="1"/>
    <undo index="2" exp="area" ref3D="1" dr="$A$53:$XFD$67" dn="Z_8DC3BF2D_804D_41E7_9D94_D62D5D3A81A6_.wvu.Rows" sId="1"/>
    <undo index="2" exp="area" ref3D="1" dr="$A$53:$XFD$67" dn="Z_50921383_7DBA_4510_9D4A_313E4C433247_.wvu.Rows" sId="1"/>
    <undo index="4" exp="area" ref3D="1" dr="$A$53:$XFD$67" dn="Z_2A64C2BC_53ED_460F_8F73_8F31D0C747C5_.wvu.Rows" sId="1"/>
    <rfmt sheetId="1" xfDxf="1" sqref="AA1:AA1048576" start="0" length="0">
      <dxf>
        <font>
          <sz val="11"/>
        </font>
      </dxf>
    </rfmt>
    <rcc rId="0" sId="1" dxf="1" numFmtId="4">
      <nc r="AA1">
        <v>0.947519</v>
      </nc>
      <ndxf>
        <font>
          <sz val="12"/>
          <color rgb="FFFF0000"/>
        </font>
        <numFmt numFmtId="171" formatCode="0.000000"/>
        <alignment horizontal="left" vertical="center" readingOrder="0"/>
      </ndxf>
    </rcc>
    <rcc rId="0" sId="1" dxf="1">
      <nc r="AA2">
        <v>0.94746399999999997</v>
      </nc>
      <ndxf>
        <font>
          <sz val="12"/>
          <color rgb="FFFF0000"/>
        </font>
        <alignment horizontal="left" vertical="center" readingOrder="0"/>
      </ndxf>
    </rcc>
    <rcc rId="0" sId="1" dxf="1" numFmtId="4">
      <nc r="AA3">
        <v>0.94743200000000005</v>
      </nc>
      <ndxf>
        <font>
          <sz val="12"/>
          <color rgb="FFFF0000"/>
        </font>
        <numFmt numFmtId="171" formatCode="0.000000"/>
        <alignment horizontal="left" vertical="center" readingOrder="0"/>
      </ndxf>
    </rcc>
    <rfmt sheetId="1" sqref="AA4" start="0" length="0">
      <dxf>
        <font>
          <b/>
          <sz val="11"/>
        </font>
        <alignment vertical="center" readingOrder="0"/>
        <protection locked="0"/>
      </dxf>
    </rfmt>
    <rfmt sheetId="1" sqref="AA5" start="0" length="0">
      <dxf>
        <font>
          <b/>
          <sz val="11"/>
        </font>
        <alignment vertical="center" readingOrder="0"/>
        <protection locked="0"/>
      </dxf>
    </rfmt>
    <rfmt sheetId="1" sqref="AA6" start="0" length="0">
      <dxf>
        <font>
          <b/>
          <sz val="11"/>
        </font>
        <alignment vertical="center" readingOrder="0"/>
        <protection locked="0"/>
      </dxf>
    </rfmt>
    <rfmt sheetId="1" sqref="AA7" start="0" length="0">
      <dxf>
        <font>
          <b/>
          <sz val="11"/>
        </font>
        <alignment vertical="center" readingOrder="0"/>
        <protection locked="0"/>
      </dxf>
    </rfmt>
    <rfmt sheetId="1" sqref="AA8" start="0" length="0">
      <dxf>
        <font>
          <b/>
          <sz val="11"/>
          <color indexed="10"/>
        </font>
        <alignment vertical="center" readingOrder="0"/>
        <protection locked="0"/>
      </dxf>
    </rfmt>
    <rfmt sheetId="1" sqref="AA9" start="0" length="0">
      <dxf>
        <font>
          <b/>
          <sz val="11"/>
          <color indexed="10"/>
        </font>
        <alignment vertical="center" readingOrder="0"/>
        <protection locked="0"/>
      </dxf>
    </rfmt>
    <rfmt sheetId="1" sqref="AA10" start="0" length="0">
      <dxf>
        <font>
          <b/>
          <sz val="11"/>
          <color indexed="10"/>
        </font>
        <alignment vertical="center" readingOrder="0"/>
        <protection locked="0"/>
      </dxf>
    </rfmt>
    <rfmt sheetId="1" sqref="AA11" start="0" length="0">
      <dxf>
        <font>
          <b/>
          <sz val="11"/>
        </font>
        <alignment vertical="center" readingOrder="0"/>
        <protection locked="0"/>
      </dxf>
    </rfmt>
    <rfmt sheetId="1" sqref="AA12" start="0" length="0">
      <dxf>
        <font>
          <b/>
          <sz val="11"/>
        </font>
        <alignment vertical="center" readingOrder="0"/>
        <protection locked="0"/>
      </dxf>
    </rfmt>
    <rfmt sheetId="1" sqref="AA13" start="0" length="0">
      <dxf>
        <alignment vertical="center" readingOrder="0"/>
        <protection locked="0"/>
      </dxf>
    </rfmt>
    <rfmt sheetId="1" sqref="AA14" start="0" length="0">
      <dxf>
        <alignment vertical="center" readingOrder="0"/>
        <protection locked="0"/>
      </dxf>
    </rfmt>
    <rfmt sheetId="1" sqref="AA15" start="0" length="0">
      <dxf>
        <alignment vertical="center" readingOrder="0"/>
        <protection locked="0"/>
      </dxf>
    </rfmt>
    <rfmt sheetId="1" sqref="AA16" start="0" length="0">
      <dxf>
        <font>
          <sz val="11"/>
          <color rgb="FFFF0000"/>
        </font>
        <alignment vertical="center" readingOrder="0"/>
        <protection locked="0"/>
      </dxf>
    </rfmt>
    <rfmt sheetId="1" sqref="AA17" start="0" length="0">
      <dxf>
        <alignment vertical="center" readingOrder="0"/>
        <protection locked="0"/>
      </dxf>
    </rfmt>
    <rfmt sheetId="1" sqref="AA18" start="0" length="0">
      <dxf>
        <alignment vertical="center" readingOrder="0"/>
        <protection locked="0"/>
      </dxf>
    </rfmt>
    <rfmt sheetId="1" sqref="AA19" start="0" length="0">
      <dxf>
        <alignment vertical="center" readingOrder="0"/>
        <protection locked="0"/>
      </dxf>
    </rfmt>
    <rfmt sheetId="1" sqref="AA20" start="0" length="0">
      <dxf>
        <alignment vertical="center" readingOrder="0"/>
        <protection locked="0"/>
      </dxf>
    </rfmt>
    <rfmt sheetId="1" sqref="AA21" start="0" length="0">
      <dxf>
        <alignment vertical="center" readingOrder="0"/>
        <protection locked="0"/>
      </dxf>
    </rfmt>
    <rfmt sheetId="1" sqref="AA22" start="0" length="0">
      <dxf>
        <alignment vertical="center" readingOrder="0"/>
        <protection locked="0"/>
      </dxf>
    </rfmt>
    <rfmt sheetId="1" sqref="AA23" start="0" length="0">
      <dxf>
        <alignment vertical="center" readingOrder="0"/>
      </dxf>
    </rfmt>
    <rfmt sheetId="1" sqref="AA24" start="0" length="0">
      <dxf>
        <font>
          <b/>
          <sz val="11"/>
        </font>
        <alignment vertical="center" readingOrder="0"/>
        <protection locked="0"/>
      </dxf>
    </rfmt>
    <rfmt sheetId="1" sqref="AA25" start="0" length="0">
      <dxf>
        <alignment vertical="center" readingOrder="0"/>
        <protection locked="0"/>
      </dxf>
    </rfmt>
    <rfmt sheetId="1" sqref="AA26" start="0" length="0">
      <dxf>
        <alignment vertical="center" readingOrder="0"/>
        <protection locked="0"/>
      </dxf>
    </rfmt>
    <rfmt sheetId="1" sqref="AA27" start="0" length="0">
      <dxf>
        <alignment vertical="center" readingOrder="0"/>
      </dxf>
    </rfmt>
    <rfmt sheetId="1" sqref="AA28" start="0" length="0">
      <dxf>
        <alignment vertical="center" readingOrder="0"/>
      </dxf>
    </rfmt>
    <rfmt sheetId="1" sqref="AA29" start="0" length="0">
      <dxf>
        <alignment vertical="center" readingOrder="0"/>
      </dxf>
    </rfmt>
    <rfmt sheetId="1" sqref="AA30" start="0" length="0">
      <dxf>
        <alignment vertical="center" readingOrder="0"/>
        <protection locked="0"/>
      </dxf>
    </rfmt>
    <rfmt sheetId="1" sqref="AA31" start="0" length="0">
      <dxf>
        <alignment vertical="center" readingOrder="0"/>
      </dxf>
    </rfmt>
    <rfmt sheetId="1" sqref="AA32" start="0" length="0">
      <dxf>
        <alignment vertical="center" readingOrder="0"/>
        <protection locked="0"/>
      </dxf>
    </rfmt>
    <rfmt sheetId="1" sqref="AA33" start="0" length="0">
      <dxf>
        <alignment vertical="center" readingOrder="0"/>
      </dxf>
    </rfmt>
    <rfmt sheetId="1" sqref="AA34" start="0" length="0">
      <dxf>
        <font>
          <b/>
          <sz val="11"/>
        </font>
        <alignment vertical="center" readingOrder="0"/>
        <protection locked="0"/>
      </dxf>
    </rfmt>
    <rfmt sheetId="1" sqref="AA35" start="0" length="0">
      <dxf>
        <alignment vertical="center" readingOrder="0"/>
      </dxf>
    </rfmt>
    <rfmt sheetId="1" sqref="AA36" start="0" length="0">
      <dxf>
        <alignment vertical="center" readingOrder="0"/>
      </dxf>
    </rfmt>
    <rfmt sheetId="1" sqref="AA37" start="0" length="0">
      <dxf>
        <alignment vertical="center" readingOrder="0"/>
      </dxf>
    </rfmt>
    <rfmt sheetId="1" sqref="AA38" start="0" length="0">
      <dxf>
        <alignment vertical="center" readingOrder="0"/>
      </dxf>
    </rfmt>
    <rfmt sheetId="1" sqref="AA39" start="0" length="0">
      <dxf>
        <alignment vertical="center" readingOrder="0"/>
      </dxf>
    </rfmt>
    <rfmt sheetId="1" sqref="AA40" start="0" length="0">
      <dxf>
        <alignment vertical="center" readingOrder="0"/>
      </dxf>
    </rfmt>
    <rfmt sheetId="1" sqref="AA41" start="0" length="0">
      <dxf>
        <alignment vertical="center" readingOrder="0"/>
      </dxf>
    </rfmt>
    <rfmt sheetId="1" sqref="AA42" start="0" length="0">
      <dxf>
        <alignment vertical="center" readingOrder="0"/>
      </dxf>
    </rfmt>
    <rfmt sheetId="1" sqref="AA43" start="0" length="0">
      <dxf>
        <alignment vertical="center" readingOrder="0"/>
      </dxf>
    </rfmt>
    <rfmt sheetId="1" sqref="AA44" start="0" length="0">
      <dxf>
        <alignment vertical="center" readingOrder="0"/>
      </dxf>
    </rfmt>
    <rfmt sheetId="1" sqref="AA45" start="0" length="0">
      <dxf>
        <alignment vertical="center" readingOrder="0"/>
      </dxf>
    </rfmt>
    <rfmt sheetId="1" sqref="AA46" start="0" length="0">
      <dxf>
        <alignment vertical="center" readingOrder="0"/>
      </dxf>
    </rfmt>
    <rfmt sheetId="1" sqref="AA47" start="0" length="0">
      <dxf>
        <alignment vertical="center" readingOrder="0"/>
      </dxf>
    </rfmt>
    <rfmt sheetId="1" sqref="AA48" start="0" length="0">
      <dxf>
        <alignment vertical="center" readingOrder="0"/>
      </dxf>
    </rfmt>
    <rfmt sheetId="1" sqref="AA49" start="0" length="0">
      <dxf>
        <alignment vertical="center" readingOrder="0"/>
      </dxf>
    </rfmt>
    <rfmt sheetId="1" sqref="AA50" start="0" length="0">
      <dxf>
        <alignment vertical="center" readingOrder="0"/>
      </dxf>
    </rfmt>
    <rfmt sheetId="1" sqref="AA51" start="0" length="0">
      <dxf>
        <alignment vertical="center" readingOrder="0"/>
      </dxf>
    </rfmt>
    <rfmt sheetId="1" sqref="AA71" start="0" length="0">
      <dxf>
        <font>
          <b/>
          <sz val="11"/>
        </font>
        <alignment vertical="center" readingOrder="0"/>
        <protection locked="0"/>
      </dxf>
    </rfmt>
    <rfmt sheetId="1" sqref="AA72" start="0" length="0">
      <dxf>
        <font>
          <b/>
          <sz val="11"/>
        </font>
        <alignment vertical="center" readingOrder="0"/>
        <protection locked="0"/>
      </dxf>
    </rfmt>
    <rfmt sheetId="1" sqref="AA73" start="0" length="0">
      <dxf>
        <font>
          <b/>
          <sz val="11"/>
        </font>
        <alignment vertical="center" readingOrder="0"/>
        <protection locked="0"/>
      </dxf>
    </rfmt>
    <rfmt sheetId="1" sqref="AA74" start="0" length="0">
      <dxf>
        <font>
          <b/>
          <sz val="11"/>
        </font>
        <alignment vertical="center" readingOrder="0"/>
        <protection locked="0"/>
      </dxf>
    </rfmt>
    <rfmt sheetId="1" sqref="AA75" start="0" length="0">
      <dxf>
        <alignment vertical="center" readingOrder="0"/>
      </dxf>
    </rfmt>
    <rfmt sheetId="1" sqref="AA76" start="0" length="0">
      <dxf>
        <alignment vertical="center" readingOrder="0"/>
      </dxf>
    </rfmt>
    <rfmt sheetId="1" sqref="AA105" start="0" length="0">
      <dxf>
        <font>
          <b/>
          <sz val="11"/>
        </font>
        <alignment vertical="center" readingOrder="0"/>
        <protection locked="0"/>
      </dxf>
    </rfmt>
    <rfmt sheetId="1" sqref="AA106" start="0" length="0">
      <dxf>
        <font>
          <b/>
          <sz val="11"/>
        </font>
        <alignment vertical="center" readingOrder="0"/>
        <protection locked="0"/>
      </dxf>
    </rfmt>
    <rfmt sheetId="1" sqref="AA107" start="0" length="0">
      <dxf>
        <font>
          <b/>
          <sz val="11"/>
        </font>
        <alignment vertical="center" readingOrder="0"/>
        <protection locked="0"/>
      </dxf>
    </rfmt>
  </rrc>
  <rrc rId="801" sId="1" ref="AA1:AA1048576" action="deleteCol">
    <undo index="4" exp="area" ref3D="1" dr="$A$53:$XFD$67" dn="Z_EC82EC42_76E0_4781_B877_13BB6D0777DF_.wvu.Rows" sId="1"/>
    <undo index="4" exp="area" ref3D="1" dr="$A$53:$XFD$67" dn="Z_EAB0E31B_6637_4D4E_A1C4_84B123167B72_.wvu.Rows" sId="1"/>
    <undo index="0" exp="area" ref3D="1" dr="$A$8:$XFD$14" dn="Z_E9FE6A6F_3618_4F0B_9595_2A4A0816C087_.wvu.Rows" sId="1"/>
    <undo index="4" exp="area" ref3D="1" dr="$A$53:$XFD$67" dn="Z_D6E84AB2_3371_40A9_86DA_A7CB0C4470C3_.wvu.Rows" sId="1"/>
    <undo index="2" exp="area" ref3D="1" dr="$A$53:$XFD$67" dn="Z_D36219D0_A7BF_4FA8_8DD8_488F13E3673E_.wvu.Rows" sId="1"/>
    <undo index="2" exp="area" ref3D="1" dr="$A$53:$XFD$67" dn="Z_C22417F1_0922_495C_826E_BDAEA7C2F5B1_.wvu.Rows" sId="1"/>
    <undo index="2" exp="area" ref3D="1" dr="$A$53:$XFD$67" dn="Z_8DC3BF2D_804D_41E7_9D94_D62D5D3A81A6_.wvu.Rows" sId="1"/>
    <undo index="2" exp="area" ref3D="1" dr="$A$53:$XFD$67" dn="Z_50921383_7DBA_4510_9D4A_313E4C433247_.wvu.Rows" sId="1"/>
    <undo index="4" exp="area" ref3D="1" dr="$A$53:$XFD$67" dn="Z_2A64C2BC_53ED_460F_8F73_8F31D0C747C5_.wvu.Rows" sId="1"/>
    <rfmt sheetId="1" xfDxf="1" sqref="AA1:AA1048576" start="0" length="0">
      <dxf>
        <font>
          <sz val="11"/>
        </font>
      </dxf>
    </rfmt>
    <rfmt sheetId="1" sqref="AA1" start="0" length="0">
      <dxf>
        <font>
          <sz val="12"/>
          <color rgb="FFFF0000"/>
        </font>
        <numFmt numFmtId="171" formatCode="0.000000"/>
        <alignment horizontal="left" vertical="center" readingOrder="0"/>
      </dxf>
    </rfmt>
    <rfmt sheetId="1" sqref="AA2" start="0" length="0">
      <dxf>
        <font>
          <sz val="12"/>
          <color rgb="FFFF0000"/>
        </font>
        <alignment horizontal="left" vertical="center" readingOrder="0"/>
      </dxf>
    </rfmt>
    <rfmt sheetId="1" sqref="AA3" start="0" length="0">
      <dxf>
        <font>
          <sz val="12"/>
          <color rgb="FFFF0000"/>
        </font>
        <numFmt numFmtId="171" formatCode="0.000000"/>
        <alignment horizontal="left" vertical="center" readingOrder="0"/>
      </dxf>
    </rfmt>
    <rfmt sheetId="1" sqref="AA4" start="0" length="0">
      <dxf>
        <font>
          <b/>
          <sz val="11"/>
        </font>
        <alignment vertical="center" readingOrder="0"/>
        <protection locked="0"/>
      </dxf>
    </rfmt>
    <rfmt sheetId="1" sqref="AA5" start="0" length="0">
      <dxf>
        <font>
          <b/>
          <sz val="11"/>
        </font>
        <alignment vertical="center" readingOrder="0"/>
        <protection locked="0"/>
      </dxf>
    </rfmt>
    <rfmt sheetId="1" sqref="AA6" start="0" length="0">
      <dxf>
        <font>
          <b/>
          <sz val="11"/>
        </font>
        <alignment vertical="center" readingOrder="0"/>
        <protection locked="0"/>
      </dxf>
    </rfmt>
    <rfmt sheetId="1" sqref="AA7" start="0" length="0">
      <dxf>
        <font>
          <b/>
          <sz val="11"/>
        </font>
        <alignment vertical="center" readingOrder="0"/>
        <protection locked="0"/>
      </dxf>
    </rfmt>
    <rfmt sheetId="1" sqref="AA8" start="0" length="0">
      <dxf>
        <font>
          <b/>
          <sz val="11"/>
          <color indexed="10"/>
        </font>
        <alignment vertical="center" readingOrder="0"/>
        <protection locked="0"/>
      </dxf>
    </rfmt>
    <rfmt sheetId="1" sqref="AA9" start="0" length="0">
      <dxf>
        <font>
          <b/>
          <sz val="11"/>
          <color indexed="10"/>
        </font>
        <alignment vertical="center" readingOrder="0"/>
        <protection locked="0"/>
      </dxf>
    </rfmt>
    <rfmt sheetId="1" sqref="AA10" start="0" length="0">
      <dxf>
        <font>
          <b/>
          <sz val="11"/>
          <color indexed="10"/>
        </font>
        <alignment vertical="center" readingOrder="0"/>
        <protection locked="0"/>
      </dxf>
    </rfmt>
    <rfmt sheetId="1" sqref="AA11" start="0" length="0">
      <dxf>
        <font>
          <b/>
          <sz val="11"/>
        </font>
        <alignment vertical="center" readingOrder="0"/>
        <protection locked="0"/>
      </dxf>
    </rfmt>
    <rfmt sheetId="1" sqref="AA12" start="0" length="0">
      <dxf>
        <font>
          <b/>
          <sz val="11"/>
        </font>
        <alignment vertical="center" readingOrder="0"/>
        <protection locked="0"/>
      </dxf>
    </rfmt>
    <rfmt sheetId="1" sqref="AA13" start="0" length="0">
      <dxf>
        <alignment vertical="center" readingOrder="0"/>
        <protection locked="0"/>
      </dxf>
    </rfmt>
    <rfmt sheetId="1" sqref="AA14" start="0" length="0">
      <dxf>
        <alignment vertical="center" readingOrder="0"/>
        <protection locked="0"/>
      </dxf>
    </rfmt>
    <rfmt sheetId="1" sqref="AA15" start="0" length="0">
      <dxf>
        <alignment vertical="center" readingOrder="0"/>
        <protection locked="0"/>
      </dxf>
    </rfmt>
    <rfmt sheetId="1" sqref="AA16" start="0" length="0">
      <dxf>
        <font>
          <sz val="11"/>
          <color rgb="FFFF0000"/>
        </font>
        <alignment vertical="center" readingOrder="0"/>
        <protection locked="0"/>
      </dxf>
    </rfmt>
    <rfmt sheetId="1" sqref="AA17" start="0" length="0">
      <dxf>
        <alignment vertical="center" readingOrder="0"/>
        <protection locked="0"/>
      </dxf>
    </rfmt>
    <rfmt sheetId="1" sqref="AA18" start="0" length="0">
      <dxf>
        <alignment vertical="center" readingOrder="0"/>
        <protection locked="0"/>
      </dxf>
    </rfmt>
    <rfmt sheetId="1" sqref="AA19" start="0" length="0">
      <dxf>
        <alignment vertical="center" readingOrder="0"/>
        <protection locked="0"/>
      </dxf>
    </rfmt>
    <rfmt sheetId="1" sqref="AA20" start="0" length="0">
      <dxf>
        <alignment vertical="center" readingOrder="0"/>
        <protection locked="0"/>
      </dxf>
    </rfmt>
    <rfmt sheetId="1" sqref="AA21" start="0" length="0">
      <dxf>
        <alignment vertical="center" readingOrder="0"/>
        <protection locked="0"/>
      </dxf>
    </rfmt>
    <rfmt sheetId="1" sqref="AA22" start="0" length="0">
      <dxf>
        <alignment vertical="center" readingOrder="0"/>
        <protection locked="0"/>
      </dxf>
    </rfmt>
    <rfmt sheetId="1" sqref="AA23" start="0" length="0">
      <dxf>
        <alignment vertical="center" readingOrder="0"/>
      </dxf>
    </rfmt>
    <rfmt sheetId="1" sqref="AA24" start="0" length="0">
      <dxf>
        <font>
          <b/>
          <sz val="11"/>
        </font>
        <alignment vertical="center" readingOrder="0"/>
        <protection locked="0"/>
      </dxf>
    </rfmt>
    <rfmt sheetId="1" sqref="AA25" start="0" length="0">
      <dxf>
        <alignment vertical="center" readingOrder="0"/>
        <protection locked="0"/>
      </dxf>
    </rfmt>
    <rfmt sheetId="1" sqref="AA26" start="0" length="0">
      <dxf>
        <alignment vertical="center" readingOrder="0"/>
        <protection locked="0"/>
      </dxf>
    </rfmt>
    <rfmt sheetId="1" sqref="AA27" start="0" length="0">
      <dxf>
        <alignment vertical="center" readingOrder="0"/>
      </dxf>
    </rfmt>
    <rfmt sheetId="1" sqref="AA28" start="0" length="0">
      <dxf>
        <alignment vertical="center" readingOrder="0"/>
      </dxf>
    </rfmt>
    <rfmt sheetId="1" sqref="AA29" start="0" length="0">
      <dxf>
        <alignment vertical="center" readingOrder="0"/>
      </dxf>
    </rfmt>
    <rfmt sheetId="1" sqref="AA30" start="0" length="0">
      <dxf>
        <alignment vertical="center" readingOrder="0"/>
        <protection locked="0"/>
      </dxf>
    </rfmt>
    <rfmt sheetId="1" sqref="AA31" start="0" length="0">
      <dxf>
        <alignment vertical="center" readingOrder="0"/>
      </dxf>
    </rfmt>
    <rfmt sheetId="1" sqref="AA32" start="0" length="0">
      <dxf>
        <alignment vertical="center" readingOrder="0"/>
        <protection locked="0"/>
      </dxf>
    </rfmt>
    <rfmt sheetId="1" sqref="AA33" start="0" length="0">
      <dxf>
        <alignment vertical="center" readingOrder="0"/>
      </dxf>
    </rfmt>
    <rfmt sheetId="1" sqref="AA34" start="0" length="0">
      <dxf>
        <font>
          <b/>
          <sz val="11"/>
        </font>
        <alignment vertical="center" readingOrder="0"/>
        <protection locked="0"/>
      </dxf>
    </rfmt>
    <rfmt sheetId="1" sqref="AA35" start="0" length="0">
      <dxf>
        <alignment vertical="center" readingOrder="0"/>
      </dxf>
    </rfmt>
    <rfmt sheetId="1" sqref="AA36" start="0" length="0">
      <dxf>
        <alignment vertical="center" readingOrder="0"/>
      </dxf>
    </rfmt>
    <rfmt sheetId="1" sqref="AA37" start="0" length="0">
      <dxf>
        <alignment vertical="center" readingOrder="0"/>
      </dxf>
    </rfmt>
    <rfmt sheetId="1" sqref="AA38" start="0" length="0">
      <dxf>
        <alignment vertical="center" readingOrder="0"/>
      </dxf>
    </rfmt>
    <rfmt sheetId="1" sqref="AA39" start="0" length="0">
      <dxf>
        <alignment vertical="center" readingOrder="0"/>
      </dxf>
    </rfmt>
    <rfmt sheetId="1" sqref="AA40" start="0" length="0">
      <dxf>
        <alignment vertical="center" readingOrder="0"/>
      </dxf>
    </rfmt>
    <rfmt sheetId="1" sqref="AA41" start="0" length="0">
      <dxf>
        <alignment vertical="center" readingOrder="0"/>
      </dxf>
    </rfmt>
    <rfmt sheetId="1" sqref="AA42" start="0" length="0">
      <dxf>
        <alignment vertical="center" readingOrder="0"/>
      </dxf>
    </rfmt>
    <rfmt sheetId="1" sqref="AA43" start="0" length="0">
      <dxf>
        <alignment vertical="center" readingOrder="0"/>
      </dxf>
    </rfmt>
    <rfmt sheetId="1" sqref="AA44" start="0" length="0">
      <dxf>
        <alignment vertical="center" readingOrder="0"/>
      </dxf>
    </rfmt>
    <rfmt sheetId="1" sqref="AA45" start="0" length="0">
      <dxf>
        <alignment vertical="center" readingOrder="0"/>
      </dxf>
    </rfmt>
    <rfmt sheetId="1" sqref="AA46" start="0" length="0">
      <dxf>
        <alignment vertical="center" readingOrder="0"/>
      </dxf>
    </rfmt>
    <rfmt sheetId="1" sqref="AA47" start="0" length="0">
      <dxf>
        <alignment vertical="center" readingOrder="0"/>
      </dxf>
    </rfmt>
    <rfmt sheetId="1" sqref="AA48" start="0" length="0">
      <dxf>
        <alignment vertical="center" readingOrder="0"/>
      </dxf>
    </rfmt>
    <rfmt sheetId="1" sqref="AA49" start="0" length="0">
      <dxf>
        <alignment vertical="center" readingOrder="0"/>
      </dxf>
    </rfmt>
    <rfmt sheetId="1" sqref="AA50" start="0" length="0">
      <dxf>
        <alignment vertical="center" readingOrder="0"/>
      </dxf>
    </rfmt>
    <rfmt sheetId="1" sqref="AA51" start="0" length="0">
      <dxf>
        <alignment vertical="center" readingOrder="0"/>
      </dxf>
    </rfmt>
    <rfmt sheetId="1" sqref="AA71" start="0" length="0">
      <dxf>
        <font>
          <b/>
          <sz val="11"/>
        </font>
        <alignment vertical="center" readingOrder="0"/>
        <protection locked="0"/>
      </dxf>
    </rfmt>
    <rfmt sheetId="1" sqref="AA72" start="0" length="0">
      <dxf>
        <font>
          <b/>
          <sz val="11"/>
        </font>
        <alignment vertical="center" readingOrder="0"/>
        <protection locked="0"/>
      </dxf>
    </rfmt>
    <rfmt sheetId="1" sqref="AA73" start="0" length="0">
      <dxf>
        <font>
          <b/>
          <sz val="11"/>
        </font>
        <alignment vertical="center" readingOrder="0"/>
        <protection locked="0"/>
      </dxf>
    </rfmt>
    <rfmt sheetId="1" sqref="AA74" start="0" length="0">
      <dxf>
        <font>
          <b/>
          <sz val="11"/>
        </font>
        <alignment vertical="center" readingOrder="0"/>
        <protection locked="0"/>
      </dxf>
    </rfmt>
    <rfmt sheetId="1" sqref="AA75" start="0" length="0">
      <dxf>
        <alignment vertical="center" readingOrder="0"/>
      </dxf>
    </rfmt>
    <rfmt sheetId="1" sqref="AA76" start="0" length="0">
      <dxf>
        <alignment vertical="center" readingOrder="0"/>
      </dxf>
    </rfmt>
    <rfmt sheetId="1" sqref="AA105" start="0" length="0">
      <dxf>
        <font>
          <b/>
          <sz val="11"/>
        </font>
        <alignment vertical="center" readingOrder="0"/>
        <protection locked="0"/>
      </dxf>
    </rfmt>
    <rfmt sheetId="1" sqref="AA106" start="0" length="0">
      <dxf>
        <font>
          <b/>
          <sz val="11"/>
        </font>
        <alignment vertical="center" readingOrder="0"/>
        <protection locked="0"/>
      </dxf>
    </rfmt>
    <rfmt sheetId="1" sqref="AA107" start="0" length="0">
      <dxf>
        <font>
          <b/>
          <sz val="11"/>
        </font>
        <alignment vertical="center" readingOrder="0"/>
        <protection locked="0"/>
      </dxf>
    </rfmt>
  </rrc>
  <rrc rId="802" sId="1" ref="AA1:AA1048576" action="deleteCol">
    <undo index="4" exp="area" ref3D="1" dr="$A$53:$XFD$67" dn="Z_EC82EC42_76E0_4781_B877_13BB6D0777DF_.wvu.Rows" sId="1"/>
    <undo index="4" exp="area" ref3D="1" dr="$A$53:$XFD$67" dn="Z_EAB0E31B_6637_4D4E_A1C4_84B123167B72_.wvu.Rows" sId="1"/>
    <undo index="0" exp="area" ref3D="1" dr="$A$8:$XFD$14" dn="Z_E9FE6A6F_3618_4F0B_9595_2A4A0816C087_.wvu.Rows" sId="1"/>
    <undo index="4" exp="area" ref3D="1" dr="$A$53:$XFD$67" dn="Z_D6E84AB2_3371_40A9_86DA_A7CB0C4470C3_.wvu.Rows" sId="1"/>
    <undo index="2" exp="area" ref3D="1" dr="$A$53:$XFD$67" dn="Z_D36219D0_A7BF_4FA8_8DD8_488F13E3673E_.wvu.Rows" sId="1"/>
    <undo index="2" exp="area" ref3D="1" dr="$A$53:$XFD$67" dn="Z_C22417F1_0922_495C_826E_BDAEA7C2F5B1_.wvu.Rows" sId="1"/>
    <undo index="2" exp="area" ref3D="1" dr="$A$53:$XFD$67" dn="Z_8DC3BF2D_804D_41E7_9D94_D62D5D3A81A6_.wvu.Rows" sId="1"/>
    <undo index="2" exp="area" ref3D="1" dr="$A$53:$XFD$67" dn="Z_50921383_7DBA_4510_9D4A_313E4C433247_.wvu.Rows" sId="1"/>
    <undo index="4" exp="area" ref3D="1" dr="$A$53:$XFD$67" dn="Z_2A64C2BC_53ED_460F_8F73_8F31D0C747C5_.wvu.Rows" sId="1"/>
    <rfmt sheetId="1" xfDxf="1" sqref="AA1:AA1048576" start="0" length="0">
      <dxf>
        <font>
          <sz val="11"/>
        </font>
      </dxf>
    </rfmt>
    <rfmt sheetId="1" sqref="AA2" start="0" length="0">
      <dxf>
        <font>
          <b/>
          <sz val="11"/>
        </font>
        <alignment vertical="center" readingOrder="0"/>
        <protection locked="0"/>
      </dxf>
    </rfmt>
    <rfmt sheetId="1" sqref="AA3" start="0" length="0">
      <dxf>
        <font>
          <b/>
          <sz val="11"/>
        </font>
        <alignment vertical="center" readingOrder="0"/>
        <protection locked="0"/>
      </dxf>
    </rfmt>
    <rfmt sheetId="1" sqref="AA4" start="0" length="0">
      <dxf>
        <font>
          <b/>
          <sz val="11"/>
        </font>
        <alignment vertical="center" readingOrder="0"/>
        <protection locked="0"/>
      </dxf>
    </rfmt>
    <rfmt sheetId="1" sqref="AA5" start="0" length="0">
      <dxf>
        <font>
          <b/>
          <sz val="11"/>
        </font>
        <alignment vertical="center" readingOrder="0"/>
        <protection locked="0"/>
      </dxf>
    </rfmt>
    <rfmt sheetId="1" sqref="AA6" start="0" length="0">
      <dxf>
        <font>
          <b/>
          <sz val="11"/>
        </font>
        <alignment vertical="center" readingOrder="0"/>
        <protection locked="0"/>
      </dxf>
    </rfmt>
    <rfmt sheetId="1" sqref="AA7" start="0" length="0">
      <dxf>
        <font>
          <b/>
          <sz val="11"/>
        </font>
        <alignment vertical="center" readingOrder="0"/>
        <protection locked="0"/>
      </dxf>
    </rfmt>
    <rfmt sheetId="1" sqref="AA8" start="0" length="0">
      <dxf>
        <font>
          <b/>
          <sz val="11"/>
          <color indexed="10"/>
        </font>
        <alignment vertical="center" readingOrder="0"/>
        <protection locked="0"/>
      </dxf>
    </rfmt>
    <rfmt sheetId="1" sqref="AA9" start="0" length="0">
      <dxf>
        <font>
          <b/>
          <sz val="11"/>
          <color indexed="10"/>
        </font>
        <alignment vertical="center" readingOrder="0"/>
        <protection locked="0"/>
      </dxf>
    </rfmt>
    <rfmt sheetId="1" sqref="AA10" start="0" length="0">
      <dxf>
        <font>
          <b/>
          <sz val="11"/>
          <color indexed="10"/>
        </font>
        <alignment vertical="center" readingOrder="0"/>
        <protection locked="0"/>
      </dxf>
    </rfmt>
    <rfmt sheetId="1" sqref="AA11" start="0" length="0">
      <dxf>
        <font>
          <b/>
          <sz val="11"/>
        </font>
        <alignment vertical="center" readingOrder="0"/>
        <protection locked="0"/>
      </dxf>
    </rfmt>
    <rfmt sheetId="1" sqref="AA12" start="0" length="0">
      <dxf>
        <font>
          <b/>
          <sz val="11"/>
        </font>
        <alignment vertical="center" readingOrder="0"/>
        <protection locked="0"/>
      </dxf>
    </rfmt>
    <rfmt sheetId="1" sqref="AA13" start="0" length="0">
      <dxf>
        <alignment vertical="center" readingOrder="0"/>
        <protection locked="0"/>
      </dxf>
    </rfmt>
    <rfmt sheetId="1" sqref="AA14" start="0" length="0">
      <dxf>
        <alignment vertical="center" readingOrder="0"/>
        <protection locked="0"/>
      </dxf>
    </rfmt>
    <rfmt sheetId="1" sqref="AA15" start="0" length="0">
      <dxf>
        <alignment vertical="center" readingOrder="0"/>
        <protection locked="0"/>
      </dxf>
    </rfmt>
    <rfmt sheetId="1" sqref="AA16" start="0" length="0">
      <dxf>
        <font>
          <sz val="11"/>
          <color rgb="FFFF0000"/>
        </font>
        <alignment vertical="center" readingOrder="0"/>
        <protection locked="0"/>
      </dxf>
    </rfmt>
    <rfmt sheetId="1" sqref="AA17" start="0" length="0">
      <dxf>
        <alignment vertical="center" readingOrder="0"/>
        <protection locked="0"/>
      </dxf>
    </rfmt>
    <rfmt sheetId="1" sqref="AA18" start="0" length="0">
      <dxf>
        <alignment vertical="center" readingOrder="0"/>
        <protection locked="0"/>
      </dxf>
    </rfmt>
    <rfmt sheetId="1" sqref="AA19" start="0" length="0">
      <dxf>
        <alignment vertical="center" readingOrder="0"/>
        <protection locked="0"/>
      </dxf>
    </rfmt>
    <rfmt sheetId="1" sqref="AA20" start="0" length="0">
      <dxf>
        <alignment vertical="center" readingOrder="0"/>
        <protection locked="0"/>
      </dxf>
    </rfmt>
    <rfmt sheetId="1" sqref="AA21" start="0" length="0">
      <dxf>
        <alignment vertical="center" readingOrder="0"/>
        <protection locked="0"/>
      </dxf>
    </rfmt>
    <rfmt sheetId="1" sqref="AA22" start="0" length="0">
      <dxf>
        <alignment vertical="center" readingOrder="0"/>
        <protection locked="0"/>
      </dxf>
    </rfmt>
    <rfmt sheetId="1" sqref="AA23" start="0" length="0">
      <dxf>
        <alignment vertical="center" readingOrder="0"/>
      </dxf>
    </rfmt>
    <rfmt sheetId="1" sqref="AA24" start="0" length="0">
      <dxf>
        <font>
          <b/>
          <sz val="11"/>
        </font>
        <alignment vertical="center" readingOrder="0"/>
        <protection locked="0"/>
      </dxf>
    </rfmt>
    <rfmt sheetId="1" sqref="AA25" start="0" length="0">
      <dxf>
        <alignment vertical="center" readingOrder="0"/>
        <protection locked="0"/>
      </dxf>
    </rfmt>
    <rfmt sheetId="1" sqref="AA26" start="0" length="0">
      <dxf>
        <alignment vertical="center" readingOrder="0"/>
        <protection locked="0"/>
      </dxf>
    </rfmt>
    <rfmt sheetId="1" sqref="AA27" start="0" length="0">
      <dxf>
        <alignment vertical="center" readingOrder="0"/>
      </dxf>
    </rfmt>
    <rfmt sheetId="1" sqref="AA28" start="0" length="0">
      <dxf>
        <alignment vertical="center" readingOrder="0"/>
      </dxf>
    </rfmt>
    <rfmt sheetId="1" sqref="AA29" start="0" length="0">
      <dxf>
        <alignment vertical="center" readingOrder="0"/>
      </dxf>
    </rfmt>
    <rfmt sheetId="1" sqref="AA30" start="0" length="0">
      <dxf>
        <alignment vertical="center" readingOrder="0"/>
        <protection locked="0"/>
      </dxf>
    </rfmt>
    <rfmt sheetId="1" sqref="AA31" start="0" length="0">
      <dxf>
        <alignment vertical="center" readingOrder="0"/>
      </dxf>
    </rfmt>
    <rfmt sheetId="1" sqref="AA32" start="0" length="0">
      <dxf>
        <alignment vertical="center" readingOrder="0"/>
        <protection locked="0"/>
      </dxf>
    </rfmt>
    <rfmt sheetId="1" sqref="AA33" start="0" length="0">
      <dxf>
        <alignment vertical="center" readingOrder="0"/>
      </dxf>
    </rfmt>
    <rfmt sheetId="1" sqref="AA34" start="0" length="0">
      <dxf>
        <font>
          <b/>
          <sz val="11"/>
        </font>
        <alignment vertical="center" readingOrder="0"/>
        <protection locked="0"/>
      </dxf>
    </rfmt>
    <rfmt sheetId="1" sqref="AA35" start="0" length="0">
      <dxf>
        <alignment vertical="center" readingOrder="0"/>
      </dxf>
    </rfmt>
    <rfmt sheetId="1" sqref="AA36" start="0" length="0">
      <dxf>
        <alignment vertical="center" readingOrder="0"/>
      </dxf>
    </rfmt>
    <rfmt sheetId="1" sqref="AA37" start="0" length="0">
      <dxf>
        <alignment vertical="center" readingOrder="0"/>
      </dxf>
    </rfmt>
    <rfmt sheetId="1" sqref="AA38" start="0" length="0">
      <dxf>
        <alignment vertical="center" readingOrder="0"/>
      </dxf>
    </rfmt>
    <rfmt sheetId="1" sqref="AA39" start="0" length="0">
      <dxf>
        <alignment vertical="center" readingOrder="0"/>
      </dxf>
    </rfmt>
    <rfmt sheetId="1" sqref="AA40" start="0" length="0">
      <dxf>
        <alignment vertical="center" readingOrder="0"/>
      </dxf>
    </rfmt>
    <rfmt sheetId="1" sqref="AA41" start="0" length="0">
      <dxf>
        <alignment vertical="center" readingOrder="0"/>
      </dxf>
    </rfmt>
    <rfmt sheetId="1" sqref="AA42" start="0" length="0">
      <dxf>
        <alignment vertical="center" readingOrder="0"/>
      </dxf>
    </rfmt>
    <rfmt sheetId="1" sqref="AA43" start="0" length="0">
      <dxf>
        <alignment vertical="center" readingOrder="0"/>
      </dxf>
    </rfmt>
    <rfmt sheetId="1" sqref="AA44" start="0" length="0">
      <dxf>
        <alignment vertical="center" readingOrder="0"/>
      </dxf>
    </rfmt>
    <rfmt sheetId="1" sqref="AA45" start="0" length="0">
      <dxf>
        <alignment vertical="center" readingOrder="0"/>
      </dxf>
    </rfmt>
    <rfmt sheetId="1" sqref="AA46" start="0" length="0">
      <dxf>
        <alignment vertical="center" readingOrder="0"/>
      </dxf>
    </rfmt>
    <rfmt sheetId="1" sqref="AA47" start="0" length="0">
      <dxf>
        <alignment vertical="center" readingOrder="0"/>
      </dxf>
    </rfmt>
    <rfmt sheetId="1" sqref="AA48" start="0" length="0">
      <dxf>
        <alignment vertical="center" readingOrder="0"/>
      </dxf>
    </rfmt>
    <rfmt sheetId="1" sqref="AA49" start="0" length="0">
      <dxf>
        <alignment vertical="center" readingOrder="0"/>
      </dxf>
    </rfmt>
    <rfmt sheetId="1" sqref="AA50" start="0" length="0">
      <dxf>
        <alignment vertical="center" readingOrder="0"/>
      </dxf>
    </rfmt>
    <rfmt sheetId="1" sqref="AA51" start="0" length="0">
      <dxf>
        <alignment vertical="center" readingOrder="0"/>
      </dxf>
    </rfmt>
    <rfmt sheetId="1" sqref="AA71" start="0" length="0">
      <dxf>
        <font>
          <b/>
          <sz val="11"/>
        </font>
        <alignment vertical="center" readingOrder="0"/>
        <protection locked="0"/>
      </dxf>
    </rfmt>
    <rfmt sheetId="1" sqref="AA72" start="0" length="0">
      <dxf>
        <font>
          <b/>
          <sz val="11"/>
        </font>
        <alignment vertical="center" readingOrder="0"/>
        <protection locked="0"/>
      </dxf>
    </rfmt>
    <rfmt sheetId="1" sqref="AA73" start="0" length="0">
      <dxf>
        <font>
          <b/>
          <sz val="11"/>
        </font>
        <alignment vertical="center" readingOrder="0"/>
        <protection locked="0"/>
      </dxf>
    </rfmt>
    <rfmt sheetId="1" sqref="AA74" start="0" length="0">
      <dxf>
        <font>
          <b/>
          <sz val="11"/>
        </font>
        <alignment vertical="center" readingOrder="0"/>
        <protection locked="0"/>
      </dxf>
    </rfmt>
    <rfmt sheetId="1" sqref="AA75" start="0" length="0">
      <dxf>
        <alignment vertical="center" readingOrder="0"/>
      </dxf>
    </rfmt>
    <rfmt sheetId="1" sqref="AA76" start="0" length="0">
      <dxf>
        <alignment vertical="center" readingOrder="0"/>
      </dxf>
    </rfmt>
    <rfmt sheetId="1" sqref="AA105" start="0" length="0">
      <dxf>
        <font>
          <b/>
          <sz val="11"/>
        </font>
        <alignment vertical="center" readingOrder="0"/>
        <protection locked="0"/>
      </dxf>
    </rfmt>
    <rfmt sheetId="1" sqref="AA106" start="0" length="0">
      <dxf>
        <font>
          <b/>
          <sz val="11"/>
        </font>
        <alignment vertical="center" readingOrder="0"/>
        <protection locked="0"/>
      </dxf>
    </rfmt>
    <rfmt sheetId="1" sqref="AA107" start="0" length="0">
      <dxf>
        <font>
          <b/>
          <sz val="11"/>
        </font>
        <alignment vertical="center" readingOrder="0"/>
        <protection locked="0"/>
      </dxf>
    </rfmt>
  </rrc>
  <rrc rId="803" sId="1" ref="AA1:AA1048576" action="deleteCol">
    <undo index="4" exp="area" ref3D="1" dr="$A$53:$XFD$67" dn="Z_EC82EC42_76E0_4781_B877_13BB6D0777DF_.wvu.Rows" sId="1"/>
    <undo index="4" exp="area" ref3D="1" dr="$A$53:$XFD$67" dn="Z_EAB0E31B_6637_4D4E_A1C4_84B123167B72_.wvu.Rows" sId="1"/>
    <undo index="0" exp="area" ref3D="1" dr="$A$8:$XFD$14" dn="Z_E9FE6A6F_3618_4F0B_9595_2A4A0816C087_.wvu.Rows" sId="1"/>
    <undo index="4" exp="area" ref3D="1" dr="$A$53:$XFD$67" dn="Z_D6E84AB2_3371_40A9_86DA_A7CB0C4470C3_.wvu.Rows" sId="1"/>
    <undo index="2" exp="area" ref3D="1" dr="$A$53:$XFD$67" dn="Z_D36219D0_A7BF_4FA8_8DD8_488F13E3673E_.wvu.Rows" sId="1"/>
    <undo index="2" exp="area" ref3D="1" dr="$A$53:$XFD$67" dn="Z_C22417F1_0922_495C_826E_BDAEA7C2F5B1_.wvu.Rows" sId="1"/>
    <undo index="2" exp="area" ref3D="1" dr="$A$53:$XFD$67" dn="Z_8DC3BF2D_804D_41E7_9D94_D62D5D3A81A6_.wvu.Rows" sId="1"/>
    <undo index="2" exp="area" ref3D="1" dr="$A$53:$XFD$67" dn="Z_50921383_7DBA_4510_9D4A_313E4C433247_.wvu.Rows" sId="1"/>
    <undo index="4" exp="area" ref3D="1" dr="$A$53:$XFD$67" dn="Z_2A64C2BC_53ED_460F_8F73_8F31D0C747C5_.wvu.Rows" sId="1"/>
    <rfmt sheetId="1" xfDxf="1" sqref="AA1:AA1048576" start="0" length="0">
      <dxf>
        <font>
          <sz val="11"/>
        </font>
      </dxf>
    </rfmt>
    <rfmt sheetId="1" sqref="AA2" start="0" length="0">
      <dxf>
        <font>
          <b/>
          <sz val="11"/>
        </font>
        <alignment vertical="center" readingOrder="0"/>
        <protection locked="0"/>
      </dxf>
    </rfmt>
    <rfmt sheetId="1" sqref="AA3" start="0" length="0">
      <dxf>
        <font>
          <b/>
          <sz val="11"/>
        </font>
        <alignment vertical="center" readingOrder="0"/>
        <protection locked="0"/>
      </dxf>
    </rfmt>
    <rfmt sheetId="1" sqref="AA4" start="0" length="0">
      <dxf>
        <font>
          <b/>
          <sz val="11"/>
        </font>
        <alignment vertical="center" readingOrder="0"/>
        <protection locked="0"/>
      </dxf>
    </rfmt>
    <rfmt sheetId="1" sqref="AA5" start="0" length="0">
      <dxf>
        <font>
          <b/>
          <sz val="11"/>
        </font>
        <alignment vertical="center" readingOrder="0"/>
        <protection locked="0"/>
      </dxf>
    </rfmt>
    <rfmt sheetId="1" sqref="AA6" start="0" length="0">
      <dxf>
        <font>
          <b/>
          <sz val="11"/>
        </font>
        <alignment vertical="center" readingOrder="0"/>
        <protection locked="0"/>
      </dxf>
    </rfmt>
    <rfmt sheetId="1" sqref="AA7" start="0" length="0">
      <dxf>
        <font>
          <b/>
          <sz val="11"/>
        </font>
        <alignment vertical="center" readingOrder="0"/>
        <protection locked="0"/>
      </dxf>
    </rfmt>
    <rfmt sheetId="1" sqref="AA8" start="0" length="0">
      <dxf>
        <font>
          <b/>
          <sz val="11"/>
          <color indexed="10"/>
        </font>
        <alignment vertical="center" readingOrder="0"/>
        <protection locked="0"/>
      </dxf>
    </rfmt>
    <rfmt sheetId="1" sqref="AA9" start="0" length="0">
      <dxf>
        <font>
          <b/>
          <sz val="11"/>
          <color indexed="10"/>
        </font>
        <alignment vertical="center" readingOrder="0"/>
        <protection locked="0"/>
      </dxf>
    </rfmt>
    <rfmt sheetId="1" sqref="AA10" start="0" length="0">
      <dxf>
        <font>
          <b/>
          <sz val="11"/>
          <color indexed="10"/>
        </font>
        <alignment vertical="center" readingOrder="0"/>
        <protection locked="0"/>
      </dxf>
    </rfmt>
    <rfmt sheetId="1" sqref="AA11" start="0" length="0">
      <dxf>
        <font>
          <b/>
          <sz val="11"/>
        </font>
        <alignment vertical="center" readingOrder="0"/>
        <protection locked="0"/>
      </dxf>
    </rfmt>
    <rfmt sheetId="1" sqref="AA12" start="0" length="0">
      <dxf>
        <font>
          <b/>
          <sz val="11"/>
        </font>
        <alignment vertical="center" readingOrder="0"/>
        <protection locked="0"/>
      </dxf>
    </rfmt>
    <rfmt sheetId="1" sqref="AA13" start="0" length="0">
      <dxf>
        <alignment vertical="center" readingOrder="0"/>
        <protection locked="0"/>
      </dxf>
    </rfmt>
    <rfmt sheetId="1" sqref="AA14" start="0" length="0">
      <dxf>
        <alignment vertical="center" readingOrder="0"/>
        <protection locked="0"/>
      </dxf>
    </rfmt>
    <rfmt sheetId="1" sqref="AA15" start="0" length="0">
      <dxf>
        <alignment vertical="center" readingOrder="0"/>
        <protection locked="0"/>
      </dxf>
    </rfmt>
    <rfmt sheetId="1" sqref="AA16" start="0" length="0">
      <dxf>
        <font>
          <sz val="11"/>
          <color rgb="FFFF0000"/>
        </font>
        <alignment vertical="center" readingOrder="0"/>
        <protection locked="0"/>
      </dxf>
    </rfmt>
    <rfmt sheetId="1" sqref="AA17" start="0" length="0">
      <dxf>
        <alignment vertical="center" readingOrder="0"/>
        <protection locked="0"/>
      </dxf>
    </rfmt>
    <rfmt sheetId="1" sqref="AA18" start="0" length="0">
      <dxf>
        <alignment vertical="center" readingOrder="0"/>
        <protection locked="0"/>
      </dxf>
    </rfmt>
    <rfmt sheetId="1" sqref="AA19" start="0" length="0">
      <dxf>
        <alignment vertical="center" readingOrder="0"/>
        <protection locked="0"/>
      </dxf>
    </rfmt>
    <rfmt sheetId="1" sqref="AA20" start="0" length="0">
      <dxf>
        <alignment vertical="center" readingOrder="0"/>
        <protection locked="0"/>
      </dxf>
    </rfmt>
    <rfmt sheetId="1" sqref="AA21" start="0" length="0">
      <dxf>
        <alignment vertical="center" readingOrder="0"/>
        <protection locked="0"/>
      </dxf>
    </rfmt>
    <rfmt sheetId="1" sqref="AA22" start="0" length="0">
      <dxf>
        <alignment vertical="center" readingOrder="0"/>
        <protection locked="0"/>
      </dxf>
    </rfmt>
    <rfmt sheetId="1" sqref="AA23" start="0" length="0">
      <dxf>
        <alignment vertical="center" readingOrder="0"/>
      </dxf>
    </rfmt>
    <rfmt sheetId="1" sqref="AA24" start="0" length="0">
      <dxf>
        <font>
          <b/>
          <sz val="11"/>
        </font>
        <alignment vertical="center" readingOrder="0"/>
        <protection locked="0"/>
      </dxf>
    </rfmt>
    <rfmt sheetId="1" sqref="AA25" start="0" length="0">
      <dxf>
        <alignment vertical="center" readingOrder="0"/>
        <protection locked="0"/>
      </dxf>
    </rfmt>
    <rfmt sheetId="1" sqref="AA26" start="0" length="0">
      <dxf>
        <alignment vertical="center" readingOrder="0"/>
        <protection locked="0"/>
      </dxf>
    </rfmt>
    <rfmt sheetId="1" sqref="AA27" start="0" length="0">
      <dxf>
        <alignment vertical="center" readingOrder="0"/>
      </dxf>
    </rfmt>
    <rfmt sheetId="1" sqref="AA28" start="0" length="0">
      <dxf>
        <alignment vertical="center" readingOrder="0"/>
      </dxf>
    </rfmt>
    <rfmt sheetId="1" sqref="AA29" start="0" length="0">
      <dxf>
        <alignment vertical="center" readingOrder="0"/>
      </dxf>
    </rfmt>
    <rfmt sheetId="1" sqref="AA30" start="0" length="0">
      <dxf>
        <alignment vertical="center" readingOrder="0"/>
        <protection locked="0"/>
      </dxf>
    </rfmt>
    <rfmt sheetId="1" sqref="AA31" start="0" length="0">
      <dxf>
        <alignment vertical="center" readingOrder="0"/>
      </dxf>
    </rfmt>
    <rfmt sheetId="1" sqref="AA32" start="0" length="0">
      <dxf>
        <alignment vertical="center" readingOrder="0"/>
        <protection locked="0"/>
      </dxf>
    </rfmt>
    <rfmt sheetId="1" sqref="AA33" start="0" length="0">
      <dxf>
        <alignment vertical="center" readingOrder="0"/>
      </dxf>
    </rfmt>
    <rfmt sheetId="1" sqref="AA34" start="0" length="0">
      <dxf>
        <font>
          <b/>
          <sz val="11"/>
        </font>
        <alignment vertical="center" readingOrder="0"/>
        <protection locked="0"/>
      </dxf>
    </rfmt>
    <rfmt sheetId="1" sqref="AA35" start="0" length="0">
      <dxf>
        <alignment vertical="center" readingOrder="0"/>
      </dxf>
    </rfmt>
    <rfmt sheetId="1" sqref="AA36" start="0" length="0">
      <dxf>
        <alignment vertical="center" readingOrder="0"/>
      </dxf>
    </rfmt>
    <rfmt sheetId="1" sqref="AA37" start="0" length="0">
      <dxf>
        <alignment vertical="center" readingOrder="0"/>
      </dxf>
    </rfmt>
    <rfmt sheetId="1" sqref="AA38" start="0" length="0">
      <dxf>
        <alignment vertical="center" readingOrder="0"/>
      </dxf>
    </rfmt>
    <rfmt sheetId="1" sqref="AA39" start="0" length="0">
      <dxf>
        <alignment vertical="center" readingOrder="0"/>
      </dxf>
    </rfmt>
    <rfmt sheetId="1" sqref="AA40" start="0" length="0">
      <dxf>
        <alignment vertical="center" readingOrder="0"/>
      </dxf>
    </rfmt>
    <rfmt sheetId="1" sqref="AA41" start="0" length="0">
      <dxf>
        <alignment vertical="center" readingOrder="0"/>
      </dxf>
    </rfmt>
    <rfmt sheetId="1" sqref="AA42" start="0" length="0">
      <dxf>
        <alignment vertical="center" readingOrder="0"/>
      </dxf>
    </rfmt>
    <rfmt sheetId="1" sqref="AA43" start="0" length="0">
      <dxf>
        <alignment vertical="center" readingOrder="0"/>
      </dxf>
    </rfmt>
    <rfmt sheetId="1" sqref="AA44" start="0" length="0">
      <dxf>
        <alignment vertical="center" readingOrder="0"/>
      </dxf>
    </rfmt>
    <rfmt sheetId="1" sqref="AA45" start="0" length="0">
      <dxf>
        <alignment vertical="center" readingOrder="0"/>
      </dxf>
    </rfmt>
    <rfmt sheetId="1" sqref="AA46" start="0" length="0">
      <dxf>
        <alignment vertical="center" readingOrder="0"/>
      </dxf>
    </rfmt>
    <rfmt sheetId="1" sqref="AA47" start="0" length="0">
      <dxf>
        <alignment vertical="center" readingOrder="0"/>
      </dxf>
    </rfmt>
    <rfmt sheetId="1" sqref="AA48" start="0" length="0">
      <dxf>
        <alignment vertical="center" readingOrder="0"/>
      </dxf>
    </rfmt>
    <rfmt sheetId="1" sqref="AA49" start="0" length="0">
      <dxf>
        <alignment vertical="center" readingOrder="0"/>
      </dxf>
    </rfmt>
    <rfmt sheetId="1" sqref="AA50" start="0" length="0">
      <dxf>
        <alignment vertical="center" readingOrder="0"/>
      </dxf>
    </rfmt>
    <rfmt sheetId="1" sqref="AA51" start="0" length="0">
      <dxf>
        <alignment vertical="center" readingOrder="0"/>
      </dxf>
    </rfmt>
    <rfmt sheetId="1" sqref="AA71" start="0" length="0">
      <dxf>
        <font>
          <b/>
          <sz val="11"/>
        </font>
        <alignment vertical="center" readingOrder="0"/>
        <protection locked="0"/>
      </dxf>
    </rfmt>
    <rfmt sheetId="1" sqref="AA72" start="0" length="0">
      <dxf>
        <font>
          <b/>
          <sz val="11"/>
        </font>
        <alignment vertical="center" readingOrder="0"/>
        <protection locked="0"/>
      </dxf>
    </rfmt>
    <rfmt sheetId="1" sqref="AA73" start="0" length="0">
      <dxf>
        <font>
          <b/>
          <sz val="11"/>
        </font>
        <alignment vertical="center" readingOrder="0"/>
        <protection locked="0"/>
      </dxf>
    </rfmt>
    <rfmt sheetId="1" sqref="AA74" start="0" length="0">
      <dxf>
        <font>
          <b/>
          <sz val="11"/>
        </font>
        <alignment vertical="center" readingOrder="0"/>
        <protection locked="0"/>
      </dxf>
    </rfmt>
    <rfmt sheetId="1" sqref="AA75" start="0" length="0">
      <dxf>
        <alignment vertical="center" readingOrder="0"/>
      </dxf>
    </rfmt>
    <rfmt sheetId="1" sqref="AA76" start="0" length="0">
      <dxf>
        <alignment vertical="center" readingOrder="0"/>
      </dxf>
    </rfmt>
    <rfmt sheetId="1" sqref="AA105" start="0" length="0">
      <dxf>
        <font>
          <b/>
          <sz val="11"/>
        </font>
        <alignment vertical="center" readingOrder="0"/>
        <protection locked="0"/>
      </dxf>
    </rfmt>
    <rfmt sheetId="1" sqref="AA106" start="0" length="0">
      <dxf>
        <font>
          <b/>
          <sz val="11"/>
        </font>
        <alignment vertical="center" readingOrder="0"/>
        <protection locked="0"/>
      </dxf>
    </rfmt>
    <rfmt sheetId="1" sqref="AA107" start="0" length="0">
      <dxf>
        <font>
          <b/>
          <sz val="11"/>
        </font>
        <alignment vertical="center" readingOrder="0"/>
        <protection locked="0"/>
      </dxf>
    </rfmt>
  </rrc>
  <rrc rId="804" sId="1" ref="AA1:AA1048576" action="deleteCol">
    <undo index="4" exp="area" ref3D="1" dr="$A$53:$XFD$67" dn="Z_EC82EC42_76E0_4781_B877_13BB6D0777DF_.wvu.Rows" sId="1"/>
    <undo index="4" exp="area" ref3D="1" dr="$A$53:$XFD$67" dn="Z_EAB0E31B_6637_4D4E_A1C4_84B123167B72_.wvu.Rows" sId="1"/>
    <undo index="0" exp="area" ref3D="1" dr="$A$8:$XFD$14" dn="Z_E9FE6A6F_3618_4F0B_9595_2A4A0816C087_.wvu.Rows" sId="1"/>
    <undo index="4" exp="area" ref3D="1" dr="$A$53:$XFD$67" dn="Z_D6E84AB2_3371_40A9_86DA_A7CB0C4470C3_.wvu.Rows" sId="1"/>
    <undo index="2" exp="area" ref3D="1" dr="$A$53:$XFD$67" dn="Z_D36219D0_A7BF_4FA8_8DD8_488F13E3673E_.wvu.Rows" sId="1"/>
    <undo index="2" exp="area" ref3D="1" dr="$A$53:$XFD$67" dn="Z_C22417F1_0922_495C_826E_BDAEA7C2F5B1_.wvu.Rows" sId="1"/>
    <undo index="2" exp="area" ref3D="1" dr="$A$53:$XFD$67" dn="Z_8DC3BF2D_804D_41E7_9D94_D62D5D3A81A6_.wvu.Rows" sId="1"/>
    <undo index="2" exp="area" ref3D="1" dr="$A$53:$XFD$67" dn="Z_50921383_7DBA_4510_9D4A_313E4C433247_.wvu.Rows" sId="1"/>
    <undo index="4" exp="area" ref3D="1" dr="$A$53:$XFD$67" dn="Z_2A64C2BC_53ED_460F_8F73_8F31D0C747C5_.wvu.Rows" sId="1"/>
    <rfmt sheetId="1" xfDxf="1" sqref="AA1:AA1048576" start="0" length="0">
      <dxf>
        <font>
          <sz val="11"/>
        </font>
      </dxf>
    </rfmt>
    <rfmt sheetId="1" sqref="AA2" start="0" length="0">
      <dxf>
        <font>
          <b/>
          <sz val="11"/>
        </font>
        <alignment vertical="center" readingOrder="0"/>
        <protection locked="0"/>
      </dxf>
    </rfmt>
    <rfmt sheetId="1" sqref="AA3" start="0" length="0">
      <dxf>
        <font>
          <b/>
          <sz val="11"/>
        </font>
        <alignment vertical="center" readingOrder="0"/>
        <protection locked="0"/>
      </dxf>
    </rfmt>
    <rfmt sheetId="1" sqref="AA4" start="0" length="0">
      <dxf>
        <font>
          <b/>
          <sz val="11"/>
        </font>
        <alignment vertical="center" readingOrder="0"/>
        <protection locked="0"/>
      </dxf>
    </rfmt>
    <rfmt sheetId="1" sqref="AA5" start="0" length="0">
      <dxf>
        <font>
          <b/>
          <sz val="11"/>
        </font>
        <alignment vertical="center" readingOrder="0"/>
        <protection locked="0"/>
      </dxf>
    </rfmt>
    <rfmt sheetId="1" sqref="AA6" start="0" length="0">
      <dxf>
        <font>
          <b/>
          <sz val="11"/>
        </font>
        <alignment vertical="center" readingOrder="0"/>
        <protection locked="0"/>
      </dxf>
    </rfmt>
    <rfmt sheetId="1" sqref="AA7" start="0" length="0">
      <dxf>
        <font>
          <b/>
          <sz val="11"/>
        </font>
        <alignment vertical="center" readingOrder="0"/>
        <protection locked="0"/>
      </dxf>
    </rfmt>
    <rfmt sheetId="1" sqref="AA8" start="0" length="0">
      <dxf>
        <font>
          <b/>
          <sz val="11"/>
          <color indexed="10"/>
        </font>
        <alignment vertical="center" readingOrder="0"/>
        <protection locked="0"/>
      </dxf>
    </rfmt>
    <rfmt sheetId="1" sqref="AA9" start="0" length="0">
      <dxf>
        <font>
          <b/>
          <sz val="11"/>
          <color indexed="10"/>
        </font>
        <alignment vertical="center" readingOrder="0"/>
        <protection locked="0"/>
      </dxf>
    </rfmt>
    <rfmt sheetId="1" sqref="AA10" start="0" length="0">
      <dxf>
        <font>
          <b/>
          <sz val="11"/>
          <color indexed="10"/>
        </font>
        <alignment vertical="center" readingOrder="0"/>
        <protection locked="0"/>
      </dxf>
    </rfmt>
    <rfmt sheetId="1" sqref="AA11" start="0" length="0">
      <dxf>
        <font>
          <b/>
          <sz val="11"/>
        </font>
        <alignment vertical="center" readingOrder="0"/>
        <protection locked="0"/>
      </dxf>
    </rfmt>
    <rfmt sheetId="1" sqref="AA12" start="0" length="0">
      <dxf>
        <font>
          <b/>
          <sz val="11"/>
        </font>
        <alignment vertical="center" readingOrder="0"/>
        <protection locked="0"/>
      </dxf>
    </rfmt>
    <rfmt sheetId="1" sqref="AA13" start="0" length="0">
      <dxf>
        <alignment vertical="center" readingOrder="0"/>
        <protection locked="0"/>
      </dxf>
    </rfmt>
    <rfmt sheetId="1" sqref="AA14" start="0" length="0">
      <dxf>
        <alignment vertical="center" readingOrder="0"/>
        <protection locked="0"/>
      </dxf>
    </rfmt>
    <rfmt sheetId="1" sqref="AA15" start="0" length="0">
      <dxf>
        <alignment vertical="center" readingOrder="0"/>
        <protection locked="0"/>
      </dxf>
    </rfmt>
    <rfmt sheetId="1" sqref="AA16" start="0" length="0">
      <dxf>
        <font>
          <sz val="11"/>
          <color rgb="FFFF0000"/>
        </font>
        <alignment vertical="center" readingOrder="0"/>
        <protection locked="0"/>
      </dxf>
    </rfmt>
    <rfmt sheetId="1" sqref="AA17" start="0" length="0">
      <dxf>
        <alignment vertical="center" readingOrder="0"/>
        <protection locked="0"/>
      </dxf>
    </rfmt>
    <rfmt sheetId="1" sqref="AA18" start="0" length="0">
      <dxf>
        <alignment vertical="center" readingOrder="0"/>
        <protection locked="0"/>
      </dxf>
    </rfmt>
    <rfmt sheetId="1" sqref="AA19" start="0" length="0">
      <dxf>
        <alignment vertical="center" readingOrder="0"/>
        <protection locked="0"/>
      </dxf>
    </rfmt>
    <rfmt sheetId="1" sqref="AA20" start="0" length="0">
      <dxf>
        <alignment vertical="center" readingOrder="0"/>
        <protection locked="0"/>
      </dxf>
    </rfmt>
    <rfmt sheetId="1" sqref="AA21" start="0" length="0">
      <dxf>
        <alignment vertical="center" readingOrder="0"/>
        <protection locked="0"/>
      </dxf>
    </rfmt>
    <rfmt sheetId="1" sqref="AA22" start="0" length="0">
      <dxf>
        <alignment vertical="center" readingOrder="0"/>
        <protection locked="0"/>
      </dxf>
    </rfmt>
    <rfmt sheetId="1" sqref="AA23" start="0" length="0">
      <dxf>
        <alignment vertical="center" readingOrder="0"/>
      </dxf>
    </rfmt>
    <rfmt sheetId="1" sqref="AA24" start="0" length="0">
      <dxf>
        <font>
          <b/>
          <sz val="11"/>
        </font>
        <alignment vertical="center" readingOrder="0"/>
        <protection locked="0"/>
      </dxf>
    </rfmt>
    <rfmt sheetId="1" sqref="AA25" start="0" length="0">
      <dxf>
        <alignment vertical="center" readingOrder="0"/>
        <protection locked="0"/>
      </dxf>
    </rfmt>
    <rfmt sheetId="1" sqref="AA26" start="0" length="0">
      <dxf>
        <alignment vertical="center" readingOrder="0"/>
        <protection locked="0"/>
      </dxf>
    </rfmt>
    <rfmt sheetId="1" sqref="AA27" start="0" length="0">
      <dxf>
        <alignment vertical="center" readingOrder="0"/>
      </dxf>
    </rfmt>
    <rfmt sheetId="1" sqref="AA28" start="0" length="0">
      <dxf>
        <alignment vertical="center" readingOrder="0"/>
      </dxf>
    </rfmt>
    <rfmt sheetId="1" sqref="AA29" start="0" length="0">
      <dxf>
        <alignment vertical="center" readingOrder="0"/>
      </dxf>
    </rfmt>
    <rfmt sheetId="1" sqref="AA30" start="0" length="0">
      <dxf>
        <alignment vertical="center" readingOrder="0"/>
        <protection locked="0"/>
      </dxf>
    </rfmt>
    <rfmt sheetId="1" sqref="AA31" start="0" length="0">
      <dxf>
        <alignment vertical="center" readingOrder="0"/>
      </dxf>
    </rfmt>
    <rfmt sheetId="1" sqref="AA32" start="0" length="0">
      <dxf>
        <alignment vertical="center" readingOrder="0"/>
        <protection locked="0"/>
      </dxf>
    </rfmt>
    <rfmt sheetId="1" sqref="AA33" start="0" length="0">
      <dxf>
        <alignment vertical="center" readingOrder="0"/>
      </dxf>
    </rfmt>
    <rfmt sheetId="1" sqref="AA34" start="0" length="0">
      <dxf>
        <font>
          <b/>
          <sz val="11"/>
        </font>
        <alignment vertical="center" readingOrder="0"/>
        <protection locked="0"/>
      </dxf>
    </rfmt>
    <rfmt sheetId="1" sqref="AA35" start="0" length="0">
      <dxf>
        <alignment vertical="center" readingOrder="0"/>
      </dxf>
    </rfmt>
    <rfmt sheetId="1" sqref="AA36" start="0" length="0">
      <dxf>
        <alignment vertical="center" readingOrder="0"/>
      </dxf>
    </rfmt>
    <rfmt sheetId="1" sqref="AA37" start="0" length="0">
      <dxf>
        <alignment vertical="center" readingOrder="0"/>
      </dxf>
    </rfmt>
    <rfmt sheetId="1" sqref="AA38" start="0" length="0">
      <dxf>
        <alignment vertical="center" readingOrder="0"/>
      </dxf>
    </rfmt>
    <rfmt sheetId="1" sqref="AA39" start="0" length="0">
      <dxf>
        <alignment vertical="center" readingOrder="0"/>
      </dxf>
    </rfmt>
    <rfmt sheetId="1" sqref="AA40" start="0" length="0">
      <dxf>
        <alignment vertical="center" readingOrder="0"/>
      </dxf>
    </rfmt>
    <rfmt sheetId="1" sqref="AA41" start="0" length="0">
      <dxf>
        <alignment vertical="center" readingOrder="0"/>
      </dxf>
    </rfmt>
    <rfmt sheetId="1" sqref="AA42" start="0" length="0">
      <dxf>
        <alignment vertical="center" readingOrder="0"/>
      </dxf>
    </rfmt>
    <rfmt sheetId="1" sqref="AA43" start="0" length="0">
      <dxf>
        <alignment vertical="center" readingOrder="0"/>
      </dxf>
    </rfmt>
    <rfmt sheetId="1" sqref="AA44" start="0" length="0">
      <dxf>
        <alignment vertical="center" readingOrder="0"/>
      </dxf>
    </rfmt>
    <rfmt sheetId="1" sqref="AA45" start="0" length="0">
      <dxf>
        <alignment vertical="center" readingOrder="0"/>
      </dxf>
    </rfmt>
    <rfmt sheetId="1" sqref="AA46" start="0" length="0">
      <dxf>
        <alignment vertical="center" readingOrder="0"/>
      </dxf>
    </rfmt>
    <rfmt sheetId="1" sqref="AA47" start="0" length="0">
      <dxf>
        <alignment vertical="center" readingOrder="0"/>
      </dxf>
    </rfmt>
    <rfmt sheetId="1" sqref="AA48" start="0" length="0">
      <dxf>
        <alignment vertical="center" readingOrder="0"/>
      </dxf>
    </rfmt>
    <rfmt sheetId="1" sqref="AA49" start="0" length="0">
      <dxf>
        <alignment vertical="center" readingOrder="0"/>
      </dxf>
    </rfmt>
    <rfmt sheetId="1" sqref="AA50" start="0" length="0">
      <dxf>
        <alignment vertical="center" readingOrder="0"/>
      </dxf>
    </rfmt>
    <rfmt sheetId="1" sqref="AA51" start="0" length="0">
      <dxf>
        <alignment vertical="center" readingOrder="0"/>
      </dxf>
    </rfmt>
    <rfmt sheetId="1" sqref="AA71" start="0" length="0">
      <dxf>
        <font>
          <b/>
          <sz val="11"/>
        </font>
        <alignment vertical="center" readingOrder="0"/>
        <protection locked="0"/>
      </dxf>
    </rfmt>
    <rfmt sheetId="1" sqref="AA72" start="0" length="0">
      <dxf>
        <font>
          <b/>
          <sz val="11"/>
        </font>
        <alignment vertical="center" readingOrder="0"/>
        <protection locked="0"/>
      </dxf>
    </rfmt>
    <rfmt sheetId="1" sqref="AA73" start="0" length="0">
      <dxf>
        <font>
          <b/>
          <sz val="11"/>
        </font>
        <alignment vertical="center" readingOrder="0"/>
        <protection locked="0"/>
      </dxf>
    </rfmt>
    <rfmt sheetId="1" sqref="AA74" start="0" length="0">
      <dxf>
        <font>
          <b/>
          <sz val="11"/>
        </font>
        <alignment vertical="center" readingOrder="0"/>
        <protection locked="0"/>
      </dxf>
    </rfmt>
    <rfmt sheetId="1" sqref="AA75" start="0" length="0">
      <dxf>
        <alignment vertical="center" readingOrder="0"/>
      </dxf>
    </rfmt>
    <rfmt sheetId="1" sqref="AA76" start="0" length="0">
      <dxf>
        <alignment vertical="center" readingOrder="0"/>
      </dxf>
    </rfmt>
    <rfmt sheetId="1" sqref="AA105" start="0" length="0">
      <dxf>
        <font>
          <b/>
          <sz val="11"/>
        </font>
        <alignment vertical="center" readingOrder="0"/>
        <protection locked="0"/>
      </dxf>
    </rfmt>
    <rfmt sheetId="1" sqref="AA106" start="0" length="0">
      <dxf>
        <font>
          <b/>
          <sz val="11"/>
        </font>
        <alignment vertical="center" readingOrder="0"/>
        <protection locked="0"/>
      </dxf>
    </rfmt>
    <rfmt sheetId="1" sqref="AA107" start="0" length="0">
      <dxf>
        <font>
          <b/>
          <sz val="11"/>
        </font>
        <alignment vertical="center" readingOrder="0"/>
        <protection locked="0"/>
      </dxf>
    </rfmt>
  </rrc>
  <rrc rId="805" sId="1" ref="AA1:AA1048576" action="deleteCol">
    <undo index="4" exp="area" ref3D="1" dr="$A$53:$XFD$67" dn="Z_EC82EC42_76E0_4781_B877_13BB6D0777DF_.wvu.Rows" sId="1"/>
    <undo index="4" exp="area" ref3D="1" dr="$A$53:$XFD$67" dn="Z_EAB0E31B_6637_4D4E_A1C4_84B123167B72_.wvu.Rows" sId="1"/>
    <undo index="0" exp="area" ref3D="1" dr="$A$8:$XFD$14" dn="Z_E9FE6A6F_3618_4F0B_9595_2A4A0816C087_.wvu.Rows" sId="1"/>
    <undo index="4" exp="area" ref3D="1" dr="$A$53:$XFD$67" dn="Z_D6E84AB2_3371_40A9_86DA_A7CB0C4470C3_.wvu.Rows" sId="1"/>
    <undo index="2" exp="area" ref3D="1" dr="$A$53:$XFD$67" dn="Z_D36219D0_A7BF_4FA8_8DD8_488F13E3673E_.wvu.Rows" sId="1"/>
    <undo index="2" exp="area" ref3D="1" dr="$A$53:$XFD$67" dn="Z_C22417F1_0922_495C_826E_BDAEA7C2F5B1_.wvu.Rows" sId="1"/>
    <undo index="2" exp="area" ref3D="1" dr="$A$53:$XFD$67" dn="Z_8DC3BF2D_804D_41E7_9D94_D62D5D3A81A6_.wvu.Rows" sId="1"/>
    <undo index="2" exp="area" ref3D="1" dr="$A$53:$XFD$67" dn="Z_50921383_7DBA_4510_9D4A_313E4C433247_.wvu.Rows" sId="1"/>
    <undo index="4" exp="area" ref3D="1" dr="$A$53:$XFD$67" dn="Z_2A64C2BC_53ED_460F_8F73_8F31D0C747C5_.wvu.Rows" sId="1"/>
    <rfmt sheetId="1" xfDxf="1" sqref="AA1:AA1048576" start="0" length="0">
      <dxf>
        <font>
          <sz val="11"/>
        </font>
      </dxf>
    </rfmt>
    <rfmt sheetId="1" sqref="AA2" start="0" length="0">
      <dxf>
        <font>
          <b/>
          <sz val="11"/>
        </font>
        <alignment vertical="center" readingOrder="0"/>
        <protection locked="0"/>
      </dxf>
    </rfmt>
    <rfmt sheetId="1" sqref="AA3" start="0" length="0">
      <dxf>
        <font>
          <b/>
          <sz val="11"/>
        </font>
        <alignment vertical="center" readingOrder="0"/>
        <protection locked="0"/>
      </dxf>
    </rfmt>
    <rfmt sheetId="1" sqref="AA4" start="0" length="0">
      <dxf>
        <font>
          <b/>
          <sz val="11"/>
        </font>
        <alignment vertical="center" readingOrder="0"/>
        <protection locked="0"/>
      </dxf>
    </rfmt>
    <rfmt sheetId="1" sqref="AA5" start="0" length="0">
      <dxf>
        <font>
          <b/>
          <sz val="11"/>
        </font>
        <alignment vertical="center" readingOrder="0"/>
        <protection locked="0"/>
      </dxf>
    </rfmt>
    <rfmt sheetId="1" sqref="AA6" start="0" length="0">
      <dxf>
        <font>
          <b/>
          <sz val="11"/>
        </font>
        <alignment vertical="center" readingOrder="0"/>
        <protection locked="0"/>
      </dxf>
    </rfmt>
    <rfmt sheetId="1" sqref="AA7" start="0" length="0">
      <dxf>
        <font>
          <b/>
          <sz val="11"/>
        </font>
        <alignment vertical="center" readingOrder="0"/>
        <protection locked="0"/>
      </dxf>
    </rfmt>
    <rfmt sheetId="1" sqref="AA8" start="0" length="0">
      <dxf>
        <font>
          <b/>
          <sz val="11"/>
          <color indexed="10"/>
        </font>
        <alignment vertical="center" readingOrder="0"/>
        <protection locked="0"/>
      </dxf>
    </rfmt>
    <rfmt sheetId="1" sqref="AA9" start="0" length="0">
      <dxf>
        <font>
          <b/>
          <sz val="11"/>
          <color indexed="10"/>
        </font>
        <alignment vertical="center" readingOrder="0"/>
        <protection locked="0"/>
      </dxf>
    </rfmt>
    <rfmt sheetId="1" sqref="AA10" start="0" length="0">
      <dxf>
        <font>
          <b/>
          <sz val="11"/>
          <color indexed="10"/>
        </font>
        <alignment vertical="center" readingOrder="0"/>
        <protection locked="0"/>
      </dxf>
    </rfmt>
    <rfmt sheetId="1" sqref="AA11" start="0" length="0">
      <dxf>
        <font>
          <b/>
          <sz val="11"/>
        </font>
        <alignment vertical="center" readingOrder="0"/>
        <protection locked="0"/>
      </dxf>
    </rfmt>
    <rfmt sheetId="1" sqref="AA12" start="0" length="0">
      <dxf>
        <font>
          <b/>
          <sz val="11"/>
        </font>
        <alignment vertical="center" readingOrder="0"/>
        <protection locked="0"/>
      </dxf>
    </rfmt>
    <rfmt sheetId="1" sqref="AA13" start="0" length="0">
      <dxf>
        <alignment vertical="center" readingOrder="0"/>
        <protection locked="0"/>
      </dxf>
    </rfmt>
    <rfmt sheetId="1" sqref="AA14" start="0" length="0">
      <dxf>
        <alignment vertical="center" readingOrder="0"/>
        <protection locked="0"/>
      </dxf>
    </rfmt>
    <rfmt sheetId="1" sqref="AA15" start="0" length="0">
      <dxf>
        <alignment vertical="center" readingOrder="0"/>
        <protection locked="0"/>
      </dxf>
    </rfmt>
    <rfmt sheetId="1" sqref="AA16" start="0" length="0">
      <dxf>
        <font>
          <sz val="11"/>
          <color rgb="FFFF0000"/>
        </font>
        <alignment vertical="center" readingOrder="0"/>
        <protection locked="0"/>
      </dxf>
    </rfmt>
    <rfmt sheetId="1" sqref="AA17" start="0" length="0">
      <dxf>
        <alignment vertical="center" readingOrder="0"/>
        <protection locked="0"/>
      </dxf>
    </rfmt>
    <rfmt sheetId="1" sqref="AA18" start="0" length="0">
      <dxf>
        <alignment vertical="center" readingOrder="0"/>
        <protection locked="0"/>
      </dxf>
    </rfmt>
    <rfmt sheetId="1" sqref="AA19" start="0" length="0">
      <dxf>
        <alignment vertical="center" readingOrder="0"/>
        <protection locked="0"/>
      </dxf>
    </rfmt>
    <rfmt sheetId="1" sqref="AA20" start="0" length="0">
      <dxf>
        <alignment vertical="center" readingOrder="0"/>
        <protection locked="0"/>
      </dxf>
    </rfmt>
    <rfmt sheetId="1" sqref="AA21" start="0" length="0">
      <dxf>
        <alignment vertical="center" readingOrder="0"/>
        <protection locked="0"/>
      </dxf>
    </rfmt>
    <rfmt sheetId="1" sqref="AA22" start="0" length="0">
      <dxf>
        <alignment vertical="center" readingOrder="0"/>
        <protection locked="0"/>
      </dxf>
    </rfmt>
    <rfmt sheetId="1" sqref="AA23" start="0" length="0">
      <dxf>
        <alignment vertical="center" readingOrder="0"/>
      </dxf>
    </rfmt>
    <rfmt sheetId="1" sqref="AA24" start="0" length="0">
      <dxf>
        <font>
          <b/>
          <sz val="11"/>
        </font>
        <alignment vertical="center" readingOrder="0"/>
        <protection locked="0"/>
      </dxf>
    </rfmt>
    <rfmt sheetId="1" sqref="AA25" start="0" length="0">
      <dxf>
        <alignment vertical="center" readingOrder="0"/>
        <protection locked="0"/>
      </dxf>
    </rfmt>
    <rfmt sheetId="1" sqref="AA26" start="0" length="0">
      <dxf>
        <alignment vertical="center" readingOrder="0"/>
        <protection locked="0"/>
      </dxf>
    </rfmt>
    <rfmt sheetId="1" sqref="AA27" start="0" length="0">
      <dxf>
        <alignment vertical="center" readingOrder="0"/>
      </dxf>
    </rfmt>
    <rfmt sheetId="1" sqref="AA28" start="0" length="0">
      <dxf>
        <alignment vertical="center" readingOrder="0"/>
      </dxf>
    </rfmt>
    <rfmt sheetId="1" sqref="AA29" start="0" length="0">
      <dxf>
        <alignment vertical="center" readingOrder="0"/>
      </dxf>
    </rfmt>
    <rfmt sheetId="1" sqref="AA30" start="0" length="0">
      <dxf>
        <alignment vertical="center" readingOrder="0"/>
        <protection locked="0"/>
      </dxf>
    </rfmt>
    <rfmt sheetId="1" sqref="AA31" start="0" length="0">
      <dxf>
        <alignment vertical="center" readingOrder="0"/>
      </dxf>
    </rfmt>
    <rfmt sheetId="1" sqref="AA32" start="0" length="0">
      <dxf>
        <alignment vertical="center" readingOrder="0"/>
        <protection locked="0"/>
      </dxf>
    </rfmt>
    <rfmt sheetId="1" sqref="AA33" start="0" length="0">
      <dxf>
        <alignment vertical="center" readingOrder="0"/>
      </dxf>
    </rfmt>
    <rfmt sheetId="1" sqref="AA34" start="0" length="0">
      <dxf>
        <font>
          <b/>
          <sz val="11"/>
        </font>
        <alignment vertical="center" readingOrder="0"/>
        <protection locked="0"/>
      </dxf>
    </rfmt>
    <rfmt sheetId="1" sqref="AA35" start="0" length="0">
      <dxf>
        <alignment vertical="center" readingOrder="0"/>
      </dxf>
    </rfmt>
    <rfmt sheetId="1" sqref="AA36" start="0" length="0">
      <dxf>
        <alignment vertical="center" readingOrder="0"/>
      </dxf>
    </rfmt>
    <rfmt sheetId="1" sqref="AA37" start="0" length="0">
      <dxf>
        <alignment vertical="center" readingOrder="0"/>
      </dxf>
    </rfmt>
    <rfmt sheetId="1" sqref="AA38" start="0" length="0">
      <dxf>
        <alignment vertical="center" readingOrder="0"/>
      </dxf>
    </rfmt>
    <rfmt sheetId="1" sqref="AA39" start="0" length="0">
      <dxf>
        <alignment vertical="center" readingOrder="0"/>
      </dxf>
    </rfmt>
    <rfmt sheetId="1" sqref="AA40" start="0" length="0">
      <dxf>
        <alignment vertical="center" readingOrder="0"/>
      </dxf>
    </rfmt>
    <rfmt sheetId="1" sqref="AA41" start="0" length="0">
      <dxf>
        <alignment vertical="center" readingOrder="0"/>
      </dxf>
    </rfmt>
    <rfmt sheetId="1" sqref="AA42" start="0" length="0">
      <dxf>
        <alignment vertical="center" readingOrder="0"/>
      </dxf>
    </rfmt>
    <rfmt sheetId="1" sqref="AA43" start="0" length="0">
      <dxf>
        <alignment vertical="center" readingOrder="0"/>
      </dxf>
    </rfmt>
    <rfmt sheetId="1" sqref="AA44" start="0" length="0">
      <dxf>
        <alignment vertical="center" readingOrder="0"/>
      </dxf>
    </rfmt>
    <rfmt sheetId="1" sqref="AA45" start="0" length="0">
      <dxf>
        <alignment vertical="center" readingOrder="0"/>
      </dxf>
    </rfmt>
    <rfmt sheetId="1" sqref="AA46" start="0" length="0">
      <dxf>
        <alignment vertical="center" readingOrder="0"/>
      </dxf>
    </rfmt>
    <rfmt sheetId="1" sqref="AA47" start="0" length="0">
      <dxf>
        <alignment vertical="center" readingOrder="0"/>
      </dxf>
    </rfmt>
    <rfmt sheetId="1" sqref="AA48" start="0" length="0">
      <dxf>
        <alignment vertical="center" readingOrder="0"/>
      </dxf>
    </rfmt>
    <rfmt sheetId="1" sqref="AA49" start="0" length="0">
      <dxf>
        <alignment vertical="center" readingOrder="0"/>
      </dxf>
    </rfmt>
    <rfmt sheetId="1" sqref="AA50" start="0" length="0">
      <dxf>
        <alignment vertical="center" readingOrder="0"/>
      </dxf>
    </rfmt>
    <rfmt sheetId="1" sqref="AA51" start="0" length="0">
      <dxf>
        <alignment vertical="center" readingOrder="0"/>
      </dxf>
    </rfmt>
    <rfmt sheetId="1" sqref="AA71" start="0" length="0">
      <dxf>
        <font>
          <b/>
          <sz val="11"/>
        </font>
        <alignment vertical="center" readingOrder="0"/>
        <protection locked="0"/>
      </dxf>
    </rfmt>
    <rfmt sheetId="1" sqref="AA72" start="0" length="0">
      <dxf>
        <font>
          <b/>
          <sz val="11"/>
        </font>
        <alignment vertical="center" readingOrder="0"/>
        <protection locked="0"/>
      </dxf>
    </rfmt>
    <rfmt sheetId="1" sqref="AA73" start="0" length="0">
      <dxf>
        <font>
          <b/>
          <sz val="11"/>
        </font>
        <alignment vertical="center" readingOrder="0"/>
        <protection locked="0"/>
      </dxf>
    </rfmt>
    <rfmt sheetId="1" sqref="AA74" start="0" length="0">
      <dxf>
        <font>
          <b/>
          <sz val="11"/>
        </font>
        <alignment vertical="center" readingOrder="0"/>
        <protection locked="0"/>
      </dxf>
    </rfmt>
    <rfmt sheetId="1" sqref="AA75" start="0" length="0">
      <dxf>
        <alignment vertical="center" readingOrder="0"/>
      </dxf>
    </rfmt>
    <rfmt sheetId="1" sqref="AA76" start="0" length="0">
      <dxf>
        <alignment vertical="center" readingOrder="0"/>
      </dxf>
    </rfmt>
    <rfmt sheetId="1" sqref="AA105" start="0" length="0">
      <dxf>
        <font>
          <b/>
          <sz val="11"/>
        </font>
        <alignment vertical="center" readingOrder="0"/>
        <protection locked="0"/>
      </dxf>
    </rfmt>
    <rfmt sheetId="1" sqref="AA106" start="0" length="0">
      <dxf>
        <font>
          <b/>
          <sz val="11"/>
        </font>
        <alignment vertical="center" readingOrder="0"/>
        <protection locked="0"/>
      </dxf>
    </rfmt>
    <rfmt sheetId="1" sqref="AA107" start="0" length="0">
      <dxf>
        <font>
          <b/>
          <sz val="11"/>
        </font>
        <alignment vertical="center" readingOrder="0"/>
        <protection locked="0"/>
      </dxf>
    </rfmt>
  </rrc>
  <rrc rId="806" sId="1" ref="AA1:AA1048576" action="deleteCol">
    <undo index="4" exp="area" ref3D="1" dr="$A$53:$XFD$67" dn="Z_EC82EC42_76E0_4781_B877_13BB6D0777DF_.wvu.Rows" sId="1"/>
    <undo index="4" exp="area" ref3D="1" dr="$A$53:$XFD$67" dn="Z_EAB0E31B_6637_4D4E_A1C4_84B123167B72_.wvu.Rows" sId="1"/>
    <undo index="0" exp="area" ref3D="1" dr="$A$8:$XFD$14" dn="Z_E9FE6A6F_3618_4F0B_9595_2A4A0816C087_.wvu.Rows" sId="1"/>
    <undo index="4" exp="area" ref3D="1" dr="$A$53:$XFD$67" dn="Z_D6E84AB2_3371_40A9_86DA_A7CB0C4470C3_.wvu.Rows" sId="1"/>
    <undo index="2" exp="area" ref3D="1" dr="$A$53:$XFD$67" dn="Z_D36219D0_A7BF_4FA8_8DD8_488F13E3673E_.wvu.Rows" sId="1"/>
    <undo index="2" exp="area" ref3D="1" dr="$A$53:$XFD$67" dn="Z_C22417F1_0922_495C_826E_BDAEA7C2F5B1_.wvu.Rows" sId="1"/>
    <undo index="2" exp="area" ref3D="1" dr="$A$53:$XFD$67" dn="Z_8DC3BF2D_804D_41E7_9D94_D62D5D3A81A6_.wvu.Rows" sId="1"/>
    <undo index="2" exp="area" ref3D="1" dr="$A$53:$XFD$67" dn="Z_50921383_7DBA_4510_9D4A_313E4C433247_.wvu.Rows" sId="1"/>
    <undo index="4" exp="area" ref3D="1" dr="$A$53:$XFD$67" dn="Z_2A64C2BC_53ED_460F_8F73_8F31D0C747C5_.wvu.Rows" sId="1"/>
    <rfmt sheetId="1" xfDxf="1" sqref="AA1:AA1048576" start="0" length="0">
      <dxf>
        <font>
          <sz val="11"/>
        </font>
      </dxf>
    </rfmt>
    <rfmt sheetId="1" sqref="AA2" start="0" length="0">
      <dxf>
        <font>
          <b/>
          <sz val="11"/>
        </font>
        <alignment vertical="center" readingOrder="0"/>
        <protection locked="0"/>
      </dxf>
    </rfmt>
    <rfmt sheetId="1" sqref="AA3" start="0" length="0">
      <dxf>
        <font>
          <b/>
          <sz val="11"/>
        </font>
        <alignment vertical="center" readingOrder="0"/>
        <protection locked="0"/>
      </dxf>
    </rfmt>
    <rfmt sheetId="1" sqref="AA4" start="0" length="0">
      <dxf>
        <font>
          <b/>
          <sz val="11"/>
        </font>
        <alignment vertical="center" readingOrder="0"/>
        <protection locked="0"/>
      </dxf>
    </rfmt>
    <rfmt sheetId="1" sqref="AA5" start="0" length="0">
      <dxf>
        <font>
          <b/>
          <sz val="11"/>
        </font>
        <alignment vertical="center" readingOrder="0"/>
        <protection locked="0"/>
      </dxf>
    </rfmt>
    <rfmt sheetId="1" sqref="AA6" start="0" length="0">
      <dxf>
        <font>
          <b/>
          <sz val="11"/>
        </font>
        <alignment vertical="center" readingOrder="0"/>
        <protection locked="0"/>
      </dxf>
    </rfmt>
    <rfmt sheetId="1" sqref="AA7" start="0" length="0">
      <dxf>
        <font>
          <b/>
          <sz val="11"/>
        </font>
        <alignment vertical="center" readingOrder="0"/>
        <protection locked="0"/>
      </dxf>
    </rfmt>
    <rfmt sheetId="1" sqref="AA8" start="0" length="0">
      <dxf>
        <font>
          <b/>
          <sz val="11"/>
          <color indexed="10"/>
        </font>
        <alignment vertical="center" readingOrder="0"/>
        <protection locked="0"/>
      </dxf>
    </rfmt>
    <rfmt sheetId="1" sqref="AA9" start="0" length="0">
      <dxf>
        <font>
          <b/>
          <sz val="11"/>
          <color indexed="10"/>
        </font>
        <alignment vertical="center" readingOrder="0"/>
        <protection locked="0"/>
      </dxf>
    </rfmt>
    <rfmt sheetId="1" sqref="AA10" start="0" length="0">
      <dxf>
        <font>
          <b/>
          <sz val="11"/>
          <color indexed="10"/>
        </font>
        <alignment vertical="center" readingOrder="0"/>
        <protection locked="0"/>
      </dxf>
    </rfmt>
    <rfmt sheetId="1" sqref="AA11" start="0" length="0">
      <dxf>
        <font>
          <b/>
          <sz val="11"/>
        </font>
        <alignment vertical="center" readingOrder="0"/>
        <protection locked="0"/>
      </dxf>
    </rfmt>
    <rfmt sheetId="1" sqref="AA12" start="0" length="0">
      <dxf>
        <font>
          <b/>
          <sz val="11"/>
        </font>
        <alignment vertical="center" readingOrder="0"/>
        <protection locked="0"/>
      </dxf>
    </rfmt>
    <rfmt sheetId="1" sqref="AA13" start="0" length="0">
      <dxf>
        <alignment vertical="center" readingOrder="0"/>
        <protection locked="0"/>
      </dxf>
    </rfmt>
    <rfmt sheetId="1" sqref="AA14" start="0" length="0">
      <dxf>
        <alignment vertical="center" readingOrder="0"/>
        <protection locked="0"/>
      </dxf>
    </rfmt>
    <rfmt sheetId="1" sqref="AA15" start="0" length="0">
      <dxf>
        <alignment vertical="center" readingOrder="0"/>
        <protection locked="0"/>
      </dxf>
    </rfmt>
    <rfmt sheetId="1" sqref="AA16" start="0" length="0">
      <dxf>
        <font>
          <sz val="11"/>
          <color rgb="FFFF0000"/>
        </font>
        <alignment vertical="center" readingOrder="0"/>
        <protection locked="0"/>
      </dxf>
    </rfmt>
    <rfmt sheetId="1" sqref="AA17" start="0" length="0">
      <dxf>
        <alignment vertical="center" readingOrder="0"/>
        <protection locked="0"/>
      </dxf>
    </rfmt>
    <rfmt sheetId="1" sqref="AA18" start="0" length="0">
      <dxf>
        <alignment vertical="center" readingOrder="0"/>
        <protection locked="0"/>
      </dxf>
    </rfmt>
    <rfmt sheetId="1" sqref="AA19" start="0" length="0">
      <dxf>
        <alignment vertical="center" readingOrder="0"/>
        <protection locked="0"/>
      </dxf>
    </rfmt>
    <rfmt sheetId="1" sqref="AA20" start="0" length="0">
      <dxf>
        <alignment vertical="center" readingOrder="0"/>
        <protection locked="0"/>
      </dxf>
    </rfmt>
    <rfmt sheetId="1" sqref="AA21" start="0" length="0">
      <dxf>
        <alignment vertical="center" readingOrder="0"/>
        <protection locked="0"/>
      </dxf>
    </rfmt>
    <rfmt sheetId="1" sqref="AA22" start="0" length="0">
      <dxf>
        <alignment vertical="center" readingOrder="0"/>
        <protection locked="0"/>
      </dxf>
    </rfmt>
    <rfmt sheetId="1" sqref="AA23" start="0" length="0">
      <dxf>
        <alignment vertical="center" readingOrder="0"/>
      </dxf>
    </rfmt>
    <rfmt sheetId="1" sqref="AA24" start="0" length="0">
      <dxf>
        <font>
          <b/>
          <sz val="11"/>
        </font>
        <alignment vertical="center" readingOrder="0"/>
        <protection locked="0"/>
      </dxf>
    </rfmt>
    <rfmt sheetId="1" sqref="AA25" start="0" length="0">
      <dxf>
        <alignment vertical="center" readingOrder="0"/>
        <protection locked="0"/>
      </dxf>
    </rfmt>
    <rfmt sheetId="1" sqref="AA26" start="0" length="0">
      <dxf>
        <alignment vertical="center" readingOrder="0"/>
        <protection locked="0"/>
      </dxf>
    </rfmt>
    <rfmt sheetId="1" sqref="AA27" start="0" length="0">
      <dxf>
        <alignment vertical="center" readingOrder="0"/>
      </dxf>
    </rfmt>
    <rfmt sheetId="1" sqref="AA28" start="0" length="0">
      <dxf>
        <alignment vertical="center" readingOrder="0"/>
      </dxf>
    </rfmt>
    <rfmt sheetId="1" sqref="AA29" start="0" length="0">
      <dxf>
        <alignment vertical="center" readingOrder="0"/>
      </dxf>
    </rfmt>
    <rfmt sheetId="1" sqref="AA30" start="0" length="0">
      <dxf>
        <alignment vertical="center" readingOrder="0"/>
        <protection locked="0"/>
      </dxf>
    </rfmt>
    <rfmt sheetId="1" sqref="AA31" start="0" length="0">
      <dxf>
        <alignment vertical="center" readingOrder="0"/>
      </dxf>
    </rfmt>
    <rfmt sheetId="1" sqref="AA32" start="0" length="0">
      <dxf>
        <alignment vertical="center" readingOrder="0"/>
        <protection locked="0"/>
      </dxf>
    </rfmt>
    <rfmt sheetId="1" sqref="AA33" start="0" length="0">
      <dxf>
        <alignment vertical="center" readingOrder="0"/>
      </dxf>
    </rfmt>
    <rfmt sheetId="1" sqref="AA34" start="0" length="0">
      <dxf>
        <font>
          <b/>
          <sz val="11"/>
        </font>
        <alignment vertical="center" readingOrder="0"/>
        <protection locked="0"/>
      </dxf>
    </rfmt>
    <rfmt sheetId="1" sqref="AA35" start="0" length="0">
      <dxf>
        <alignment vertical="center" readingOrder="0"/>
      </dxf>
    </rfmt>
    <rfmt sheetId="1" sqref="AA36" start="0" length="0">
      <dxf>
        <alignment vertical="center" readingOrder="0"/>
      </dxf>
    </rfmt>
    <rfmt sheetId="1" sqref="AA37" start="0" length="0">
      <dxf>
        <alignment vertical="center" readingOrder="0"/>
      </dxf>
    </rfmt>
    <rfmt sheetId="1" sqref="AA38" start="0" length="0">
      <dxf>
        <alignment vertical="center" readingOrder="0"/>
      </dxf>
    </rfmt>
    <rfmt sheetId="1" sqref="AA39" start="0" length="0">
      <dxf>
        <alignment vertical="center" readingOrder="0"/>
      </dxf>
    </rfmt>
    <rfmt sheetId="1" sqref="AA40" start="0" length="0">
      <dxf>
        <alignment vertical="center" readingOrder="0"/>
      </dxf>
    </rfmt>
    <rfmt sheetId="1" sqref="AA41" start="0" length="0">
      <dxf>
        <alignment vertical="center" readingOrder="0"/>
      </dxf>
    </rfmt>
    <rfmt sheetId="1" sqref="AA42" start="0" length="0">
      <dxf>
        <alignment vertical="center" readingOrder="0"/>
      </dxf>
    </rfmt>
    <rfmt sheetId="1" sqref="AA43" start="0" length="0">
      <dxf>
        <alignment vertical="center" readingOrder="0"/>
      </dxf>
    </rfmt>
    <rfmt sheetId="1" sqref="AA44" start="0" length="0">
      <dxf>
        <alignment vertical="center" readingOrder="0"/>
      </dxf>
    </rfmt>
    <rfmt sheetId="1" sqref="AA45" start="0" length="0">
      <dxf>
        <alignment vertical="center" readingOrder="0"/>
      </dxf>
    </rfmt>
    <rfmt sheetId="1" sqref="AA46" start="0" length="0">
      <dxf>
        <alignment vertical="center" readingOrder="0"/>
      </dxf>
    </rfmt>
    <rfmt sheetId="1" sqref="AA47" start="0" length="0">
      <dxf>
        <alignment vertical="center" readingOrder="0"/>
      </dxf>
    </rfmt>
    <rfmt sheetId="1" sqref="AA48" start="0" length="0">
      <dxf>
        <alignment vertical="center" readingOrder="0"/>
      </dxf>
    </rfmt>
    <rfmt sheetId="1" sqref="AA49" start="0" length="0">
      <dxf>
        <alignment vertical="center" readingOrder="0"/>
      </dxf>
    </rfmt>
    <rfmt sheetId="1" sqref="AA50" start="0" length="0">
      <dxf>
        <alignment vertical="center" readingOrder="0"/>
      </dxf>
    </rfmt>
    <rfmt sheetId="1" sqref="AA51" start="0" length="0">
      <dxf>
        <alignment vertical="center" readingOrder="0"/>
      </dxf>
    </rfmt>
    <rfmt sheetId="1" sqref="AA71" start="0" length="0">
      <dxf>
        <font>
          <b/>
          <sz val="11"/>
        </font>
        <alignment vertical="center" readingOrder="0"/>
        <protection locked="0"/>
      </dxf>
    </rfmt>
    <rfmt sheetId="1" sqref="AA72" start="0" length="0">
      <dxf>
        <font>
          <b/>
          <sz val="11"/>
        </font>
        <alignment vertical="center" readingOrder="0"/>
        <protection locked="0"/>
      </dxf>
    </rfmt>
    <rfmt sheetId="1" sqref="AA73" start="0" length="0">
      <dxf>
        <font>
          <b/>
          <sz val="11"/>
        </font>
        <alignment vertical="center" readingOrder="0"/>
        <protection locked="0"/>
      </dxf>
    </rfmt>
    <rfmt sheetId="1" sqref="AA74" start="0" length="0">
      <dxf>
        <font>
          <b/>
          <sz val="11"/>
        </font>
        <alignment vertical="center" readingOrder="0"/>
        <protection locked="0"/>
      </dxf>
    </rfmt>
    <rfmt sheetId="1" sqref="AA75" start="0" length="0">
      <dxf>
        <alignment vertical="center" readingOrder="0"/>
      </dxf>
    </rfmt>
    <rfmt sheetId="1" sqref="AA76" start="0" length="0">
      <dxf>
        <alignment vertical="center" readingOrder="0"/>
      </dxf>
    </rfmt>
    <rfmt sheetId="1" sqref="AA105" start="0" length="0">
      <dxf>
        <font>
          <b/>
          <sz val="11"/>
        </font>
        <alignment vertical="center" readingOrder="0"/>
        <protection locked="0"/>
      </dxf>
    </rfmt>
    <rfmt sheetId="1" sqref="AA106" start="0" length="0">
      <dxf>
        <font>
          <b/>
          <sz val="11"/>
        </font>
        <alignment vertical="center" readingOrder="0"/>
        <protection locked="0"/>
      </dxf>
    </rfmt>
    <rfmt sheetId="1" sqref="AA107" start="0" length="0">
      <dxf>
        <font>
          <b/>
          <sz val="11"/>
        </font>
        <alignment vertical="center" readingOrder="0"/>
        <protection locked="0"/>
      </dxf>
    </rfmt>
  </rrc>
  <rrc rId="807" sId="1" ref="AA1:AA1048576" action="deleteCol">
    <undo index="4" exp="area" ref3D="1" dr="$A$53:$XFD$67" dn="Z_EC82EC42_76E0_4781_B877_13BB6D0777DF_.wvu.Rows" sId="1"/>
    <undo index="4" exp="area" ref3D="1" dr="$A$53:$XFD$67" dn="Z_EAB0E31B_6637_4D4E_A1C4_84B123167B72_.wvu.Rows" sId="1"/>
    <undo index="0" exp="area" ref3D="1" dr="$A$8:$XFD$14" dn="Z_E9FE6A6F_3618_4F0B_9595_2A4A0816C087_.wvu.Rows" sId="1"/>
    <undo index="4" exp="area" ref3D="1" dr="$A$53:$XFD$67" dn="Z_D6E84AB2_3371_40A9_86DA_A7CB0C4470C3_.wvu.Rows" sId="1"/>
    <undo index="2" exp="area" ref3D="1" dr="$A$53:$XFD$67" dn="Z_D36219D0_A7BF_4FA8_8DD8_488F13E3673E_.wvu.Rows" sId="1"/>
    <undo index="2" exp="area" ref3D="1" dr="$A$53:$XFD$67" dn="Z_C22417F1_0922_495C_826E_BDAEA7C2F5B1_.wvu.Rows" sId="1"/>
    <undo index="2" exp="area" ref3D="1" dr="$A$53:$XFD$67" dn="Z_8DC3BF2D_804D_41E7_9D94_D62D5D3A81A6_.wvu.Rows" sId="1"/>
    <undo index="2" exp="area" ref3D="1" dr="$A$53:$XFD$67" dn="Z_50921383_7DBA_4510_9D4A_313E4C433247_.wvu.Rows" sId="1"/>
    <undo index="4" exp="area" ref3D="1" dr="$A$53:$XFD$67" dn="Z_2A64C2BC_53ED_460F_8F73_8F31D0C747C5_.wvu.Rows" sId="1"/>
    <rfmt sheetId="1" xfDxf="1" sqref="AA1:AA1048576" start="0" length="0">
      <dxf>
        <font>
          <sz val="11"/>
        </font>
      </dxf>
    </rfmt>
    <rfmt sheetId="1" sqref="AA2" start="0" length="0">
      <dxf>
        <font>
          <b/>
          <sz val="11"/>
        </font>
        <alignment vertical="center" readingOrder="0"/>
        <protection locked="0"/>
      </dxf>
    </rfmt>
    <rfmt sheetId="1" sqref="AA3" start="0" length="0">
      <dxf>
        <font>
          <b/>
          <sz val="11"/>
        </font>
        <alignment vertical="center" readingOrder="0"/>
        <protection locked="0"/>
      </dxf>
    </rfmt>
    <rfmt sheetId="1" sqref="AA4" start="0" length="0">
      <dxf>
        <font>
          <b/>
          <sz val="11"/>
        </font>
        <alignment vertical="center" readingOrder="0"/>
        <protection locked="0"/>
      </dxf>
    </rfmt>
    <rfmt sheetId="1" sqref="AA5" start="0" length="0">
      <dxf>
        <font>
          <b/>
          <sz val="11"/>
        </font>
        <alignment vertical="center" readingOrder="0"/>
        <protection locked="0"/>
      </dxf>
    </rfmt>
    <rfmt sheetId="1" sqref="AA6" start="0" length="0">
      <dxf>
        <font>
          <b/>
          <sz val="11"/>
        </font>
        <alignment vertical="center" readingOrder="0"/>
        <protection locked="0"/>
      </dxf>
    </rfmt>
    <rfmt sheetId="1" sqref="AA7" start="0" length="0">
      <dxf>
        <font>
          <b/>
          <sz val="11"/>
        </font>
        <alignment vertical="center" readingOrder="0"/>
        <protection locked="0"/>
      </dxf>
    </rfmt>
    <rfmt sheetId="1" sqref="AA8" start="0" length="0">
      <dxf>
        <font>
          <b/>
          <sz val="11"/>
          <color indexed="10"/>
        </font>
        <alignment vertical="center" readingOrder="0"/>
        <protection locked="0"/>
      </dxf>
    </rfmt>
    <rfmt sheetId="1" sqref="AA9" start="0" length="0">
      <dxf>
        <font>
          <b/>
          <sz val="11"/>
          <color indexed="10"/>
        </font>
        <alignment vertical="center" readingOrder="0"/>
        <protection locked="0"/>
      </dxf>
    </rfmt>
    <rfmt sheetId="1" sqref="AA10" start="0" length="0">
      <dxf>
        <font>
          <b/>
          <sz val="11"/>
          <color indexed="10"/>
        </font>
        <alignment vertical="center" readingOrder="0"/>
        <protection locked="0"/>
      </dxf>
    </rfmt>
    <rfmt sheetId="1" sqref="AA11" start="0" length="0">
      <dxf>
        <font>
          <b/>
          <sz val="11"/>
        </font>
        <alignment vertical="center" readingOrder="0"/>
        <protection locked="0"/>
      </dxf>
    </rfmt>
    <rfmt sheetId="1" sqref="AA12" start="0" length="0">
      <dxf>
        <font>
          <b/>
          <sz val="11"/>
        </font>
        <alignment vertical="center" readingOrder="0"/>
        <protection locked="0"/>
      </dxf>
    </rfmt>
    <rfmt sheetId="1" sqref="AA13" start="0" length="0">
      <dxf>
        <alignment vertical="center" readingOrder="0"/>
        <protection locked="0"/>
      </dxf>
    </rfmt>
    <rfmt sheetId="1" sqref="AA14" start="0" length="0">
      <dxf>
        <alignment vertical="center" readingOrder="0"/>
        <protection locked="0"/>
      </dxf>
    </rfmt>
    <rfmt sheetId="1" sqref="AA15" start="0" length="0">
      <dxf>
        <alignment vertical="center" readingOrder="0"/>
        <protection locked="0"/>
      </dxf>
    </rfmt>
    <rfmt sheetId="1" sqref="AA16" start="0" length="0">
      <dxf>
        <font>
          <sz val="11"/>
          <color rgb="FFFF0000"/>
        </font>
        <alignment vertical="center" readingOrder="0"/>
        <protection locked="0"/>
      </dxf>
    </rfmt>
    <rfmt sheetId="1" sqref="AA17" start="0" length="0">
      <dxf>
        <alignment vertical="center" readingOrder="0"/>
        <protection locked="0"/>
      </dxf>
    </rfmt>
    <rfmt sheetId="1" sqref="AA18" start="0" length="0">
      <dxf>
        <alignment vertical="center" readingOrder="0"/>
        <protection locked="0"/>
      </dxf>
    </rfmt>
    <rfmt sheetId="1" sqref="AA19" start="0" length="0">
      <dxf>
        <alignment vertical="center" readingOrder="0"/>
        <protection locked="0"/>
      </dxf>
    </rfmt>
    <rfmt sheetId="1" sqref="AA20" start="0" length="0">
      <dxf>
        <alignment vertical="center" readingOrder="0"/>
        <protection locked="0"/>
      </dxf>
    </rfmt>
    <rfmt sheetId="1" sqref="AA21" start="0" length="0">
      <dxf>
        <alignment vertical="center" readingOrder="0"/>
        <protection locked="0"/>
      </dxf>
    </rfmt>
    <rfmt sheetId="1" sqref="AA22" start="0" length="0">
      <dxf>
        <alignment vertical="center" readingOrder="0"/>
        <protection locked="0"/>
      </dxf>
    </rfmt>
    <rfmt sheetId="1" sqref="AA23" start="0" length="0">
      <dxf>
        <alignment vertical="center" readingOrder="0"/>
      </dxf>
    </rfmt>
    <rfmt sheetId="1" sqref="AA24" start="0" length="0">
      <dxf>
        <font>
          <b/>
          <sz val="11"/>
        </font>
        <alignment vertical="center" readingOrder="0"/>
        <protection locked="0"/>
      </dxf>
    </rfmt>
    <rfmt sheetId="1" sqref="AA25" start="0" length="0">
      <dxf>
        <alignment vertical="center" readingOrder="0"/>
        <protection locked="0"/>
      </dxf>
    </rfmt>
    <rfmt sheetId="1" sqref="AA26" start="0" length="0">
      <dxf>
        <alignment vertical="center" readingOrder="0"/>
        <protection locked="0"/>
      </dxf>
    </rfmt>
    <rfmt sheetId="1" sqref="AA27" start="0" length="0">
      <dxf>
        <alignment vertical="center" readingOrder="0"/>
      </dxf>
    </rfmt>
    <rfmt sheetId="1" sqref="AA28" start="0" length="0">
      <dxf>
        <alignment vertical="center" readingOrder="0"/>
      </dxf>
    </rfmt>
    <rfmt sheetId="1" sqref="AA29" start="0" length="0">
      <dxf>
        <alignment vertical="center" readingOrder="0"/>
      </dxf>
    </rfmt>
    <rfmt sheetId="1" sqref="AA30" start="0" length="0">
      <dxf>
        <alignment vertical="center" readingOrder="0"/>
        <protection locked="0"/>
      </dxf>
    </rfmt>
    <rfmt sheetId="1" sqref="AA31" start="0" length="0">
      <dxf>
        <alignment vertical="center" readingOrder="0"/>
      </dxf>
    </rfmt>
    <rfmt sheetId="1" sqref="AA32" start="0" length="0">
      <dxf>
        <alignment vertical="center" readingOrder="0"/>
        <protection locked="0"/>
      </dxf>
    </rfmt>
    <rfmt sheetId="1" sqref="AA33" start="0" length="0">
      <dxf>
        <alignment vertical="center" readingOrder="0"/>
      </dxf>
    </rfmt>
    <rfmt sheetId="1" sqref="AA34" start="0" length="0">
      <dxf>
        <font>
          <b/>
          <sz val="11"/>
        </font>
        <alignment vertical="center" readingOrder="0"/>
        <protection locked="0"/>
      </dxf>
    </rfmt>
    <rfmt sheetId="1" sqref="AA35" start="0" length="0">
      <dxf>
        <alignment vertical="center" readingOrder="0"/>
      </dxf>
    </rfmt>
    <rfmt sheetId="1" sqref="AA36" start="0" length="0">
      <dxf>
        <alignment vertical="center" readingOrder="0"/>
      </dxf>
    </rfmt>
    <rfmt sheetId="1" sqref="AA37" start="0" length="0">
      <dxf>
        <alignment vertical="center" readingOrder="0"/>
      </dxf>
    </rfmt>
    <rfmt sheetId="1" sqref="AA38" start="0" length="0">
      <dxf>
        <alignment vertical="center" readingOrder="0"/>
      </dxf>
    </rfmt>
    <rfmt sheetId="1" sqref="AA39" start="0" length="0">
      <dxf>
        <alignment vertical="center" readingOrder="0"/>
      </dxf>
    </rfmt>
    <rfmt sheetId="1" sqref="AA40" start="0" length="0">
      <dxf>
        <alignment vertical="center" readingOrder="0"/>
      </dxf>
    </rfmt>
    <rfmt sheetId="1" sqref="AA41" start="0" length="0">
      <dxf>
        <alignment vertical="center" readingOrder="0"/>
      </dxf>
    </rfmt>
    <rfmt sheetId="1" sqref="AA42" start="0" length="0">
      <dxf>
        <alignment vertical="center" readingOrder="0"/>
      </dxf>
    </rfmt>
    <rfmt sheetId="1" sqref="AA43" start="0" length="0">
      <dxf>
        <alignment vertical="center" readingOrder="0"/>
      </dxf>
    </rfmt>
    <rfmt sheetId="1" sqref="AA44" start="0" length="0">
      <dxf>
        <alignment vertical="center" readingOrder="0"/>
      </dxf>
    </rfmt>
    <rfmt sheetId="1" sqref="AA45" start="0" length="0">
      <dxf>
        <alignment vertical="center" readingOrder="0"/>
      </dxf>
    </rfmt>
    <rfmt sheetId="1" sqref="AA46" start="0" length="0">
      <dxf>
        <alignment vertical="center" readingOrder="0"/>
      </dxf>
    </rfmt>
    <rfmt sheetId="1" sqref="AA47" start="0" length="0">
      <dxf>
        <alignment vertical="center" readingOrder="0"/>
      </dxf>
    </rfmt>
    <rfmt sheetId="1" sqref="AA48" start="0" length="0">
      <dxf>
        <alignment vertical="center" readingOrder="0"/>
      </dxf>
    </rfmt>
    <rfmt sheetId="1" sqref="AA49" start="0" length="0">
      <dxf>
        <alignment vertical="center" readingOrder="0"/>
      </dxf>
    </rfmt>
    <rfmt sheetId="1" sqref="AA50" start="0" length="0">
      <dxf>
        <alignment vertical="center" readingOrder="0"/>
      </dxf>
    </rfmt>
    <rfmt sheetId="1" sqref="AA51" start="0" length="0">
      <dxf>
        <alignment vertical="center" readingOrder="0"/>
      </dxf>
    </rfmt>
    <rfmt sheetId="1" sqref="AA71" start="0" length="0">
      <dxf>
        <font>
          <b/>
          <sz val="11"/>
        </font>
        <alignment vertical="center" readingOrder="0"/>
        <protection locked="0"/>
      </dxf>
    </rfmt>
    <rfmt sheetId="1" sqref="AA72" start="0" length="0">
      <dxf>
        <font>
          <b/>
          <sz val="11"/>
        </font>
        <alignment vertical="center" readingOrder="0"/>
        <protection locked="0"/>
      </dxf>
    </rfmt>
    <rfmt sheetId="1" sqref="AA73" start="0" length="0">
      <dxf>
        <font>
          <b/>
          <sz val="11"/>
        </font>
        <alignment vertical="center" readingOrder="0"/>
        <protection locked="0"/>
      </dxf>
    </rfmt>
    <rfmt sheetId="1" sqref="AA74" start="0" length="0">
      <dxf>
        <font>
          <b/>
          <sz val="11"/>
        </font>
        <alignment vertical="center" readingOrder="0"/>
        <protection locked="0"/>
      </dxf>
    </rfmt>
    <rfmt sheetId="1" sqref="AA75" start="0" length="0">
      <dxf>
        <alignment vertical="center" readingOrder="0"/>
      </dxf>
    </rfmt>
    <rfmt sheetId="1" sqref="AA76" start="0" length="0">
      <dxf>
        <alignment vertical="center" readingOrder="0"/>
      </dxf>
    </rfmt>
    <rfmt sheetId="1" sqref="AA105" start="0" length="0">
      <dxf>
        <font>
          <b/>
          <sz val="11"/>
        </font>
        <alignment vertical="center" readingOrder="0"/>
        <protection locked="0"/>
      </dxf>
    </rfmt>
    <rfmt sheetId="1" sqref="AA106" start="0" length="0">
      <dxf>
        <font>
          <b/>
          <sz val="11"/>
        </font>
        <alignment vertical="center" readingOrder="0"/>
        <protection locked="0"/>
      </dxf>
    </rfmt>
    <rfmt sheetId="1" sqref="AA107" start="0" length="0">
      <dxf>
        <font>
          <b/>
          <sz val="11"/>
        </font>
        <alignment vertical="center" readingOrder="0"/>
        <protection locked="0"/>
      </dxf>
    </rfmt>
  </rrc>
  <rrc rId="808" sId="1" ref="AA1:AA1048576" action="deleteCol">
    <undo index="4" exp="area" ref3D="1" dr="$A$53:$XFD$67" dn="Z_EC82EC42_76E0_4781_B877_13BB6D0777DF_.wvu.Rows" sId="1"/>
    <undo index="4" exp="area" ref3D="1" dr="$A$53:$XFD$67" dn="Z_EAB0E31B_6637_4D4E_A1C4_84B123167B72_.wvu.Rows" sId="1"/>
    <undo index="0" exp="area" ref3D="1" dr="$A$8:$XFD$14" dn="Z_E9FE6A6F_3618_4F0B_9595_2A4A0816C087_.wvu.Rows" sId="1"/>
    <undo index="4" exp="area" ref3D="1" dr="$A$53:$XFD$67" dn="Z_D6E84AB2_3371_40A9_86DA_A7CB0C4470C3_.wvu.Rows" sId="1"/>
    <undo index="2" exp="area" ref3D="1" dr="$A$53:$XFD$67" dn="Z_D36219D0_A7BF_4FA8_8DD8_488F13E3673E_.wvu.Rows" sId="1"/>
    <undo index="2" exp="area" ref3D="1" dr="$A$53:$XFD$67" dn="Z_C22417F1_0922_495C_826E_BDAEA7C2F5B1_.wvu.Rows" sId="1"/>
    <undo index="2" exp="area" ref3D="1" dr="$A$53:$XFD$67" dn="Z_8DC3BF2D_804D_41E7_9D94_D62D5D3A81A6_.wvu.Rows" sId="1"/>
    <undo index="2" exp="area" ref3D="1" dr="$A$53:$XFD$67" dn="Z_50921383_7DBA_4510_9D4A_313E4C433247_.wvu.Rows" sId="1"/>
    <undo index="4" exp="area" ref3D="1" dr="$A$53:$XFD$67" dn="Z_2A64C2BC_53ED_460F_8F73_8F31D0C747C5_.wvu.Rows" sId="1"/>
    <rfmt sheetId="1" xfDxf="1" sqref="AA1:AA1048576" start="0" length="0">
      <dxf>
        <font>
          <sz val="11"/>
        </font>
      </dxf>
    </rfmt>
    <rfmt sheetId="1" sqref="AA2" start="0" length="0">
      <dxf>
        <font>
          <b/>
          <sz val="11"/>
        </font>
        <alignment vertical="center" readingOrder="0"/>
        <protection locked="0"/>
      </dxf>
    </rfmt>
    <rfmt sheetId="1" sqref="AA3" start="0" length="0">
      <dxf>
        <font>
          <b/>
          <sz val="11"/>
        </font>
        <alignment vertical="center" readingOrder="0"/>
        <protection locked="0"/>
      </dxf>
    </rfmt>
    <rfmt sheetId="1" sqref="AA4" start="0" length="0">
      <dxf>
        <font>
          <b/>
          <sz val="11"/>
        </font>
        <alignment vertical="center" readingOrder="0"/>
        <protection locked="0"/>
      </dxf>
    </rfmt>
    <rfmt sheetId="1" sqref="AA5" start="0" length="0">
      <dxf>
        <font>
          <b/>
          <sz val="11"/>
        </font>
        <alignment vertical="center" readingOrder="0"/>
        <protection locked="0"/>
      </dxf>
    </rfmt>
    <rfmt sheetId="1" sqref="AA6" start="0" length="0">
      <dxf>
        <font>
          <b/>
          <sz val="11"/>
        </font>
        <alignment vertical="center" readingOrder="0"/>
        <protection locked="0"/>
      </dxf>
    </rfmt>
    <rfmt sheetId="1" sqref="AA7" start="0" length="0">
      <dxf>
        <font>
          <b/>
          <sz val="11"/>
        </font>
        <alignment vertical="center" readingOrder="0"/>
        <protection locked="0"/>
      </dxf>
    </rfmt>
    <rfmt sheetId="1" sqref="AA8" start="0" length="0">
      <dxf>
        <font>
          <b/>
          <sz val="11"/>
          <color indexed="10"/>
        </font>
        <alignment vertical="center" readingOrder="0"/>
        <protection locked="0"/>
      </dxf>
    </rfmt>
    <rfmt sheetId="1" sqref="AA9" start="0" length="0">
      <dxf>
        <font>
          <b/>
          <sz val="11"/>
          <color indexed="10"/>
        </font>
        <alignment vertical="center" readingOrder="0"/>
        <protection locked="0"/>
      </dxf>
    </rfmt>
    <rfmt sheetId="1" sqref="AA10" start="0" length="0">
      <dxf>
        <font>
          <b/>
          <sz val="11"/>
          <color indexed="10"/>
        </font>
        <alignment vertical="center" readingOrder="0"/>
        <protection locked="0"/>
      </dxf>
    </rfmt>
    <rfmt sheetId="1" sqref="AA11" start="0" length="0">
      <dxf>
        <font>
          <b/>
          <sz val="11"/>
        </font>
        <alignment vertical="center" readingOrder="0"/>
        <protection locked="0"/>
      </dxf>
    </rfmt>
    <rfmt sheetId="1" sqref="AA12" start="0" length="0">
      <dxf>
        <font>
          <b/>
          <sz val="11"/>
        </font>
        <alignment vertical="center" readingOrder="0"/>
        <protection locked="0"/>
      </dxf>
    </rfmt>
    <rfmt sheetId="1" sqref="AA13" start="0" length="0">
      <dxf>
        <alignment vertical="center" readingOrder="0"/>
        <protection locked="0"/>
      </dxf>
    </rfmt>
    <rfmt sheetId="1" sqref="AA14" start="0" length="0">
      <dxf>
        <alignment vertical="center" readingOrder="0"/>
        <protection locked="0"/>
      </dxf>
    </rfmt>
    <rfmt sheetId="1" sqref="AA15" start="0" length="0">
      <dxf>
        <alignment vertical="center" readingOrder="0"/>
        <protection locked="0"/>
      </dxf>
    </rfmt>
    <rfmt sheetId="1" sqref="AA16" start="0" length="0">
      <dxf>
        <font>
          <sz val="11"/>
          <color rgb="FFFF0000"/>
        </font>
        <alignment vertical="center" readingOrder="0"/>
        <protection locked="0"/>
      </dxf>
    </rfmt>
    <rfmt sheetId="1" sqref="AA17" start="0" length="0">
      <dxf>
        <alignment vertical="center" readingOrder="0"/>
        <protection locked="0"/>
      </dxf>
    </rfmt>
    <rfmt sheetId="1" sqref="AA18" start="0" length="0">
      <dxf>
        <alignment vertical="center" readingOrder="0"/>
        <protection locked="0"/>
      </dxf>
    </rfmt>
    <rfmt sheetId="1" sqref="AA19" start="0" length="0">
      <dxf>
        <alignment vertical="center" readingOrder="0"/>
        <protection locked="0"/>
      </dxf>
    </rfmt>
    <rfmt sheetId="1" sqref="AA20" start="0" length="0">
      <dxf>
        <alignment vertical="center" readingOrder="0"/>
        <protection locked="0"/>
      </dxf>
    </rfmt>
    <rfmt sheetId="1" sqref="AA21" start="0" length="0">
      <dxf>
        <alignment vertical="center" readingOrder="0"/>
        <protection locked="0"/>
      </dxf>
    </rfmt>
    <rfmt sheetId="1" sqref="AA22" start="0" length="0">
      <dxf>
        <alignment vertical="center" readingOrder="0"/>
        <protection locked="0"/>
      </dxf>
    </rfmt>
    <rfmt sheetId="1" sqref="AA23" start="0" length="0">
      <dxf>
        <alignment vertical="center" readingOrder="0"/>
      </dxf>
    </rfmt>
    <rfmt sheetId="1" sqref="AA24" start="0" length="0">
      <dxf>
        <font>
          <b/>
          <sz val="11"/>
        </font>
        <alignment vertical="center" readingOrder="0"/>
        <protection locked="0"/>
      </dxf>
    </rfmt>
    <rfmt sheetId="1" sqref="AA25" start="0" length="0">
      <dxf>
        <alignment vertical="center" readingOrder="0"/>
        <protection locked="0"/>
      </dxf>
    </rfmt>
    <rfmt sheetId="1" sqref="AA26" start="0" length="0">
      <dxf>
        <alignment vertical="center" readingOrder="0"/>
        <protection locked="0"/>
      </dxf>
    </rfmt>
    <rfmt sheetId="1" sqref="AA27" start="0" length="0">
      <dxf>
        <alignment vertical="center" readingOrder="0"/>
      </dxf>
    </rfmt>
    <rfmt sheetId="1" sqref="AA28" start="0" length="0">
      <dxf>
        <alignment vertical="center" readingOrder="0"/>
      </dxf>
    </rfmt>
    <rfmt sheetId="1" sqref="AA29" start="0" length="0">
      <dxf>
        <alignment vertical="center" readingOrder="0"/>
      </dxf>
    </rfmt>
    <rfmt sheetId="1" sqref="AA30" start="0" length="0">
      <dxf>
        <alignment vertical="center" readingOrder="0"/>
        <protection locked="0"/>
      </dxf>
    </rfmt>
    <rfmt sheetId="1" sqref="AA31" start="0" length="0">
      <dxf>
        <alignment vertical="center" readingOrder="0"/>
      </dxf>
    </rfmt>
    <rfmt sheetId="1" sqref="AA32" start="0" length="0">
      <dxf>
        <alignment vertical="center" readingOrder="0"/>
        <protection locked="0"/>
      </dxf>
    </rfmt>
    <rfmt sheetId="1" sqref="AA33" start="0" length="0">
      <dxf>
        <alignment vertical="center" readingOrder="0"/>
      </dxf>
    </rfmt>
    <rfmt sheetId="1" sqref="AA34" start="0" length="0">
      <dxf>
        <font>
          <b/>
          <sz val="11"/>
        </font>
        <alignment vertical="center" readingOrder="0"/>
        <protection locked="0"/>
      </dxf>
    </rfmt>
    <rfmt sheetId="1" sqref="AA35" start="0" length="0">
      <dxf>
        <alignment vertical="center" readingOrder="0"/>
      </dxf>
    </rfmt>
    <rfmt sheetId="1" sqref="AA36" start="0" length="0">
      <dxf>
        <alignment vertical="center" readingOrder="0"/>
      </dxf>
    </rfmt>
    <rfmt sheetId="1" sqref="AA37" start="0" length="0">
      <dxf>
        <alignment vertical="center" readingOrder="0"/>
      </dxf>
    </rfmt>
    <rfmt sheetId="1" sqref="AA38" start="0" length="0">
      <dxf>
        <alignment vertical="center" readingOrder="0"/>
      </dxf>
    </rfmt>
    <rfmt sheetId="1" sqref="AA39" start="0" length="0">
      <dxf>
        <alignment vertical="center" readingOrder="0"/>
      </dxf>
    </rfmt>
    <rfmt sheetId="1" sqref="AA40" start="0" length="0">
      <dxf>
        <alignment vertical="center" readingOrder="0"/>
      </dxf>
    </rfmt>
    <rfmt sheetId="1" sqref="AA41" start="0" length="0">
      <dxf>
        <alignment vertical="center" readingOrder="0"/>
      </dxf>
    </rfmt>
    <rfmt sheetId="1" sqref="AA42" start="0" length="0">
      <dxf>
        <alignment vertical="center" readingOrder="0"/>
      </dxf>
    </rfmt>
    <rfmt sheetId="1" sqref="AA43" start="0" length="0">
      <dxf>
        <alignment vertical="center" readingOrder="0"/>
      </dxf>
    </rfmt>
    <rfmt sheetId="1" sqref="AA44" start="0" length="0">
      <dxf>
        <alignment vertical="center" readingOrder="0"/>
      </dxf>
    </rfmt>
    <rfmt sheetId="1" sqref="AA45" start="0" length="0">
      <dxf>
        <alignment vertical="center" readingOrder="0"/>
      </dxf>
    </rfmt>
    <rfmt sheetId="1" sqref="AA46" start="0" length="0">
      <dxf>
        <alignment vertical="center" readingOrder="0"/>
      </dxf>
    </rfmt>
    <rfmt sheetId="1" sqref="AA47" start="0" length="0">
      <dxf>
        <alignment vertical="center" readingOrder="0"/>
      </dxf>
    </rfmt>
    <rfmt sheetId="1" sqref="AA48" start="0" length="0">
      <dxf>
        <alignment vertical="center" readingOrder="0"/>
      </dxf>
    </rfmt>
    <rfmt sheetId="1" sqref="AA49" start="0" length="0">
      <dxf>
        <alignment vertical="center" readingOrder="0"/>
      </dxf>
    </rfmt>
    <rfmt sheetId="1" sqref="AA50" start="0" length="0">
      <dxf>
        <alignment vertical="center" readingOrder="0"/>
      </dxf>
    </rfmt>
    <rfmt sheetId="1" sqref="AA51" start="0" length="0">
      <dxf>
        <alignment vertical="center" readingOrder="0"/>
      </dxf>
    </rfmt>
    <rfmt sheetId="1" sqref="AA71" start="0" length="0">
      <dxf>
        <font>
          <b/>
          <sz val="11"/>
        </font>
        <alignment vertical="center" readingOrder="0"/>
        <protection locked="0"/>
      </dxf>
    </rfmt>
    <rfmt sheetId="1" sqref="AA72" start="0" length="0">
      <dxf>
        <font>
          <b/>
          <sz val="11"/>
        </font>
        <alignment vertical="center" readingOrder="0"/>
        <protection locked="0"/>
      </dxf>
    </rfmt>
    <rfmt sheetId="1" sqref="AA73" start="0" length="0">
      <dxf>
        <font>
          <b/>
          <sz val="11"/>
        </font>
        <alignment vertical="center" readingOrder="0"/>
        <protection locked="0"/>
      </dxf>
    </rfmt>
    <rfmt sheetId="1" sqref="AA74" start="0" length="0">
      <dxf>
        <font>
          <b/>
          <sz val="11"/>
        </font>
        <alignment vertical="center" readingOrder="0"/>
        <protection locked="0"/>
      </dxf>
    </rfmt>
    <rfmt sheetId="1" sqref="AA75" start="0" length="0">
      <dxf>
        <alignment vertical="center" readingOrder="0"/>
      </dxf>
    </rfmt>
    <rfmt sheetId="1" sqref="AA76" start="0" length="0">
      <dxf>
        <alignment vertical="center" readingOrder="0"/>
      </dxf>
    </rfmt>
    <rfmt sheetId="1" sqref="AA105" start="0" length="0">
      <dxf>
        <font>
          <b/>
          <sz val="11"/>
        </font>
        <alignment vertical="center" readingOrder="0"/>
        <protection locked="0"/>
      </dxf>
    </rfmt>
    <rfmt sheetId="1" sqref="AA106" start="0" length="0">
      <dxf>
        <font>
          <b/>
          <sz val="11"/>
        </font>
        <alignment vertical="center" readingOrder="0"/>
        <protection locked="0"/>
      </dxf>
    </rfmt>
    <rfmt sheetId="1" sqref="AA107" start="0" length="0">
      <dxf>
        <font>
          <b/>
          <sz val="11"/>
        </font>
        <alignment vertical="center" readingOrder="0"/>
        <protection locked="0"/>
      </dxf>
    </rfmt>
  </rrc>
  <rrc rId="809" sId="1" ref="AA1:AA1048576" action="deleteCol">
    <undo index="4" exp="area" ref3D="1" dr="$A$53:$XFD$67" dn="Z_EC82EC42_76E0_4781_B877_13BB6D0777DF_.wvu.Rows" sId="1"/>
    <undo index="4" exp="area" ref3D="1" dr="$A$53:$XFD$67" dn="Z_EAB0E31B_6637_4D4E_A1C4_84B123167B72_.wvu.Rows" sId="1"/>
    <undo index="0" exp="area" ref3D="1" dr="$A$8:$XFD$14" dn="Z_E9FE6A6F_3618_4F0B_9595_2A4A0816C087_.wvu.Rows" sId="1"/>
    <undo index="4" exp="area" ref3D="1" dr="$A$53:$XFD$67" dn="Z_D6E84AB2_3371_40A9_86DA_A7CB0C4470C3_.wvu.Rows" sId="1"/>
    <undo index="2" exp="area" ref3D="1" dr="$A$53:$XFD$67" dn="Z_D36219D0_A7BF_4FA8_8DD8_488F13E3673E_.wvu.Rows" sId="1"/>
    <undo index="2" exp="area" ref3D="1" dr="$A$53:$XFD$67" dn="Z_C22417F1_0922_495C_826E_BDAEA7C2F5B1_.wvu.Rows" sId="1"/>
    <undo index="2" exp="area" ref3D="1" dr="$A$53:$XFD$67" dn="Z_8DC3BF2D_804D_41E7_9D94_D62D5D3A81A6_.wvu.Rows" sId="1"/>
    <undo index="2" exp="area" ref3D="1" dr="$A$53:$XFD$67" dn="Z_50921383_7DBA_4510_9D4A_313E4C433247_.wvu.Rows" sId="1"/>
    <undo index="4" exp="area" ref3D="1" dr="$A$53:$XFD$67" dn="Z_2A64C2BC_53ED_460F_8F73_8F31D0C747C5_.wvu.Rows" sId="1"/>
    <rfmt sheetId="1" xfDxf="1" sqref="AA1:AA1048576" start="0" length="0">
      <dxf>
        <font>
          <sz val="11"/>
        </font>
      </dxf>
    </rfmt>
    <rfmt sheetId="1" sqref="AA2" start="0" length="0">
      <dxf>
        <font>
          <b/>
          <sz val="11"/>
        </font>
        <alignment vertical="center" readingOrder="0"/>
        <protection locked="0"/>
      </dxf>
    </rfmt>
    <rfmt sheetId="1" sqref="AA3" start="0" length="0">
      <dxf>
        <font>
          <b/>
          <sz val="11"/>
        </font>
        <alignment vertical="center" readingOrder="0"/>
        <protection locked="0"/>
      </dxf>
    </rfmt>
    <rfmt sheetId="1" sqref="AA4" start="0" length="0">
      <dxf>
        <font>
          <b/>
          <sz val="11"/>
        </font>
        <alignment vertical="center" readingOrder="0"/>
        <protection locked="0"/>
      </dxf>
    </rfmt>
    <rfmt sheetId="1" sqref="AA5" start="0" length="0">
      <dxf>
        <font>
          <b/>
          <sz val="11"/>
        </font>
        <alignment vertical="center" readingOrder="0"/>
        <protection locked="0"/>
      </dxf>
    </rfmt>
    <rfmt sheetId="1" sqref="AA6" start="0" length="0">
      <dxf>
        <font>
          <b/>
          <sz val="11"/>
        </font>
        <alignment vertical="center" readingOrder="0"/>
        <protection locked="0"/>
      </dxf>
    </rfmt>
    <rfmt sheetId="1" sqref="AA7" start="0" length="0">
      <dxf>
        <font>
          <b/>
          <sz val="11"/>
        </font>
        <alignment vertical="center" readingOrder="0"/>
        <protection locked="0"/>
      </dxf>
    </rfmt>
    <rfmt sheetId="1" sqref="AA8" start="0" length="0">
      <dxf>
        <font>
          <b/>
          <sz val="11"/>
          <color indexed="10"/>
        </font>
        <alignment vertical="center" readingOrder="0"/>
        <protection locked="0"/>
      </dxf>
    </rfmt>
    <rfmt sheetId="1" sqref="AA9" start="0" length="0">
      <dxf>
        <font>
          <b/>
          <sz val="11"/>
          <color indexed="10"/>
        </font>
        <alignment vertical="center" readingOrder="0"/>
        <protection locked="0"/>
      </dxf>
    </rfmt>
    <rfmt sheetId="1" sqref="AA10" start="0" length="0">
      <dxf>
        <font>
          <b/>
          <sz val="11"/>
          <color indexed="10"/>
        </font>
        <alignment vertical="center" readingOrder="0"/>
        <protection locked="0"/>
      </dxf>
    </rfmt>
    <rfmt sheetId="1" sqref="AA11" start="0" length="0">
      <dxf>
        <font>
          <b/>
          <sz val="11"/>
        </font>
        <alignment vertical="center" readingOrder="0"/>
        <protection locked="0"/>
      </dxf>
    </rfmt>
    <rfmt sheetId="1" sqref="AA12" start="0" length="0">
      <dxf>
        <font>
          <b/>
          <sz val="11"/>
        </font>
        <alignment vertical="center" readingOrder="0"/>
        <protection locked="0"/>
      </dxf>
    </rfmt>
    <rfmt sheetId="1" sqref="AA13" start="0" length="0">
      <dxf>
        <alignment vertical="center" readingOrder="0"/>
        <protection locked="0"/>
      </dxf>
    </rfmt>
    <rfmt sheetId="1" sqref="AA14" start="0" length="0">
      <dxf>
        <alignment vertical="center" readingOrder="0"/>
        <protection locked="0"/>
      </dxf>
    </rfmt>
    <rfmt sheetId="1" sqref="AA15" start="0" length="0">
      <dxf>
        <alignment vertical="center" readingOrder="0"/>
        <protection locked="0"/>
      </dxf>
    </rfmt>
    <rfmt sheetId="1" sqref="AA16" start="0" length="0">
      <dxf>
        <font>
          <sz val="11"/>
          <color rgb="FFFF0000"/>
        </font>
        <alignment vertical="center" readingOrder="0"/>
        <protection locked="0"/>
      </dxf>
    </rfmt>
    <rfmt sheetId="1" sqref="AA17" start="0" length="0">
      <dxf>
        <alignment vertical="center" readingOrder="0"/>
        <protection locked="0"/>
      </dxf>
    </rfmt>
    <rfmt sheetId="1" sqref="AA18" start="0" length="0">
      <dxf>
        <alignment vertical="center" readingOrder="0"/>
        <protection locked="0"/>
      </dxf>
    </rfmt>
    <rfmt sheetId="1" sqref="AA19" start="0" length="0">
      <dxf>
        <alignment vertical="center" readingOrder="0"/>
        <protection locked="0"/>
      </dxf>
    </rfmt>
    <rfmt sheetId="1" sqref="AA20" start="0" length="0">
      <dxf>
        <alignment vertical="center" readingOrder="0"/>
        <protection locked="0"/>
      </dxf>
    </rfmt>
    <rfmt sheetId="1" sqref="AA21" start="0" length="0">
      <dxf>
        <alignment vertical="center" readingOrder="0"/>
        <protection locked="0"/>
      </dxf>
    </rfmt>
    <rfmt sheetId="1" sqref="AA22" start="0" length="0">
      <dxf>
        <alignment vertical="center" readingOrder="0"/>
        <protection locked="0"/>
      </dxf>
    </rfmt>
    <rfmt sheetId="1" sqref="AA23" start="0" length="0">
      <dxf>
        <alignment vertical="center" readingOrder="0"/>
      </dxf>
    </rfmt>
    <rfmt sheetId="1" sqref="AA24" start="0" length="0">
      <dxf>
        <font>
          <b/>
          <sz val="11"/>
        </font>
        <alignment vertical="center" readingOrder="0"/>
        <protection locked="0"/>
      </dxf>
    </rfmt>
    <rfmt sheetId="1" sqref="AA25" start="0" length="0">
      <dxf>
        <alignment vertical="center" readingOrder="0"/>
        <protection locked="0"/>
      </dxf>
    </rfmt>
    <rfmt sheetId="1" sqref="AA26" start="0" length="0">
      <dxf>
        <alignment vertical="center" readingOrder="0"/>
        <protection locked="0"/>
      </dxf>
    </rfmt>
    <rfmt sheetId="1" sqref="AA27" start="0" length="0">
      <dxf>
        <alignment vertical="center" readingOrder="0"/>
      </dxf>
    </rfmt>
    <rfmt sheetId="1" sqref="AA28" start="0" length="0">
      <dxf>
        <alignment vertical="center" readingOrder="0"/>
      </dxf>
    </rfmt>
    <rfmt sheetId="1" sqref="AA29" start="0" length="0">
      <dxf>
        <alignment vertical="center" readingOrder="0"/>
      </dxf>
    </rfmt>
    <rfmt sheetId="1" sqref="AA30" start="0" length="0">
      <dxf>
        <alignment vertical="center" readingOrder="0"/>
        <protection locked="0"/>
      </dxf>
    </rfmt>
    <rfmt sheetId="1" sqref="AA31" start="0" length="0">
      <dxf>
        <alignment vertical="center" readingOrder="0"/>
      </dxf>
    </rfmt>
    <rfmt sheetId="1" sqref="AA32" start="0" length="0">
      <dxf>
        <alignment vertical="center" readingOrder="0"/>
        <protection locked="0"/>
      </dxf>
    </rfmt>
    <rfmt sheetId="1" sqref="AA33" start="0" length="0">
      <dxf>
        <alignment vertical="center" readingOrder="0"/>
      </dxf>
    </rfmt>
    <rfmt sheetId="1" sqref="AA34" start="0" length="0">
      <dxf>
        <font>
          <b/>
          <sz val="11"/>
        </font>
        <alignment vertical="center" readingOrder="0"/>
        <protection locked="0"/>
      </dxf>
    </rfmt>
    <rfmt sheetId="1" sqref="AA35" start="0" length="0">
      <dxf>
        <alignment vertical="center" readingOrder="0"/>
      </dxf>
    </rfmt>
    <rfmt sheetId="1" sqref="AA36" start="0" length="0">
      <dxf>
        <alignment vertical="center" readingOrder="0"/>
      </dxf>
    </rfmt>
    <rfmt sheetId="1" sqref="AA37" start="0" length="0">
      <dxf>
        <alignment vertical="center" readingOrder="0"/>
      </dxf>
    </rfmt>
    <rfmt sheetId="1" sqref="AA38" start="0" length="0">
      <dxf>
        <alignment vertical="center" readingOrder="0"/>
      </dxf>
    </rfmt>
    <rfmt sheetId="1" sqref="AA39" start="0" length="0">
      <dxf>
        <alignment vertical="center" readingOrder="0"/>
      </dxf>
    </rfmt>
    <rfmt sheetId="1" sqref="AA40" start="0" length="0">
      <dxf>
        <alignment vertical="center" readingOrder="0"/>
      </dxf>
    </rfmt>
    <rfmt sheetId="1" sqref="AA41" start="0" length="0">
      <dxf>
        <alignment vertical="center" readingOrder="0"/>
      </dxf>
    </rfmt>
    <rfmt sheetId="1" sqref="AA42" start="0" length="0">
      <dxf>
        <alignment vertical="center" readingOrder="0"/>
      </dxf>
    </rfmt>
    <rfmt sheetId="1" sqref="AA43" start="0" length="0">
      <dxf>
        <alignment vertical="center" readingOrder="0"/>
      </dxf>
    </rfmt>
    <rfmt sheetId="1" sqref="AA44" start="0" length="0">
      <dxf>
        <alignment vertical="center" readingOrder="0"/>
      </dxf>
    </rfmt>
    <rfmt sheetId="1" sqref="AA45" start="0" length="0">
      <dxf>
        <alignment vertical="center" readingOrder="0"/>
      </dxf>
    </rfmt>
    <rfmt sheetId="1" sqref="AA46" start="0" length="0">
      <dxf>
        <alignment vertical="center" readingOrder="0"/>
      </dxf>
    </rfmt>
    <rfmt sheetId="1" sqref="AA47" start="0" length="0">
      <dxf>
        <alignment vertical="center" readingOrder="0"/>
      </dxf>
    </rfmt>
    <rfmt sheetId="1" sqref="AA48" start="0" length="0">
      <dxf>
        <alignment vertical="center" readingOrder="0"/>
      </dxf>
    </rfmt>
    <rfmt sheetId="1" sqref="AA49" start="0" length="0">
      <dxf>
        <alignment vertical="center" readingOrder="0"/>
      </dxf>
    </rfmt>
    <rfmt sheetId="1" sqref="AA50" start="0" length="0">
      <dxf>
        <alignment vertical="center" readingOrder="0"/>
      </dxf>
    </rfmt>
    <rfmt sheetId="1" sqref="AA51" start="0" length="0">
      <dxf>
        <alignment vertical="center" readingOrder="0"/>
      </dxf>
    </rfmt>
    <rfmt sheetId="1" sqref="AA71" start="0" length="0">
      <dxf>
        <font>
          <b/>
          <sz val="11"/>
        </font>
        <alignment vertical="center" readingOrder="0"/>
        <protection locked="0"/>
      </dxf>
    </rfmt>
    <rfmt sheetId="1" sqref="AA72" start="0" length="0">
      <dxf>
        <font>
          <b/>
          <sz val="11"/>
        </font>
        <alignment vertical="center" readingOrder="0"/>
        <protection locked="0"/>
      </dxf>
    </rfmt>
    <rfmt sheetId="1" sqref="AA73" start="0" length="0">
      <dxf>
        <font>
          <b/>
          <sz val="11"/>
        </font>
        <alignment vertical="center" readingOrder="0"/>
        <protection locked="0"/>
      </dxf>
    </rfmt>
    <rfmt sheetId="1" sqref="AA74" start="0" length="0">
      <dxf>
        <font>
          <b/>
          <sz val="11"/>
        </font>
        <alignment vertical="center" readingOrder="0"/>
        <protection locked="0"/>
      </dxf>
    </rfmt>
    <rfmt sheetId="1" sqref="AA75" start="0" length="0">
      <dxf>
        <alignment vertical="center" readingOrder="0"/>
      </dxf>
    </rfmt>
    <rfmt sheetId="1" sqref="AA76" start="0" length="0">
      <dxf>
        <alignment vertical="center" readingOrder="0"/>
      </dxf>
    </rfmt>
    <rfmt sheetId="1" sqref="AA105" start="0" length="0">
      <dxf>
        <font>
          <b/>
          <sz val="11"/>
        </font>
        <alignment vertical="center" readingOrder="0"/>
        <protection locked="0"/>
      </dxf>
    </rfmt>
    <rfmt sheetId="1" sqref="AA106" start="0" length="0">
      <dxf>
        <font>
          <b/>
          <sz val="11"/>
        </font>
        <alignment vertical="center" readingOrder="0"/>
        <protection locked="0"/>
      </dxf>
    </rfmt>
    <rfmt sheetId="1" sqref="AA107" start="0" length="0">
      <dxf>
        <font>
          <b/>
          <sz val="11"/>
        </font>
        <alignment vertical="center" readingOrder="0"/>
        <protection locked="0"/>
      </dxf>
    </rfmt>
  </rrc>
  <rrc rId="810" sId="1" ref="AA1:AA1048576" action="deleteCol">
    <undo index="4" exp="area" ref3D="1" dr="$A$53:$XFD$67" dn="Z_EC82EC42_76E0_4781_B877_13BB6D0777DF_.wvu.Rows" sId="1"/>
    <undo index="4" exp="area" ref3D="1" dr="$A$53:$XFD$67" dn="Z_EAB0E31B_6637_4D4E_A1C4_84B123167B72_.wvu.Rows" sId="1"/>
    <undo index="0" exp="area" ref3D="1" dr="$A$8:$XFD$14" dn="Z_E9FE6A6F_3618_4F0B_9595_2A4A0816C087_.wvu.Rows" sId="1"/>
    <undo index="4" exp="area" ref3D="1" dr="$A$53:$XFD$67" dn="Z_D6E84AB2_3371_40A9_86DA_A7CB0C4470C3_.wvu.Rows" sId="1"/>
    <undo index="2" exp="area" ref3D="1" dr="$A$53:$XFD$67" dn="Z_D36219D0_A7BF_4FA8_8DD8_488F13E3673E_.wvu.Rows" sId="1"/>
    <undo index="2" exp="area" ref3D="1" dr="$A$53:$XFD$67" dn="Z_C22417F1_0922_495C_826E_BDAEA7C2F5B1_.wvu.Rows" sId="1"/>
    <undo index="2" exp="area" ref3D="1" dr="$A$53:$XFD$67" dn="Z_8DC3BF2D_804D_41E7_9D94_D62D5D3A81A6_.wvu.Rows" sId="1"/>
    <undo index="2" exp="area" ref3D="1" dr="$A$53:$XFD$67" dn="Z_50921383_7DBA_4510_9D4A_313E4C433247_.wvu.Rows" sId="1"/>
    <undo index="4" exp="area" ref3D="1" dr="$A$53:$XFD$67" dn="Z_2A64C2BC_53ED_460F_8F73_8F31D0C747C5_.wvu.Rows" sId="1"/>
    <rfmt sheetId="1" xfDxf="1" sqref="AA1:AA1048576" start="0" length="0">
      <dxf>
        <font>
          <sz val="11"/>
        </font>
      </dxf>
    </rfmt>
    <rfmt sheetId="1" sqref="AA2" start="0" length="0">
      <dxf>
        <font>
          <b/>
          <sz val="11"/>
        </font>
        <alignment vertical="center" readingOrder="0"/>
        <protection locked="0"/>
      </dxf>
    </rfmt>
    <rfmt sheetId="1" sqref="AA3" start="0" length="0">
      <dxf>
        <font>
          <b/>
          <sz val="11"/>
        </font>
        <alignment vertical="center" readingOrder="0"/>
        <protection locked="0"/>
      </dxf>
    </rfmt>
    <rfmt sheetId="1" sqref="AA4" start="0" length="0">
      <dxf>
        <font>
          <b/>
          <sz val="11"/>
        </font>
        <alignment vertical="center" readingOrder="0"/>
        <protection locked="0"/>
      </dxf>
    </rfmt>
    <rfmt sheetId="1" sqref="AA5" start="0" length="0">
      <dxf>
        <font>
          <b/>
          <sz val="11"/>
        </font>
        <alignment vertical="center" readingOrder="0"/>
        <protection locked="0"/>
      </dxf>
    </rfmt>
    <rfmt sheetId="1" sqref="AA6" start="0" length="0">
      <dxf>
        <font>
          <b/>
          <sz val="11"/>
        </font>
        <alignment vertical="center" readingOrder="0"/>
        <protection locked="0"/>
      </dxf>
    </rfmt>
    <rfmt sheetId="1" sqref="AA7" start="0" length="0">
      <dxf>
        <font>
          <b/>
          <sz val="11"/>
        </font>
        <alignment vertical="center" readingOrder="0"/>
        <protection locked="0"/>
      </dxf>
    </rfmt>
    <rfmt sheetId="1" sqref="AA8" start="0" length="0">
      <dxf>
        <font>
          <b/>
          <sz val="11"/>
          <color indexed="10"/>
        </font>
        <alignment vertical="center" readingOrder="0"/>
        <protection locked="0"/>
      </dxf>
    </rfmt>
    <rfmt sheetId="1" sqref="AA9" start="0" length="0">
      <dxf>
        <font>
          <b/>
          <sz val="11"/>
          <color indexed="10"/>
        </font>
        <alignment vertical="center" readingOrder="0"/>
        <protection locked="0"/>
      </dxf>
    </rfmt>
    <rfmt sheetId="1" sqref="AA10" start="0" length="0">
      <dxf>
        <font>
          <b/>
          <sz val="11"/>
          <color indexed="10"/>
        </font>
        <alignment vertical="center" readingOrder="0"/>
        <protection locked="0"/>
      </dxf>
    </rfmt>
    <rfmt sheetId="1" sqref="AA11" start="0" length="0">
      <dxf>
        <font>
          <b/>
          <sz val="11"/>
        </font>
        <alignment vertical="center" readingOrder="0"/>
        <protection locked="0"/>
      </dxf>
    </rfmt>
    <rfmt sheetId="1" sqref="AA12" start="0" length="0">
      <dxf>
        <font>
          <b/>
          <sz val="11"/>
        </font>
        <alignment vertical="center" readingOrder="0"/>
        <protection locked="0"/>
      </dxf>
    </rfmt>
    <rfmt sheetId="1" sqref="AA13" start="0" length="0">
      <dxf>
        <alignment vertical="center" readingOrder="0"/>
        <protection locked="0"/>
      </dxf>
    </rfmt>
    <rfmt sheetId="1" sqref="AA14" start="0" length="0">
      <dxf>
        <alignment vertical="center" readingOrder="0"/>
        <protection locked="0"/>
      </dxf>
    </rfmt>
    <rfmt sheetId="1" sqref="AA15" start="0" length="0">
      <dxf>
        <alignment vertical="center" readingOrder="0"/>
        <protection locked="0"/>
      </dxf>
    </rfmt>
    <rfmt sheetId="1" sqref="AA16" start="0" length="0">
      <dxf>
        <font>
          <sz val="11"/>
          <color rgb="FFFF0000"/>
        </font>
        <alignment vertical="center" readingOrder="0"/>
        <protection locked="0"/>
      </dxf>
    </rfmt>
    <rfmt sheetId="1" sqref="AA17" start="0" length="0">
      <dxf>
        <alignment vertical="center" readingOrder="0"/>
        <protection locked="0"/>
      </dxf>
    </rfmt>
    <rfmt sheetId="1" sqref="AA18" start="0" length="0">
      <dxf>
        <alignment vertical="center" readingOrder="0"/>
        <protection locked="0"/>
      </dxf>
    </rfmt>
    <rfmt sheetId="1" sqref="AA19" start="0" length="0">
      <dxf>
        <alignment vertical="center" readingOrder="0"/>
        <protection locked="0"/>
      </dxf>
    </rfmt>
    <rfmt sheetId="1" sqref="AA20" start="0" length="0">
      <dxf>
        <alignment vertical="center" readingOrder="0"/>
        <protection locked="0"/>
      </dxf>
    </rfmt>
    <rfmt sheetId="1" sqref="AA21" start="0" length="0">
      <dxf>
        <alignment vertical="center" readingOrder="0"/>
        <protection locked="0"/>
      </dxf>
    </rfmt>
    <rfmt sheetId="1" sqref="AA22" start="0" length="0">
      <dxf>
        <alignment vertical="center" readingOrder="0"/>
        <protection locked="0"/>
      </dxf>
    </rfmt>
    <rfmt sheetId="1" sqref="AA23" start="0" length="0">
      <dxf>
        <alignment vertical="center" readingOrder="0"/>
      </dxf>
    </rfmt>
    <rfmt sheetId="1" sqref="AA24" start="0" length="0">
      <dxf>
        <font>
          <b/>
          <sz val="11"/>
        </font>
        <alignment vertical="center" readingOrder="0"/>
        <protection locked="0"/>
      </dxf>
    </rfmt>
    <rfmt sheetId="1" sqref="AA25" start="0" length="0">
      <dxf>
        <alignment vertical="center" readingOrder="0"/>
        <protection locked="0"/>
      </dxf>
    </rfmt>
    <rfmt sheetId="1" sqref="AA26" start="0" length="0">
      <dxf>
        <alignment vertical="center" readingOrder="0"/>
        <protection locked="0"/>
      </dxf>
    </rfmt>
    <rfmt sheetId="1" sqref="AA27" start="0" length="0">
      <dxf>
        <alignment vertical="center" readingOrder="0"/>
      </dxf>
    </rfmt>
    <rfmt sheetId="1" sqref="AA28" start="0" length="0">
      <dxf>
        <alignment vertical="center" readingOrder="0"/>
      </dxf>
    </rfmt>
    <rfmt sheetId="1" sqref="AA29" start="0" length="0">
      <dxf>
        <alignment vertical="center" readingOrder="0"/>
      </dxf>
    </rfmt>
    <rfmt sheetId="1" sqref="AA30" start="0" length="0">
      <dxf>
        <alignment vertical="center" readingOrder="0"/>
        <protection locked="0"/>
      </dxf>
    </rfmt>
    <rfmt sheetId="1" sqref="AA31" start="0" length="0">
      <dxf>
        <alignment vertical="center" readingOrder="0"/>
      </dxf>
    </rfmt>
    <rfmt sheetId="1" sqref="AA32" start="0" length="0">
      <dxf>
        <alignment vertical="center" readingOrder="0"/>
        <protection locked="0"/>
      </dxf>
    </rfmt>
    <rfmt sheetId="1" sqref="AA33" start="0" length="0">
      <dxf>
        <alignment vertical="center" readingOrder="0"/>
      </dxf>
    </rfmt>
    <rfmt sheetId="1" sqref="AA34" start="0" length="0">
      <dxf>
        <font>
          <b/>
          <sz val="11"/>
        </font>
        <alignment vertical="center" readingOrder="0"/>
        <protection locked="0"/>
      </dxf>
    </rfmt>
    <rfmt sheetId="1" sqref="AA35" start="0" length="0">
      <dxf>
        <alignment vertical="center" readingOrder="0"/>
      </dxf>
    </rfmt>
    <rfmt sheetId="1" sqref="AA36" start="0" length="0">
      <dxf>
        <alignment vertical="center" readingOrder="0"/>
      </dxf>
    </rfmt>
    <rfmt sheetId="1" sqref="AA37" start="0" length="0">
      <dxf>
        <alignment vertical="center" readingOrder="0"/>
      </dxf>
    </rfmt>
    <rfmt sheetId="1" sqref="AA38" start="0" length="0">
      <dxf>
        <alignment vertical="center" readingOrder="0"/>
      </dxf>
    </rfmt>
    <rfmt sheetId="1" sqref="AA39" start="0" length="0">
      <dxf>
        <alignment vertical="center" readingOrder="0"/>
      </dxf>
    </rfmt>
    <rfmt sheetId="1" sqref="AA40" start="0" length="0">
      <dxf>
        <alignment vertical="center" readingOrder="0"/>
      </dxf>
    </rfmt>
    <rfmt sheetId="1" sqref="AA41" start="0" length="0">
      <dxf>
        <alignment vertical="center" readingOrder="0"/>
      </dxf>
    </rfmt>
    <rfmt sheetId="1" sqref="AA42" start="0" length="0">
      <dxf>
        <alignment vertical="center" readingOrder="0"/>
      </dxf>
    </rfmt>
    <rfmt sheetId="1" sqref="AA43" start="0" length="0">
      <dxf>
        <alignment vertical="center" readingOrder="0"/>
      </dxf>
    </rfmt>
    <rfmt sheetId="1" sqref="AA44" start="0" length="0">
      <dxf>
        <alignment vertical="center" readingOrder="0"/>
      </dxf>
    </rfmt>
    <rfmt sheetId="1" sqref="AA45" start="0" length="0">
      <dxf>
        <alignment vertical="center" readingOrder="0"/>
      </dxf>
    </rfmt>
    <rfmt sheetId="1" sqref="AA46" start="0" length="0">
      <dxf>
        <alignment vertical="center" readingOrder="0"/>
      </dxf>
    </rfmt>
    <rfmt sheetId="1" sqref="AA47" start="0" length="0">
      <dxf>
        <alignment vertical="center" readingOrder="0"/>
      </dxf>
    </rfmt>
    <rfmt sheetId="1" sqref="AA48" start="0" length="0">
      <dxf>
        <alignment vertical="center" readingOrder="0"/>
      </dxf>
    </rfmt>
    <rfmt sheetId="1" sqref="AA49" start="0" length="0">
      <dxf>
        <alignment vertical="center" readingOrder="0"/>
      </dxf>
    </rfmt>
    <rfmt sheetId="1" sqref="AA50" start="0" length="0">
      <dxf>
        <alignment vertical="center" readingOrder="0"/>
      </dxf>
    </rfmt>
    <rfmt sheetId="1" sqref="AA51" start="0" length="0">
      <dxf>
        <alignment vertical="center" readingOrder="0"/>
      </dxf>
    </rfmt>
    <rfmt sheetId="1" sqref="AA71" start="0" length="0">
      <dxf>
        <font>
          <b/>
          <sz val="11"/>
        </font>
        <alignment vertical="center" readingOrder="0"/>
        <protection locked="0"/>
      </dxf>
    </rfmt>
    <rfmt sheetId="1" sqref="AA72" start="0" length="0">
      <dxf>
        <font>
          <b/>
          <sz val="11"/>
        </font>
        <alignment vertical="center" readingOrder="0"/>
        <protection locked="0"/>
      </dxf>
    </rfmt>
    <rfmt sheetId="1" sqref="AA73" start="0" length="0">
      <dxf>
        <font>
          <b/>
          <sz val="11"/>
        </font>
        <alignment vertical="center" readingOrder="0"/>
        <protection locked="0"/>
      </dxf>
    </rfmt>
    <rfmt sheetId="1" sqref="AA74" start="0" length="0">
      <dxf>
        <font>
          <b/>
          <sz val="11"/>
        </font>
        <alignment vertical="center" readingOrder="0"/>
        <protection locked="0"/>
      </dxf>
    </rfmt>
    <rfmt sheetId="1" sqref="AA75" start="0" length="0">
      <dxf>
        <alignment vertical="center" readingOrder="0"/>
      </dxf>
    </rfmt>
    <rfmt sheetId="1" sqref="AA76" start="0" length="0">
      <dxf>
        <alignment vertical="center" readingOrder="0"/>
      </dxf>
    </rfmt>
    <rfmt sheetId="1" sqref="AA105" start="0" length="0">
      <dxf>
        <font>
          <b/>
          <sz val="11"/>
        </font>
        <alignment vertical="center" readingOrder="0"/>
        <protection locked="0"/>
      </dxf>
    </rfmt>
    <rfmt sheetId="1" sqref="AA106" start="0" length="0">
      <dxf>
        <font>
          <b/>
          <sz val="11"/>
        </font>
        <alignment vertical="center" readingOrder="0"/>
        <protection locked="0"/>
      </dxf>
    </rfmt>
    <rfmt sheetId="1" sqref="AA107" start="0" length="0">
      <dxf>
        <font>
          <b/>
          <sz val="11"/>
        </font>
        <alignment vertical="center" readingOrder="0"/>
        <protection locked="0"/>
      </dxf>
    </rfmt>
  </rrc>
  <rrc rId="811" sId="1" ref="AA1:AA1048576" action="deleteCol">
    <undo index="4" exp="area" ref3D="1" dr="$A$53:$XFD$67" dn="Z_EC82EC42_76E0_4781_B877_13BB6D0777DF_.wvu.Rows" sId="1"/>
    <undo index="4" exp="area" ref3D="1" dr="$A$53:$XFD$67" dn="Z_EAB0E31B_6637_4D4E_A1C4_84B123167B72_.wvu.Rows" sId="1"/>
    <undo index="0" exp="area" ref3D="1" dr="$A$8:$XFD$14" dn="Z_E9FE6A6F_3618_4F0B_9595_2A4A0816C087_.wvu.Rows" sId="1"/>
    <undo index="4" exp="area" ref3D="1" dr="$A$53:$XFD$67" dn="Z_D6E84AB2_3371_40A9_86DA_A7CB0C4470C3_.wvu.Rows" sId="1"/>
    <undo index="2" exp="area" ref3D="1" dr="$A$53:$XFD$67" dn="Z_D36219D0_A7BF_4FA8_8DD8_488F13E3673E_.wvu.Rows" sId="1"/>
    <undo index="2" exp="area" ref3D="1" dr="$A$53:$XFD$67" dn="Z_C22417F1_0922_495C_826E_BDAEA7C2F5B1_.wvu.Rows" sId="1"/>
    <undo index="2" exp="area" ref3D="1" dr="$A$53:$XFD$67" dn="Z_8DC3BF2D_804D_41E7_9D94_D62D5D3A81A6_.wvu.Rows" sId="1"/>
    <undo index="2" exp="area" ref3D="1" dr="$A$53:$XFD$67" dn="Z_50921383_7DBA_4510_9D4A_313E4C433247_.wvu.Rows" sId="1"/>
    <undo index="4" exp="area" ref3D="1" dr="$A$53:$XFD$67" dn="Z_2A64C2BC_53ED_460F_8F73_8F31D0C747C5_.wvu.Rows" sId="1"/>
    <rfmt sheetId="1" xfDxf="1" sqref="AA1:AA1048576" start="0" length="0">
      <dxf>
        <font>
          <sz val="11"/>
        </font>
      </dxf>
    </rfmt>
    <rfmt sheetId="1" sqref="AA2" start="0" length="0">
      <dxf>
        <font>
          <b/>
          <sz val="11"/>
        </font>
        <alignment vertical="center" readingOrder="0"/>
        <protection locked="0"/>
      </dxf>
    </rfmt>
    <rfmt sheetId="1" sqref="AA3" start="0" length="0">
      <dxf>
        <font>
          <b/>
          <sz val="11"/>
        </font>
        <alignment vertical="center" readingOrder="0"/>
        <protection locked="0"/>
      </dxf>
    </rfmt>
    <rfmt sheetId="1" sqref="AA4" start="0" length="0">
      <dxf>
        <font>
          <b/>
          <sz val="11"/>
        </font>
        <alignment vertical="center" readingOrder="0"/>
        <protection locked="0"/>
      </dxf>
    </rfmt>
    <rfmt sheetId="1" sqref="AA5" start="0" length="0">
      <dxf>
        <font>
          <b/>
          <sz val="11"/>
        </font>
        <alignment vertical="center" readingOrder="0"/>
        <protection locked="0"/>
      </dxf>
    </rfmt>
    <rfmt sheetId="1" sqref="AA6" start="0" length="0">
      <dxf>
        <font>
          <b/>
          <sz val="11"/>
        </font>
        <alignment vertical="center" readingOrder="0"/>
        <protection locked="0"/>
      </dxf>
    </rfmt>
    <rfmt sheetId="1" sqref="AA7" start="0" length="0">
      <dxf>
        <font>
          <b/>
          <sz val="11"/>
        </font>
        <alignment vertical="center" readingOrder="0"/>
        <protection locked="0"/>
      </dxf>
    </rfmt>
    <rfmt sheetId="1" sqref="AA8" start="0" length="0">
      <dxf>
        <font>
          <b/>
          <sz val="11"/>
          <color indexed="10"/>
        </font>
        <alignment vertical="center" readingOrder="0"/>
        <protection locked="0"/>
      </dxf>
    </rfmt>
    <rfmt sheetId="1" sqref="AA9" start="0" length="0">
      <dxf>
        <font>
          <b/>
          <sz val="11"/>
          <color indexed="10"/>
        </font>
        <alignment vertical="center" readingOrder="0"/>
        <protection locked="0"/>
      </dxf>
    </rfmt>
    <rfmt sheetId="1" sqref="AA10" start="0" length="0">
      <dxf>
        <font>
          <b/>
          <sz val="11"/>
          <color indexed="10"/>
        </font>
        <alignment vertical="center" readingOrder="0"/>
        <protection locked="0"/>
      </dxf>
    </rfmt>
    <rfmt sheetId="1" sqref="AA11" start="0" length="0">
      <dxf>
        <font>
          <b/>
          <sz val="11"/>
        </font>
        <alignment vertical="center" readingOrder="0"/>
        <protection locked="0"/>
      </dxf>
    </rfmt>
    <rfmt sheetId="1" sqref="AA12" start="0" length="0">
      <dxf>
        <font>
          <b/>
          <sz val="11"/>
        </font>
        <alignment vertical="center" readingOrder="0"/>
        <protection locked="0"/>
      </dxf>
    </rfmt>
    <rfmt sheetId="1" sqref="AA13" start="0" length="0">
      <dxf>
        <alignment vertical="center" readingOrder="0"/>
        <protection locked="0"/>
      </dxf>
    </rfmt>
    <rfmt sheetId="1" sqref="AA14" start="0" length="0">
      <dxf>
        <alignment vertical="center" readingOrder="0"/>
        <protection locked="0"/>
      </dxf>
    </rfmt>
    <rfmt sheetId="1" sqref="AA15" start="0" length="0">
      <dxf>
        <alignment vertical="center" readingOrder="0"/>
        <protection locked="0"/>
      </dxf>
    </rfmt>
    <rfmt sheetId="1" sqref="AA16" start="0" length="0">
      <dxf>
        <font>
          <sz val="11"/>
          <color rgb="FFFF0000"/>
        </font>
        <alignment vertical="center" readingOrder="0"/>
        <protection locked="0"/>
      </dxf>
    </rfmt>
    <rfmt sheetId="1" sqref="AA17" start="0" length="0">
      <dxf>
        <alignment vertical="center" readingOrder="0"/>
        <protection locked="0"/>
      </dxf>
    </rfmt>
    <rfmt sheetId="1" sqref="AA18" start="0" length="0">
      <dxf>
        <alignment vertical="center" readingOrder="0"/>
        <protection locked="0"/>
      </dxf>
    </rfmt>
    <rfmt sheetId="1" sqref="AA19" start="0" length="0">
      <dxf>
        <alignment vertical="center" readingOrder="0"/>
        <protection locked="0"/>
      </dxf>
    </rfmt>
    <rfmt sheetId="1" sqref="AA20" start="0" length="0">
      <dxf>
        <alignment vertical="center" readingOrder="0"/>
        <protection locked="0"/>
      </dxf>
    </rfmt>
    <rfmt sheetId="1" sqref="AA21" start="0" length="0">
      <dxf>
        <alignment vertical="center" readingOrder="0"/>
        <protection locked="0"/>
      </dxf>
    </rfmt>
    <rfmt sheetId="1" sqref="AA22" start="0" length="0">
      <dxf>
        <alignment vertical="center" readingOrder="0"/>
        <protection locked="0"/>
      </dxf>
    </rfmt>
    <rfmt sheetId="1" sqref="AA23" start="0" length="0">
      <dxf>
        <alignment vertical="center" readingOrder="0"/>
      </dxf>
    </rfmt>
    <rfmt sheetId="1" sqref="AA24" start="0" length="0">
      <dxf>
        <font>
          <b/>
          <sz val="11"/>
        </font>
        <alignment vertical="center" readingOrder="0"/>
        <protection locked="0"/>
      </dxf>
    </rfmt>
    <rfmt sheetId="1" sqref="AA25" start="0" length="0">
      <dxf>
        <alignment vertical="center" readingOrder="0"/>
        <protection locked="0"/>
      </dxf>
    </rfmt>
    <rfmt sheetId="1" sqref="AA26" start="0" length="0">
      <dxf>
        <alignment vertical="center" readingOrder="0"/>
        <protection locked="0"/>
      </dxf>
    </rfmt>
    <rfmt sheetId="1" sqref="AA27" start="0" length="0">
      <dxf>
        <alignment vertical="center" readingOrder="0"/>
      </dxf>
    </rfmt>
    <rfmt sheetId="1" sqref="AA28" start="0" length="0">
      <dxf>
        <alignment vertical="center" readingOrder="0"/>
      </dxf>
    </rfmt>
    <rfmt sheetId="1" sqref="AA29" start="0" length="0">
      <dxf>
        <alignment vertical="center" readingOrder="0"/>
      </dxf>
    </rfmt>
    <rfmt sheetId="1" sqref="AA30" start="0" length="0">
      <dxf>
        <alignment vertical="center" readingOrder="0"/>
        <protection locked="0"/>
      </dxf>
    </rfmt>
    <rfmt sheetId="1" sqref="AA31" start="0" length="0">
      <dxf>
        <alignment vertical="center" readingOrder="0"/>
      </dxf>
    </rfmt>
    <rfmt sheetId="1" sqref="AA32" start="0" length="0">
      <dxf>
        <alignment vertical="center" readingOrder="0"/>
        <protection locked="0"/>
      </dxf>
    </rfmt>
    <rfmt sheetId="1" sqref="AA33" start="0" length="0">
      <dxf>
        <alignment vertical="center" readingOrder="0"/>
      </dxf>
    </rfmt>
    <rfmt sheetId="1" sqref="AA34" start="0" length="0">
      <dxf>
        <font>
          <b/>
          <sz val="11"/>
        </font>
        <alignment vertical="center" readingOrder="0"/>
        <protection locked="0"/>
      </dxf>
    </rfmt>
    <rfmt sheetId="1" sqref="AA35" start="0" length="0">
      <dxf>
        <alignment vertical="center" readingOrder="0"/>
      </dxf>
    </rfmt>
    <rfmt sheetId="1" sqref="AA36" start="0" length="0">
      <dxf>
        <alignment vertical="center" readingOrder="0"/>
      </dxf>
    </rfmt>
    <rfmt sheetId="1" sqref="AA37" start="0" length="0">
      <dxf>
        <alignment vertical="center" readingOrder="0"/>
      </dxf>
    </rfmt>
    <rfmt sheetId="1" sqref="AA38" start="0" length="0">
      <dxf>
        <alignment vertical="center" readingOrder="0"/>
      </dxf>
    </rfmt>
    <rfmt sheetId="1" sqref="AA39" start="0" length="0">
      <dxf>
        <alignment vertical="center" readingOrder="0"/>
      </dxf>
    </rfmt>
    <rfmt sheetId="1" sqref="AA40" start="0" length="0">
      <dxf>
        <alignment vertical="center" readingOrder="0"/>
      </dxf>
    </rfmt>
    <rfmt sheetId="1" sqref="AA41" start="0" length="0">
      <dxf>
        <alignment vertical="center" readingOrder="0"/>
      </dxf>
    </rfmt>
    <rfmt sheetId="1" sqref="AA42" start="0" length="0">
      <dxf>
        <alignment vertical="center" readingOrder="0"/>
      </dxf>
    </rfmt>
    <rfmt sheetId="1" sqref="AA43" start="0" length="0">
      <dxf>
        <alignment vertical="center" readingOrder="0"/>
      </dxf>
    </rfmt>
    <rfmt sheetId="1" sqref="AA44" start="0" length="0">
      <dxf>
        <alignment vertical="center" readingOrder="0"/>
      </dxf>
    </rfmt>
    <rfmt sheetId="1" sqref="AA45" start="0" length="0">
      <dxf>
        <alignment vertical="center" readingOrder="0"/>
      </dxf>
    </rfmt>
    <rfmt sheetId="1" sqref="AA46" start="0" length="0">
      <dxf>
        <alignment vertical="center" readingOrder="0"/>
      </dxf>
    </rfmt>
    <rfmt sheetId="1" sqref="AA47" start="0" length="0">
      <dxf>
        <alignment vertical="center" readingOrder="0"/>
      </dxf>
    </rfmt>
    <rfmt sheetId="1" sqref="AA48" start="0" length="0">
      <dxf>
        <alignment vertical="center" readingOrder="0"/>
      </dxf>
    </rfmt>
    <rfmt sheetId="1" sqref="AA49" start="0" length="0">
      <dxf>
        <alignment vertical="center" readingOrder="0"/>
      </dxf>
    </rfmt>
    <rfmt sheetId="1" sqref="AA50" start="0" length="0">
      <dxf>
        <alignment vertical="center" readingOrder="0"/>
      </dxf>
    </rfmt>
    <rfmt sheetId="1" sqref="AA51" start="0" length="0">
      <dxf>
        <alignment vertical="center" readingOrder="0"/>
      </dxf>
    </rfmt>
    <rfmt sheetId="1" sqref="AA71" start="0" length="0">
      <dxf>
        <font>
          <b/>
          <sz val="11"/>
        </font>
        <alignment vertical="center" readingOrder="0"/>
        <protection locked="0"/>
      </dxf>
    </rfmt>
    <rfmt sheetId="1" sqref="AA72" start="0" length="0">
      <dxf>
        <font>
          <b/>
          <sz val="11"/>
        </font>
        <alignment vertical="center" readingOrder="0"/>
        <protection locked="0"/>
      </dxf>
    </rfmt>
    <rfmt sheetId="1" sqref="AA73" start="0" length="0">
      <dxf>
        <font>
          <b/>
          <sz val="11"/>
        </font>
        <alignment vertical="center" readingOrder="0"/>
        <protection locked="0"/>
      </dxf>
    </rfmt>
    <rfmt sheetId="1" sqref="AA74" start="0" length="0">
      <dxf>
        <font>
          <b/>
          <sz val="11"/>
        </font>
        <alignment vertical="center" readingOrder="0"/>
        <protection locked="0"/>
      </dxf>
    </rfmt>
    <rfmt sheetId="1" sqref="AA75" start="0" length="0">
      <dxf>
        <alignment vertical="center" readingOrder="0"/>
      </dxf>
    </rfmt>
    <rfmt sheetId="1" sqref="AA76" start="0" length="0">
      <dxf>
        <alignment vertical="center" readingOrder="0"/>
      </dxf>
    </rfmt>
    <rfmt sheetId="1" sqref="AA105" start="0" length="0">
      <dxf>
        <font>
          <b/>
          <sz val="11"/>
        </font>
        <alignment vertical="center" readingOrder="0"/>
        <protection locked="0"/>
      </dxf>
    </rfmt>
    <rfmt sheetId="1" sqref="AA106" start="0" length="0">
      <dxf>
        <font>
          <b/>
          <sz val="11"/>
        </font>
        <alignment vertical="center" readingOrder="0"/>
        <protection locked="0"/>
      </dxf>
    </rfmt>
    <rfmt sheetId="1" sqref="AA107" start="0" length="0">
      <dxf>
        <font>
          <b/>
          <sz val="11"/>
        </font>
        <alignment vertical="center" readingOrder="0"/>
        <protection locked="0"/>
      </dxf>
    </rfmt>
  </rrc>
  <rrc rId="812" sId="1" ref="A56:XFD56" action="deleteRow">
    <undo index="4" exp="area" ref3D="1" dr="$A$53:$XFD$67" dn="Z_EC82EC42_76E0_4781_B877_13BB6D0777DF_.wvu.Rows" sId="1"/>
    <undo index="4" exp="area" ref3D="1" dr="$A$53:$XFD$67" dn="Z_EAB0E31B_6637_4D4E_A1C4_84B123167B72_.wvu.Rows" sId="1"/>
    <undo index="4" exp="area" ref3D="1" dr="$A$53:$XFD$67" dn="Z_D6E84AB2_3371_40A9_86DA_A7CB0C4470C3_.wvu.Rows" sId="1"/>
    <undo index="2" exp="area" ref3D="1" dr="$A$53:$XFD$67" dn="Z_D36219D0_A7BF_4FA8_8DD8_488F13E3673E_.wvu.Rows" sId="1"/>
    <undo index="2" exp="area" ref3D="1" dr="$A$53:$XFD$67" dn="Z_C22417F1_0922_495C_826E_BDAEA7C2F5B1_.wvu.Rows" sId="1"/>
    <undo index="2" exp="area" ref3D="1" dr="$A$53:$XFD$67" dn="Z_8DC3BF2D_804D_41E7_9D94_D62D5D3A81A6_.wvu.Rows" sId="1"/>
    <undo index="4" exp="area" ref3D="1" dr="$V$1:$Z$1048576" dn="Z_70379542_B2D6_40D2_80AE_F1B0F6194280_.wvu.Cols" sId="1"/>
    <undo index="1" exp="area" ref3D="1" dr="$T$1:$U$1048576" dn="Z_70379542_B2D6_40D2_80AE_F1B0F6194280_.wvu.Cols" sId="1"/>
    <undo index="2" exp="area" ref3D="1" dr="$A$53:$XFD$67" dn="Z_50921383_7DBA_4510_9D4A_313E4C433247_.wvu.Rows" sId="1"/>
    <undo index="4" exp="area" ref3D="1" dr="$A$53:$XFD$67" dn="Z_2A64C2BC_53ED_460F_8F73_8F31D0C747C5_.wvu.Row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numFmt numFmtId="30" formatCode="@"/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813" sId="1" ref="A56:XFD56" action="deleteRow">
    <undo index="4" exp="area" ref3D="1" dr="$A$53:$XFD$66" dn="Z_EC82EC42_76E0_4781_B877_13BB6D0777DF_.wvu.Rows" sId="1"/>
    <undo index="4" exp="area" ref3D="1" dr="$A$53:$XFD$66" dn="Z_EAB0E31B_6637_4D4E_A1C4_84B123167B72_.wvu.Rows" sId="1"/>
    <undo index="4" exp="area" ref3D="1" dr="$A$53:$XFD$66" dn="Z_D6E84AB2_3371_40A9_86DA_A7CB0C4470C3_.wvu.Rows" sId="1"/>
    <undo index="2" exp="area" ref3D="1" dr="$A$53:$XFD$66" dn="Z_D36219D0_A7BF_4FA8_8DD8_488F13E3673E_.wvu.Rows" sId="1"/>
    <undo index="2" exp="area" ref3D="1" dr="$A$53:$XFD$66" dn="Z_C22417F1_0922_495C_826E_BDAEA7C2F5B1_.wvu.Rows" sId="1"/>
    <undo index="2" exp="area" ref3D="1" dr="$A$53:$XFD$66" dn="Z_8DC3BF2D_804D_41E7_9D94_D62D5D3A81A6_.wvu.Rows" sId="1"/>
    <undo index="4" exp="area" ref3D="1" dr="$V$1:$Z$1048576" dn="Z_70379542_B2D6_40D2_80AE_F1B0F6194280_.wvu.Cols" sId="1"/>
    <undo index="1" exp="area" ref3D="1" dr="$T$1:$U$1048576" dn="Z_70379542_B2D6_40D2_80AE_F1B0F6194280_.wvu.Cols" sId="1"/>
    <undo index="2" exp="area" ref3D="1" dr="$A$53:$XFD$66" dn="Z_50921383_7DBA_4510_9D4A_313E4C433247_.wvu.Rows" sId="1"/>
    <undo index="4" exp="area" ref3D="1" dr="$A$53:$XFD$66" dn="Z_2A64C2BC_53ED_460F_8F73_8F31D0C747C5_.wvu.Row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cc rId="0" sId="1" dxf="1">
      <nc r="S56" t="inlineStr">
        <is>
          <t>Algyő III FGT ki Szőreg</t>
        </is>
      </nc>
      <ndxf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814" sId="1" ref="A56:XFD56" action="deleteRow">
    <undo index="4" exp="area" ref3D="1" dr="$A$53:$XFD$65" dn="Z_EC82EC42_76E0_4781_B877_13BB6D0777DF_.wvu.Rows" sId="1"/>
    <undo index="4" exp="area" ref3D="1" dr="$A$53:$XFD$65" dn="Z_EAB0E31B_6637_4D4E_A1C4_84B123167B72_.wvu.Rows" sId="1"/>
    <undo index="4" exp="area" ref3D="1" dr="$A$53:$XFD$65" dn="Z_D6E84AB2_3371_40A9_86DA_A7CB0C4470C3_.wvu.Rows" sId="1"/>
    <undo index="2" exp="area" ref3D="1" dr="$A$53:$XFD$65" dn="Z_D36219D0_A7BF_4FA8_8DD8_488F13E3673E_.wvu.Rows" sId="1"/>
    <undo index="2" exp="area" ref3D="1" dr="$A$53:$XFD$65" dn="Z_C22417F1_0922_495C_826E_BDAEA7C2F5B1_.wvu.Rows" sId="1"/>
    <undo index="2" exp="area" ref3D="1" dr="$A$53:$XFD$65" dn="Z_8DC3BF2D_804D_41E7_9D94_D62D5D3A81A6_.wvu.Rows" sId="1"/>
    <undo index="4" exp="area" ref3D="1" dr="$V$1:$Z$1048576" dn="Z_70379542_B2D6_40D2_80AE_F1B0F6194280_.wvu.Cols" sId="1"/>
    <undo index="1" exp="area" ref3D="1" dr="$T$1:$U$1048576" dn="Z_70379542_B2D6_40D2_80AE_F1B0F6194280_.wvu.Cols" sId="1"/>
    <undo index="2" exp="area" ref3D="1" dr="$A$53:$XFD$65" dn="Z_50921383_7DBA_4510_9D4A_313E4C433247_.wvu.Rows" sId="1"/>
    <undo index="4" exp="area" ref3D="1" dr="$A$53:$XFD$65" dn="Z_2A64C2BC_53ED_460F_8F73_8F31D0C747C5_.wvu.Row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cc rId="0" sId="1" dxf="1">
      <nc r="S56" t="inlineStr">
        <is>
          <t>nem megszakítható</t>
        </is>
      </nc>
      <ndxf>
        <alignment horizontal="center" vertical="top" readingOrder="0"/>
      </ndxf>
    </rcc>
    <rfmt sheetId="1" sqref="T56" start="0" length="0">
      <dxf>
        <font>
          <sz val="11"/>
          <color theme="1"/>
        </font>
        <alignment horizontal="center" vertical="top" readingOrder="0"/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815" sId="1" ref="A56:XFD56" action="deleteRow">
    <undo index="4" exp="area" ref3D="1" dr="$A$53:$XFD$64" dn="Z_EC82EC42_76E0_4781_B877_13BB6D0777DF_.wvu.Rows" sId="1"/>
    <undo index="4" exp="area" ref3D="1" dr="$A$53:$XFD$64" dn="Z_EAB0E31B_6637_4D4E_A1C4_84B123167B72_.wvu.Rows" sId="1"/>
    <undo index="4" exp="area" ref3D="1" dr="$A$53:$XFD$64" dn="Z_D6E84AB2_3371_40A9_86DA_A7CB0C4470C3_.wvu.Rows" sId="1"/>
    <undo index="2" exp="area" ref3D="1" dr="$A$53:$XFD$64" dn="Z_D36219D0_A7BF_4FA8_8DD8_488F13E3673E_.wvu.Rows" sId="1"/>
    <undo index="2" exp="area" ref3D="1" dr="$A$53:$XFD$64" dn="Z_C22417F1_0922_495C_826E_BDAEA7C2F5B1_.wvu.Rows" sId="1"/>
    <undo index="2" exp="area" ref3D="1" dr="$A$53:$XFD$64" dn="Z_8DC3BF2D_804D_41E7_9D94_D62D5D3A81A6_.wvu.Rows" sId="1"/>
    <undo index="4" exp="area" ref3D="1" dr="$V$1:$Z$1048576" dn="Z_70379542_B2D6_40D2_80AE_F1B0F6194280_.wvu.Cols" sId="1"/>
    <undo index="1" exp="area" ref3D="1" dr="$T$1:$U$1048576" dn="Z_70379542_B2D6_40D2_80AE_F1B0F6194280_.wvu.Cols" sId="1"/>
    <undo index="2" exp="area" ref3D="1" dr="$A$53:$XFD$64" dn="Z_50921383_7DBA_4510_9D4A_313E4C433247_.wvu.Rows" sId="1"/>
    <undo index="4" exp="area" ref3D="1" dr="$A$53:$XFD$64" dn="Z_2A64C2BC_53ED_460F_8F73_8F31D0C747C5_.wvu.Row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cc rId="0" sId="1" dxf="1">
      <nc r="S56" t="inlineStr">
        <is>
          <t>megszakítható</t>
        </is>
      </nc>
      <ndxf>
        <alignment horizontal="center" vertical="top" readingOrder="0"/>
      </ndxf>
    </rcc>
    <rfmt sheetId="1" sqref="T56" start="0" length="0">
      <dxf>
        <font>
          <sz val="11"/>
          <color theme="1"/>
        </font>
        <alignment horizontal="center" vertical="top" readingOrder="0"/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816" sId="1" ref="A56:XFD56" action="deleteRow">
    <undo index="4" exp="area" ref3D="1" dr="$A$53:$XFD$63" dn="Z_EC82EC42_76E0_4781_B877_13BB6D0777DF_.wvu.Rows" sId="1"/>
    <undo index="4" exp="area" ref3D="1" dr="$A$53:$XFD$63" dn="Z_EAB0E31B_6637_4D4E_A1C4_84B123167B72_.wvu.Rows" sId="1"/>
    <undo index="4" exp="area" ref3D="1" dr="$A$53:$XFD$63" dn="Z_D6E84AB2_3371_40A9_86DA_A7CB0C4470C3_.wvu.Rows" sId="1"/>
    <undo index="2" exp="area" ref3D="1" dr="$A$53:$XFD$63" dn="Z_D36219D0_A7BF_4FA8_8DD8_488F13E3673E_.wvu.Rows" sId="1"/>
    <undo index="2" exp="area" ref3D="1" dr="$A$53:$XFD$63" dn="Z_C22417F1_0922_495C_826E_BDAEA7C2F5B1_.wvu.Rows" sId="1"/>
    <undo index="2" exp="area" ref3D="1" dr="$A$53:$XFD$63" dn="Z_8DC3BF2D_804D_41E7_9D94_D62D5D3A81A6_.wvu.Rows" sId="1"/>
    <undo index="4" exp="area" ref3D="1" dr="$V$1:$Z$1048576" dn="Z_70379542_B2D6_40D2_80AE_F1B0F6194280_.wvu.Cols" sId="1"/>
    <undo index="1" exp="area" ref3D="1" dr="$T$1:$U$1048576" dn="Z_70379542_B2D6_40D2_80AE_F1B0F6194280_.wvu.Cols" sId="1"/>
    <undo index="2" exp="area" ref3D="1" dr="$A$53:$XFD$63" dn="Z_50921383_7DBA_4510_9D4A_313E4C433247_.wvu.Rows" sId="1"/>
    <undo index="4" exp="area" ref3D="1" dr="$A$53:$XFD$63" dn="Z_2A64C2BC_53ED_460F_8F73_8F31D0C747C5_.wvu.Row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817" sId="1" ref="A56:XFD56" action="deleteRow">
    <undo index="4" exp="area" ref3D="1" dr="$A$53:$XFD$62" dn="Z_EC82EC42_76E0_4781_B877_13BB6D0777DF_.wvu.Rows" sId="1"/>
    <undo index="4" exp="area" ref3D="1" dr="$A$53:$XFD$62" dn="Z_EAB0E31B_6637_4D4E_A1C4_84B123167B72_.wvu.Rows" sId="1"/>
    <undo index="4" exp="area" ref3D="1" dr="$A$53:$XFD$62" dn="Z_D6E84AB2_3371_40A9_86DA_A7CB0C4470C3_.wvu.Rows" sId="1"/>
    <undo index="2" exp="area" ref3D="1" dr="$A$53:$XFD$62" dn="Z_D36219D0_A7BF_4FA8_8DD8_488F13E3673E_.wvu.Rows" sId="1"/>
    <undo index="2" exp="area" ref3D="1" dr="$A$53:$XFD$62" dn="Z_C22417F1_0922_495C_826E_BDAEA7C2F5B1_.wvu.Rows" sId="1"/>
    <undo index="2" exp="area" ref3D="1" dr="$A$53:$XFD$62" dn="Z_8DC3BF2D_804D_41E7_9D94_D62D5D3A81A6_.wvu.Rows" sId="1"/>
    <undo index="4" exp="area" ref3D="1" dr="$V$1:$Z$1048576" dn="Z_70379542_B2D6_40D2_80AE_F1B0F6194280_.wvu.Cols" sId="1"/>
    <undo index="1" exp="area" ref3D="1" dr="$T$1:$U$1048576" dn="Z_70379542_B2D6_40D2_80AE_F1B0F6194280_.wvu.Cols" sId="1"/>
    <undo index="2" exp="area" ref3D="1" dr="$A$53:$XFD$62" dn="Z_50921383_7DBA_4510_9D4A_313E4C433247_.wvu.Rows" sId="1"/>
    <undo index="4" exp="area" ref3D="1" dr="$A$53:$XFD$62" dn="Z_2A64C2BC_53ED_460F_8F73_8F31D0C747C5_.wvu.Row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818" sId="1" ref="A56:XFD56" action="deleteRow">
    <undo index="4" exp="area" ref3D="1" dr="$A$53:$XFD$61" dn="Z_EC82EC42_76E0_4781_B877_13BB6D0777DF_.wvu.Rows" sId="1"/>
    <undo index="4" exp="area" ref3D="1" dr="$A$53:$XFD$61" dn="Z_EAB0E31B_6637_4D4E_A1C4_84B123167B72_.wvu.Rows" sId="1"/>
    <undo index="4" exp="area" ref3D="1" dr="$A$53:$XFD$61" dn="Z_D6E84AB2_3371_40A9_86DA_A7CB0C4470C3_.wvu.Rows" sId="1"/>
    <undo index="2" exp="area" ref3D="1" dr="$A$53:$XFD$61" dn="Z_D36219D0_A7BF_4FA8_8DD8_488F13E3673E_.wvu.Rows" sId="1"/>
    <undo index="2" exp="area" ref3D="1" dr="$A$53:$XFD$61" dn="Z_C22417F1_0922_495C_826E_BDAEA7C2F5B1_.wvu.Rows" sId="1"/>
    <undo index="2" exp="area" ref3D="1" dr="$A$53:$XFD$61" dn="Z_8DC3BF2D_804D_41E7_9D94_D62D5D3A81A6_.wvu.Rows" sId="1"/>
    <undo index="4" exp="area" ref3D="1" dr="$V$1:$Z$1048576" dn="Z_70379542_B2D6_40D2_80AE_F1B0F6194280_.wvu.Cols" sId="1"/>
    <undo index="1" exp="area" ref3D="1" dr="$T$1:$U$1048576" dn="Z_70379542_B2D6_40D2_80AE_F1B0F6194280_.wvu.Cols" sId="1"/>
    <undo index="2" exp="area" ref3D="1" dr="$A$53:$XFD$61" dn="Z_50921383_7DBA_4510_9D4A_313E4C433247_.wvu.Rows" sId="1"/>
    <undo index="4" exp="area" ref3D="1" dr="$A$53:$XFD$61" dn="Z_2A64C2BC_53ED_460F_8F73_8F31D0C747C5_.wvu.Row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819" sId="1" ref="A56:XFD56" action="deleteRow">
    <undo index="4" exp="area" ref3D="1" dr="$A$53:$XFD$60" dn="Z_EC82EC42_76E0_4781_B877_13BB6D0777DF_.wvu.Rows" sId="1"/>
    <undo index="4" exp="area" ref3D="1" dr="$A$53:$XFD$60" dn="Z_EAB0E31B_6637_4D4E_A1C4_84B123167B72_.wvu.Rows" sId="1"/>
    <undo index="4" exp="area" ref3D="1" dr="$A$53:$XFD$60" dn="Z_D6E84AB2_3371_40A9_86DA_A7CB0C4470C3_.wvu.Rows" sId="1"/>
    <undo index="2" exp="area" ref3D="1" dr="$A$53:$XFD$60" dn="Z_D36219D0_A7BF_4FA8_8DD8_488F13E3673E_.wvu.Rows" sId="1"/>
    <undo index="2" exp="area" ref3D="1" dr="$A$53:$XFD$60" dn="Z_C22417F1_0922_495C_826E_BDAEA7C2F5B1_.wvu.Rows" sId="1"/>
    <undo index="2" exp="area" ref3D="1" dr="$A$53:$XFD$60" dn="Z_8DC3BF2D_804D_41E7_9D94_D62D5D3A81A6_.wvu.Rows" sId="1"/>
    <undo index="4" exp="area" ref3D="1" dr="$V$1:$Z$1048576" dn="Z_70379542_B2D6_40D2_80AE_F1B0F6194280_.wvu.Cols" sId="1"/>
    <undo index="1" exp="area" ref3D="1" dr="$T$1:$U$1048576" dn="Z_70379542_B2D6_40D2_80AE_F1B0F6194280_.wvu.Cols" sId="1"/>
    <undo index="2" exp="area" ref3D="1" dr="$A$53:$XFD$60" dn="Z_50921383_7DBA_4510_9D4A_313E4C433247_.wvu.Rows" sId="1"/>
    <undo index="4" exp="area" ref3D="1" dr="$A$53:$XFD$60" dn="Z_2A64C2BC_53ED_460F_8F73_8F31D0C747C5_.wvu.Row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cc rId="0" sId="1">
      <nc r="S56" t="inlineStr">
        <is>
          <t xml:space="preserve"> </t>
        </is>
      </nc>
    </rcc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820" sId="1" ref="A56:XFD56" action="deleteRow">
    <undo index="4" exp="area" ref3D="1" dr="$A$53:$XFD$59" dn="Z_EC82EC42_76E0_4781_B877_13BB6D0777DF_.wvu.Rows" sId="1"/>
    <undo index="4" exp="area" ref3D="1" dr="$A$53:$XFD$59" dn="Z_EAB0E31B_6637_4D4E_A1C4_84B123167B72_.wvu.Rows" sId="1"/>
    <undo index="4" exp="area" ref3D="1" dr="$A$53:$XFD$59" dn="Z_D6E84AB2_3371_40A9_86DA_A7CB0C4470C3_.wvu.Rows" sId="1"/>
    <undo index="2" exp="area" ref3D="1" dr="$A$53:$XFD$59" dn="Z_D36219D0_A7BF_4FA8_8DD8_488F13E3673E_.wvu.Rows" sId="1"/>
    <undo index="2" exp="area" ref3D="1" dr="$A$53:$XFD$59" dn="Z_C22417F1_0922_495C_826E_BDAEA7C2F5B1_.wvu.Rows" sId="1"/>
    <undo index="2" exp="area" ref3D="1" dr="$A$53:$XFD$59" dn="Z_8DC3BF2D_804D_41E7_9D94_D62D5D3A81A6_.wvu.Rows" sId="1"/>
    <undo index="4" exp="area" ref3D="1" dr="$V$1:$Z$1048576" dn="Z_70379542_B2D6_40D2_80AE_F1B0F6194280_.wvu.Cols" sId="1"/>
    <undo index="1" exp="area" ref3D="1" dr="$T$1:$U$1048576" dn="Z_70379542_B2D6_40D2_80AE_F1B0F6194280_.wvu.Cols" sId="1"/>
    <undo index="2" exp="area" ref3D="1" dr="$A$53:$XFD$59" dn="Z_50921383_7DBA_4510_9D4A_313E4C433247_.wvu.Rows" sId="1"/>
    <undo index="4" exp="area" ref3D="1" dr="$A$53:$XFD$59" dn="Z_2A64C2BC_53ED_460F_8F73_8F31D0C747C5_.wvu.Row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821" sId="1" ref="A56:XFD56" action="deleteRow">
    <undo index="4" exp="area" ref3D="1" dr="$A$53:$XFD$58" dn="Z_EC82EC42_76E0_4781_B877_13BB6D0777DF_.wvu.Rows" sId="1"/>
    <undo index="4" exp="area" ref3D="1" dr="$A$53:$XFD$58" dn="Z_EAB0E31B_6637_4D4E_A1C4_84B123167B72_.wvu.Rows" sId="1"/>
    <undo index="4" exp="area" ref3D="1" dr="$A$53:$XFD$58" dn="Z_D6E84AB2_3371_40A9_86DA_A7CB0C4470C3_.wvu.Rows" sId="1"/>
    <undo index="2" exp="area" ref3D="1" dr="$A$53:$XFD$58" dn="Z_D36219D0_A7BF_4FA8_8DD8_488F13E3673E_.wvu.Rows" sId="1"/>
    <undo index="2" exp="area" ref3D="1" dr="$A$53:$XFD$58" dn="Z_C22417F1_0922_495C_826E_BDAEA7C2F5B1_.wvu.Rows" sId="1"/>
    <undo index="2" exp="area" ref3D="1" dr="$A$53:$XFD$58" dn="Z_8DC3BF2D_804D_41E7_9D94_D62D5D3A81A6_.wvu.Rows" sId="1"/>
    <undo index="4" exp="area" ref3D="1" dr="$V$1:$Z$1048576" dn="Z_70379542_B2D6_40D2_80AE_F1B0F6194280_.wvu.Cols" sId="1"/>
    <undo index="1" exp="area" ref3D="1" dr="$T$1:$U$1048576" dn="Z_70379542_B2D6_40D2_80AE_F1B0F6194280_.wvu.Cols" sId="1"/>
    <undo index="2" exp="area" ref3D="1" dr="$A$53:$XFD$58" dn="Z_50921383_7DBA_4510_9D4A_313E4C433247_.wvu.Rows" sId="1"/>
    <undo index="4" exp="area" ref3D="1" dr="$A$53:$XFD$58" dn="Z_2A64C2BC_53ED_460F_8F73_8F31D0C747C5_.wvu.Row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822" sId="1" ref="A56:XFD56" action="deleteRow">
    <undo index="4" exp="area" ref3D="1" dr="$A$53:$XFD$57" dn="Z_EC82EC42_76E0_4781_B877_13BB6D0777DF_.wvu.Rows" sId="1"/>
    <undo index="4" exp="area" ref3D="1" dr="$A$53:$XFD$57" dn="Z_EAB0E31B_6637_4D4E_A1C4_84B123167B72_.wvu.Rows" sId="1"/>
    <undo index="4" exp="area" ref3D="1" dr="$A$53:$XFD$57" dn="Z_D6E84AB2_3371_40A9_86DA_A7CB0C4470C3_.wvu.Rows" sId="1"/>
    <undo index="2" exp="area" ref3D="1" dr="$A$53:$XFD$57" dn="Z_D36219D0_A7BF_4FA8_8DD8_488F13E3673E_.wvu.Rows" sId="1"/>
    <undo index="2" exp="area" ref3D="1" dr="$A$53:$XFD$57" dn="Z_C22417F1_0922_495C_826E_BDAEA7C2F5B1_.wvu.Rows" sId="1"/>
    <undo index="2" exp="area" ref3D="1" dr="$A$53:$XFD$57" dn="Z_8DC3BF2D_804D_41E7_9D94_D62D5D3A81A6_.wvu.Rows" sId="1"/>
    <undo index="4" exp="area" ref3D="1" dr="$V$1:$Z$1048576" dn="Z_70379542_B2D6_40D2_80AE_F1B0F6194280_.wvu.Cols" sId="1"/>
    <undo index="1" exp="area" ref3D="1" dr="$T$1:$U$1048576" dn="Z_70379542_B2D6_40D2_80AE_F1B0F6194280_.wvu.Cols" sId="1"/>
    <undo index="2" exp="area" ref3D="1" dr="$A$53:$XFD$57" dn="Z_50921383_7DBA_4510_9D4A_313E4C433247_.wvu.Rows" sId="1"/>
    <undo index="4" exp="area" ref3D="1" dr="$A$53:$XFD$57" dn="Z_2A64C2BC_53ED_460F_8F73_8F31D0C747C5_.wvu.Row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823" sId="1" ref="A56:XFD56" action="deleteRow">
    <undo index="4" exp="area" ref3D="1" dr="$A$53:$XFD$56" dn="Z_EC82EC42_76E0_4781_B877_13BB6D0777DF_.wvu.Rows" sId="1"/>
    <undo index="4" exp="area" ref3D="1" dr="$A$53:$XFD$56" dn="Z_EAB0E31B_6637_4D4E_A1C4_84B123167B72_.wvu.Rows" sId="1"/>
    <undo index="4" exp="area" ref3D="1" dr="$A$53:$XFD$56" dn="Z_D6E84AB2_3371_40A9_86DA_A7CB0C4470C3_.wvu.Rows" sId="1"/>
    <undo index="2" exp="area" ref3D="1" dr="$A$53:$XFD$56" dn="Z_D36219D0_A7BF_4FA8_8DD8_488F13E3673E_.wvu.Rows" sId="1"/>
    <undo index="2" exp="area" ref3D="1" dr="$A$53:$XFD$56" dn="Z_C22417F1_0922_495C_826E_BDAEA7C2F5B1_.wvu.Rows" sId="1"/>
    <undo index="2" exp="area" ref3D="1" dr="$A$53:$XFD$56" dn="Z_8DC3BF2D_804D_41E7_9D94_D62D5D3A81A6_.wvu.Rows" sId="1"/>
    <undo index="4" exp="area" ref3D="1" dr="$V$1:$Z$1048576" dn="Z_70379542_B2D6_40D2_80AE_F1B0F6194280_.wvu.Cols" sId="1"/>
    <undo index="1" exp="area" ref3D="1" dr="$T$1:$U$1048576" dn="Z_70379542_B2D6_40D2_80AE_F1B0F6194280_.wvu.Cols" sId="1"/>
    <undo index="2" exp="area" ref3D="1" dr="$A$53:$XFD$56" dn="Z_50921383_7DBA_4510_9D4A_313E4C433247_.wvu.Rows" sId="1"/>
    <undo index="4" exp="area" ref3D="1" dr="$A$53:$XFD$56" dn="Z_2A64C2BC_53ED_460F_8F73_8F31D0C747C5_.wvu.Row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824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825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cc rId="0" sId="1" dxf="1">
      <nc r="E56" t="inlineStr">
        <is>
          <t>összesen</t>
        </is>
      </nc>
      <ndxf>
        <fill>
          <patternFill patternType="solid">
            <bgColor theme="7" tint="0.39997558519241921"/>
          </patternFill>
        </fill>
      </ndxf>
    </rcc>
    <rcc rId="0" sId="1" dxf="1">
      <nc r="F56">
        <f>SUM(D51:G51)</f>
      </nc>
      <ndxf>
        <fill>
          <patternFill patternType="solid">
            <bgColor theme="7" tint="0.39997558519241921"/>
          </patternFill>
        </fill>
      </ndxf>
    </rcc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Q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cc rId="0" sId="1" dxf="1">
      <nc r="U56" t="inlineStr">
        <is>
          <t>Nem megszakítható</t>
        </is>
      </nc>
      <ndxf>
        <numFmt numFmtId="3" formatCode="#,##0"/>
        <alignment horizontal="center" vertical="top" readingOrder="0"/>
      </ndxf>
    </rcc>
    <rfmt sheetId="1" sqref="V56" start="0" length="0">
      <dxf>
        <alignment horizontal="center" vertical="top" readingOrder="0"/>
      </dxf>
    </rfmt>
  </rrc>
  <rrc rId="826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P56" start="0" length="0">
      <dxf>
        <alignment horizontal="center" vertical="top" readingOrder="0"/>
      </dxf>
    </rfmt>
    <rfmt sheetId="1" sqref="Q56" start="0" length="0">
      <dxf>
        <alignment horizontal="center" vertical="top" readingOrder="0"/>
      </dxf>
    </rfmt>
    <rfmt sheetId="1" sqref="R56" start="0" length="0">
      <dxf>
        <border outline="0">
          <bottom style="medium">
            <color indexed="64"/>
          </bottom>
        </border>
      </dxf>
    </rfmt>
    <rfmt sheetId="1" sqref="T56" start="0" length="0">
      <dxf>
        <font>
          <sz val="11"/>
          <color theme="1"/>
        </font>
      </dxf>
    </rfmt>
    <rcc rId="0" sId="1" dxf="1">
      <nc r="U56" t="inlineStr">
        <is>
          <t>megszakíthat</t>
        </is>
      </nc>
      <ndxf>
        <alignment horizontal="center" vertical="top" readingOrder="0"/>
      </ndxf>
    </rcc>
    <rfmt sheetId="1" sqref="V56" start="0" length="0">
      <dxf>
        <alignment horizontal="center" vertical="top" readingOrder="0"/>
      </dxf>
    </rfmt>
  </rrc>
  <rrc rId="827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b/>
          <sz val="11"/>
        </font>
        <alignment vertical="center" readingOrder="0"/>
        <protection locked="0"/>
      </dxf>
    </rfmt>
    <rcc rId="0" sId="1" dxf="1">
      <nc r="D56">
        <v>1</v>
      </nc>
      <ndxf>
        <alignment horizontal="center" readingOrder="0"/>
      </ndxf>
    </rcc>
    <rcc rId="0" sId="1" dxf="1">
      <nc r="I56">
        <v>1</v>
      </nc>
      <ndxf>
        <font>
          <sz val="11"/>
        </font>
        <alignment horizontal="center" vertical="top" readingOrder="0"/>
      </ndxf>
    </rcc>
    <rcc rId="0" sId="1" dxf="1">
      <nc r="P56" t="inlineStr">
        <is>
          <t>1.</t>
        </is>
      </nc>
      <ndxf>
        <font>
          <b val="0"/>
          <sz val="11"/>
        </font>
        <alignment horizontal="center" readingOrder="0"/>
        <border outline="0">
          <left style="medium">
            <color indexed="64"/>
          </left>
          <top style="medium">
            <color indexed="64"/>
          </top>
          <bottom style="thin">
            <color indexed="64"/>
          </bottom>
        </border>
        <protection locked="1"/>
      </ndxf>
    </rcc>
    <rcc rId="0" sId="1" dxf="1">
      <nc r="Q56" t="inlineStr">
        <is>
          <t>HABEREGD1IIN</t>
        </is>
      </nc>
      <ndxf>
        <font>
          <b val="0"/>
          <sz val="11"/>
        </font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  <protection locked="1"/>
      </ndxf>
    </rcc>
    <rcc rId="0" sId="1" dxf="1">
      <nc r="R56" t="inlineStr">
        <is>
          <t>21Z000000000139O</t>
        </is>
      </nc>
      <ndxf>
        <font>
          <b val="0"/>
          <sz val="11"/>
        </font>
        <fill>
          <patternFill patternType="solid">
            <bgColor indexed="9"/>
          </patternFill>
        </fill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1"/>
      </ndxf>
    </rcc>
    <rcc rId="0" sId="1" dxf="1">
      <nc r="S56" t="inlineStr">
        <is>
          <t>Beregdaróc 1400 (UA&gt;HU)</t>
        </is>
      </nc>
      <ndxf>
        <font>
          <b val="0"/>
          <sz val="11"/>
        </font>
        <alignment horizontal="left" indent="1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  <protection locked="1"/>
      </ndxf>
    </rcc>
    <rfmt sheetId="1" sqref="T56" start="0" length="0">
      <dxf>
        <font>
          <b val="0"/>
          <sz val="11"/>
          <color theme="1"/>
        </font>
        <alignment horizontal="left" indent="1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  <protection locked="1"/>
      </dxf>
    </rfmt>
    <rcc rId="0" sId="1" dxf="1">
      <nc r="U56" t="inlineStr">
        <is>
          <t>Ukrtransgas</t>
        </is>
      </nc>
      <ndxf>
        <font>
          <b val="0"/>
          <sz val="11"/>
        </font>
        <alignment horizontal="center" readingOrder="0"/>
        <border outline="0">
          <top style="medium">
            <color indexed="64"/>
          </top>
          <bottom style="thin">
            <color indexed="64"/>
          </bottom>
        </border>
        <protection locked="1"/>
      </ndxf>
    </rcc>
    <rcc rId="0" sId="1" dxf="1">
      <nc r="V56" t="inlineStr">
        <is>
          <t>Mérőállomás</t>
        </is>
      </nc>
      <ndxf>
        <font>
          <b val="0"/>
          <sz val="11"/>
        </font>
        <alignment horizontal="center" readingOrder="0"/>
        <border outline="0">
          <left style="medium">
            <color indexed="64"/>
          </left>
          <top style="medium">
            <color indexed="64"/>
          </top>
        </border>
      </ndxf>
    </rcc>
    <rcc rId="0" sId="1" dxf="1">
      <nc r="W56">
        <v>40</v>
      </nc>
      <ndxf>
        <font>
          <b val="0"/>
          <sz val="11"/>
        </font>
        <numFmt numFmtId="165" formatCode="General_)"/>
        <alignment horizont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1" dxf="1">
      <nc r="X56">
        <v>70</v>
      </nc>
      <ndxf>
        <numFmt numFmtId="165" formatCode="General_)"/>
        <alignment horizont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1" dxf="1">
      <nc r="Y56">
        <v>40</v>
      </nc>
      <ndxf>
        <font>
          <b val="0"/>
          <sz val="11"/>
        </font>
        <numFmt numFmtId="165" formatCode="General_)"/>
        <alignment horizont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1" s="1" dxf="1">
      <nc r="Z56" t="inlineStr">
        <is>
          <t xml:space="preserve"> </t>
        </is>
      </nc>
      <ndxf>
        <font>
          <b val="0"/>
          <sz val="11"/>
          <color auto="1"/>
          <name val="Arial"/>
          <scheme val="none"/>
        </font>
        <alignment horizontal="center" wrapText="1" readingOrder="0"/>
        <border outline="0">
          <left style="medium">
            <color indexed="64"/>
          </left>
          <right style="medium">
            <color indexed="64"/>
          </right>
        </border>
        <protection locked="1"/>
      </ndxf>
    </rcc>
  </rrc>
  <rrc rId="828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b/>
          <sz val="11"/>
        </font>
        <alignment vertical="center" readingOrder="0"/>
        <protection locked="0"/>
      </dxf>
    </rfmt>
    <rcc rId="0" sId="1" dxf="1">
      <nc r="D56">
        <v>1</v>
      </nc>
      <ndxf>
        <alignment horizontal="center" readingOrder="0"/>
      </ndxf>
    </rcc>
    <rcc rId="0" sId="1" dxf="1">
      <nc r="I56">
        <v>1</v>
      </nc>
      <ndxf>
        <font>
          <sz val="11"/>
        </font>
        <alignment horizontal="center" vertical="top" readingOrder="0"/>
      </ndxf>
    </rcc>
    <rcc rId="0" sId="1" dxf="1">
      <nc r="P56" t="inlineStr">
        <is>
          <t>2.</t>
        </is>
      </nc>
      <ndxf>
        <font>
          <b val="0"/>
          <sz val="11"/>
        </font>
        <alignment horizontal="center" readingOrder="0"/>
        <border outline="0">
          <left style="medium">
            <color indexed="64"/>
          </left>
          <top style="thin">
            <color indexed="64"/>
          </top>
        </border>
        <protection locked="1"/>
      </ndxf>
    </rcc>
    <rcc rId="0" sId="1" dxf="1">
      <nc r="Q56" t="inlineStr">
        <is>
          <t>KAMOSONM1IIN</t>
        </is>
      </nc>
      <ndxf>
        <font>
          <b val="0"/>
          <sz val="11"/>
        </font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1"/>
      </ndxf>
    </rcc>
    <rcc rId="0" sId="1" dxf="1">
      <nc r="R56" t="inlineStr">
        <is>
          <t>21Z000000000003C</t>
        </is>
      </nc>
      <ndxf>
        <font>
          <b val="0"/>
          <sz val="11"/>
        </font>
        <fill>
          <patternFill patternType="solid">
            <bgColor indexed="9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1"/>
      </ndxf>
    </rcc>
    <rcc rId="0" sId="1" dxf="1">
      <nc r="S56" t="inlineStr">
        <is>
          <t>Mosonmagyaróvár (AT&gt;HU)</t>
        </is>
      </nc>
      <ndxf>
        <font>
          <b val="0"/>
          <sz val="11"/>
        </font>
        <alignment horizontal="left" indent="1" readingOrder="0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1"/>
      </ndxf>
    </rcc>
    <rfmt sheetId="1" sqref="T56" start="0" length="0">
      <dxf>
        <font>
          <b val="0"/>
          <sz val="11"/>
          <color theme="1"/>
        </font>
        <alignment horizontal="left" indent="1" readingOrder="0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1"/>
      </dxf>
    </rfmt>
    <rcc rId="0" sId="1" dxf="1">
      <nc r="U56" t="inlineStr">
        <is>
          <t>Gas Connect Austria</t>
        </is>
      </nc>
      <ndxf>
        <font>
          <b val="0"/>
          <sz val="11"/>
        </font>
        <alignment horizontal="center" readingOrder="0"/>
        <border outline="0">
          <top style="thin">
            <color indexed="64"/>
          </top>
          <bottom style="thin">
            <color indexed="64"/>
          </bottom>
        </border>
        <protection locked="1"/>
      </ndxf>
    </rcc>
    <rcc rId="0" sId="1" dxf="1">
      <nc r="V56" t="inlineStr">
        <is>
          <t>Mérőállomás</t>
        </is>
      </nc>
      <ndxf>
        <font>
          <b val="0"/>
          <sz val="11"/>
        </font>
        <alignment horizontal="center" readingOrder="0"/>
        <border outline="0">
          <left style="medium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W56">
        <v>38</v>
      </nc>
      <ndxf>
        <font>
          <b val="0"/>
          <sz val="11"/>
        </font>
        <numFmt numFmtId="165" formatCode="General_)"/>
        <alignment horizontal="center" readingOrder="0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X56">
        <v>63</v>
      </nc>
      <ndxf>
        <font>
          <b val="0"/>
          <sz val="11"/>
        </font>
        <numFmt numFmtId="165" formatCode="General_)"/>
        <alignment horizontal="center" readingOrder="0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Y56">
        <v>38</v>
      </nc>
      <ndxf>
        <font>
          <b val="0"/>
          <sz val="11"/>
        </font>
        <numFmt numFmtId="165" formatCode="General_)"/>
        <alignment horizontal="center" readingOrder="0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Z56" start="0" length="0">
      <dxf>
        <font>
          <b val="0"/>
          <sz val="11"/>
          <color auto="1"/>
          <name val="Arial"/>
          <scheme val="none"/>
        </font>
        <alignment horizontal="center" wrapText="1" readingOrder="0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1"/>
      </dxf>
    </rfmt>
  </rrc>
  <rrc rId="829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b/>
          <sz val="11"/>
        </font>
        <alignment vertical="center" readingOrder="0"/>
        <protection locked="0"/>
      </dxf>
    </rfmt>
    <rcc rId="0" sId="1" dxf="1">
      <nc r="D56">
        <v>1</v>
      </nc>
      <ndxf>
        <alignment horizontal="center" readingOrder="0"/>
      </ndxf>
    </rcc>
    <rcc rId="0" sId="1" dxf="1">
      <nc r="I56">
        <v>1</v>
      </nc>
      <ndxf>
        <font>
          <sz val="11"/>
        </font>
        <alignment horizontal="center" vertical="top" readingOrder="0"/>
      </ndxf>
    </rcc>
    <rcc rId="0" sId="1" dxf="1">
      <nc r="P56" t="inlineStr">
        <is>
          <t>3.</t>
        </is>
      </nc>
      <ndxf>
        <font>
          <b val="0"/>
          <sz val="11"/>
        </font>
        <alignment horizontal="center" readingOrder="0"/>
        <border outline="0">
          <left style="medium">
            <color indexed="64"/>
          </left>
          <top style="thin">
            <color indexed="64"/>
          </top>
        </border>
        <protection locked="1"/>
      </ndxf>
    </rcc>
    <rcc rId="0" sId="1" dxf="1">
      <nc r="Q56" t="inlineStr">
        <is>
          <t>GEDRAVAS1IIN</t>
        </is>
      </nc>
      <ndxf>
        <font>
          <b val="0"/>
          <sz val="11"/>
          <color theme="1"/>
        </font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1"/>
      </ndxf>
    </rcc>
    <rcc rId="0" sId="1" dxf="1">
      <nc r="R56" t="inlineStr">
        <is>
          <t>21Z000000000249H</t>
        </is>
      </nc>
      <ndxf>
        <font>
          <b val="0"/>
          <sz val="11"/>
        </font>
        <fill>
          <patternFill patternType="solid">
            <bgColor indexed="9"/>
          </patternFill>
        </fill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1"/>
      </ndxf>
    </rcc>
    <rcc rId="0" sId="1" dxf="1">
      <nc r="S56" t="inlineStr">
        <is>
          <t>Drávaszerdahely (CR&gt;HU)</t>
        </is>
      </nc>
      <ndxf>
        <font>
          <b val="0"/>
          <sz val="11"/>
        </font>
        <alignment horizontal="left" indent="1" readingOrder="0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1"/>
      </ndxf>
    </rcc>
    <rfmt sheetId="1" sqref="T56" start="0" length="0">
      <dxf>
        <font>
          <b val="0"/>
          <sz val="11"/>
          <color theme="1"/>
        </font>
        <alignment horizontal="left" indent="1" readingOrder="0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1"/>
      </dxf>
    </rfmt>
    <rcc rId="0" sId="1" dxf="1">
      <nc r="U56" t="inlineStr">
        <is>
          <t>Plinacro</t>
        </is>
      </nc>
      <ndxf>
        <font>
          <b val="0"/>
          <sz val="11"/>
        </font>
        <alignment horizontal="center" readingOrder="0"/>
        <border outline="0">
          <top style="thin">
            <color indexed="64"/>
          </top>
          <bottom style="thin">
            <color indexed="64"/>
          </bottom>
        </border>
        <protection locked="1"/>
      </ndxf>
    </rcc>
    <rcc rId="0" sId="1" dxf="1">
      <nc r="V56" t="inlineStr">
        <is>
          <t>Mérőállomás</t>
        </is>
      </nc>
      <ndxf>
        <font>
          <b val="0"/>
          <sz val="11"/>
        </font>
        <alignment horizontal="center" readingOrder="0"/>
        <border outline="0">
          <left style="medium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W56">
        <v>52</v>
      </nc>
      <ndxf>
        <font>
          <b val="0"/>
          <sz val="11"/>
        </font>
        <numFmt numFmtId="165" formatCode="General_)"/>
        <alignment horizontal="center" readingOrder="0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X56">
        <v>75</v>
      </nc>
      <ndxf>
        <font>
          <b val="0"/>
          <sz val="11"/>
        </font>
        <numFmt numFmtId="165" formatCode="General_)"/>
        <alignment horizontal="center" readingOrder="0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Y56">
        <v>52</v>
      </nc>
      <ndxf>
        <font>
          <b val="0"/>
          <sz val="11"/>
        </font>
        <numFmt numFmtId="165" formatCode="General_)"/>
        <alignment horizontal="center" readingOrder="0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Z56" start="0" length="0">
      <dxf>
        <font>
          <b val="0"/>
          <sz val="11"/>
          <color auto="1"/>
          <name val="Arial"/>
          <scheme val="none"/>
        </font>
        <numFmt numFmtId="2" formatCode="0.00"/>
        <alignment horizontal="center" wrapText="1" readingOrder="0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1"/>
      </dxf>
    </rfmt>
  </rrc>
  <rrc rId="830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b/>
          <sz val="11"/>
        </font>
        <alignment vertical="center" readingOrder="0"/>
        <protection locked="0"/>
      </dxf>
    </rfmt>
    <rcc rId="0" sId="1" dxf="1">
      <nc r="D56">
        <v>1</v>
      </nc>
      <ndxf>
        <alignment horizontal="center" readingOrder="0"/>
      </ndxf>
    </rcc>
    <rcc rId="0" sId="1" dxf="1">
      <nc r="I56">
        <v>1</v>
      </nc>
      <ndxf>
        <font>
          <sz val="11"/>
        </font>
        <alignment horizontal="center" vertical="top" readingOrder="0"/>
      </ndxf>
    </rcc>
    <rcc rId="0" sId="1" dxf="1">
      <nc r="P56" t="inlineStr">
        <is>
          <t>4.</t>
        </is>
      </nc>
      <ndxf>
        <font>
          <b val="0"/>
          <sz val="11"/>
        </font>
        <numFmt numFmtId="30" formatCode="@"/>
        <alignment horizontal="center" readingOrder="0"/>
        <border outline="0">
          <left style="medium">
            <color indexed="64"/>
          </left>
          <top style="thin">
            <color indexed="64"/>
          </top>
          <bottom style="thin">
            <color indexed="64"/>
          </bottom>
        </border>
        <protection locked="1"/>
      </ndxf>
    </rcc>
    <rcc rId="0" sId="1" dxf="1">
      <nc r="Q56" t="inlineStr">
        <is>
          <t>KECSANAD1IIN</t>
        </is>
      </nc>
      <ndxf>
        <font>
          <b val="0"/>
          <sz val="11"/>
        </font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1"/>
      </ndxf>
    </rcc>
    <rcc rId="0" sId="1" dxf="1">
      <nc r="R56" t="inlineStr">
        <is>
          <t>39WKECSANAD1IIN2</t>
        </is>
      </nc>
      <ndxf>
        <font>
          <b val="0"/>
          <sz val="11"/>
        </font>
        <fill>
          <patternFill patternType="solid">
            <bgColor indexed="9"/>
          </patternFill>
        </fill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1"/>
      </ndxf>
    </rcc>
    <rcc rId="0" sId="1" dxf="1">
      <nc r="S56" t="inlineStr">
        <is>
          <t>Csanádpalota (RO&gt;HU)</t>
        </is>
      </nc>
      <ndxf>
        <font>
          <b val="0"/>
          <sz val="11"/>
        </font>
        <alignment horizontal="left" indent="1" readingOrder="0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1"/>
      </ndxf>
    </rcc>
    <rfmt sheetId="1" sqref="T56" start="0" length="0">
      <dxf>
        <font>
          <b val="0"/>
          <sz val="11"/>
          <color theme="1"/>
        </font>
        <alignment horizontal="left" indent="1" readingOrder="0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1"/>
      </dxf>
    </rfmt>
    <rcc rId="0" sId="1" dxf="1">
      <nc r="U56" t="inlineStr">
        <is>
          <t>Transgaz</t>
        </is>
      </nc>
      <ndxf>
        <font>
          <b val="0"/>
          <sz val="11"/>
        </font>
        <alignment horizontal="center" readingOrder="0"/>
        <border outline="0">
          <left style="medium">
            <color indexed="64"/>
          </left>
          <top style="thin">
            <color indexed="64"/>
          </top>
          <bottom style="thin">
            <color indexed="64"/>
          </bottom>
        </border>
        <protection locked="1"/>
      </ndxf>
    </rcc>
    <rcc rId="0" sId="1" dxf="1">
      <nc r="V56" t="inlineStr">
        <is>
          <t>Mérőállomás</t>
        </is>
      </nc>
      <ndxf>
        <font>
          <b val="0"/>
          <sz val="11"/>
        </font>
        <alignment horizontal="center" readingOrder="0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1"/>
      </ndxf>
    </rcc>
    <rcc rId="0" sId="1" dxf="1">
      <nc r="W56">
        <v>20</v>
      </nc>
      <ndxf>
        <font>
          <b val="0"/>
          <sz val="11"/>
        </font>
        <numFmt numFmtId="165" formatCode="General_)"/>
        <alignment horizontal="center" readingOrder="0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X56">
        <v>63</v>
      </nc>
      <ndxf>
        <font>
          <b val="0"/>
          <sz val="11"/>
        </font>
        <numFmt numFmtId="165" formatCode="General_)"/>
        <alignment horizontal="center" readingOrder="0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Y56">
        <v>20</v>
      </nc>
      <ndxf>
        <font>
          <b val="0"/>
          <sz val="11"/>
        </font>
        <numFmt numFmtId="165" formatCode="General_)"/>
        <alignment horizontal="center" readingOrder="0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Z56" start="0" length="0">
      <dxf>
        <font>
          <b val="0"/>
          <sz val="11"/>
          <color auto="1"/>
          <name val="Arial"/>
          <scheme val="none"/>
        </font>
        <alignment horizontal="center" wrapText="1" readingOrder="0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1"/>
      </dxf>
    </rfmt>
  </rrc>
  <rrc rId="831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  <alignment vertical="center" readingOrder="0"/>
      </dxf>
    </rfmt>
    <rfmt sheetId="1" sqref="P56" start="0" length="0">
      <dxf>
        <numFmt numFmtId="30" formatCode="@"/>
        <alignment horizontal="center" readingOrder="0"/>
        <border outline="0">
          <left style="medium">
            <color indexed="64"/>
          </left>
          <top style="medium">
            <color indexed="64"/>
          </top>
          <bottom style="medium">
            <color indexed="64"/>
          </bottom>
        </border>
      </dxf>
    </rfmt>
    <rcc rId="0" sId="1" dxf="1">
      <nc r="Q56" t="inlineStr">
        <is>
          <t>KEZSANA01NNN</t>
        </is>
      </nc>
      <ndxf>
        <numFmt numFmtId="30" formatCode="@"/>
        <border outline="0">
          <left style="medium">
            <color indexed="64"/>
          </left>
          <top style="medium">
            <color indexed="64"/>
          </top>
          <bottom style="medium">
            <color indexed="64"/>
          </bottom>
        </border>
      </ndxf>
    </rcc>
    <rfmt sheetId="1" sqref="R56" start="0" length="0">
      <dxf>
        <numFmt numFmtId="30" formatCode="@"/>
        <border outline="0">
          <left style="medium">
            <color indexed="64"/>
          </left>
          <top style="medium">
            <color indexed="64"/>
          </top>
          <bottom style="medium">
            <color indexed="64"/>
          </bottom>
        </border>
      </dxf>
    </rfmt>
    <rcc rId="0" sId="1" dxf="1">
      <nc r="S56" t="inlineStr">
        <is>
          <t>Zsana (FGT ki) megszakítható</t>
        </is>
      </nc>
      <ndxf>
        <font>
          <b/>
          <sz val="11"/>
        </font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fmt sheetId="1" sqref="T56" start="0" length="0">
      <dxf>
        <font>
          <b/>
          <sz val="11"/>
          <color theme="1"/>
        </font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  <rcc rId="0" sId="1" dxf="1">
      <nc r="U56" t="inlineStr">
        <is>
          <t>Magyar Földgáztároló Zrt.</t>
        </is>
      </nc>
      <ndxf>
        <numFmt numFmtId="30" formatCode="@"/>
        <alignment horizontal="center" readingOrder="0"/>
        <border outline="0">
          <top style="medium">
            <color indexed="64"/>
          </top>
          <bottom style="medium">
            <color indexed="64"/>
          </bottom>
        </border>
      </ndxf>
    </rcc>
    <rcc rId="0" sId="1" dxf="1">
      <nc r="V56" t="inlineStr">
        <is>
          <t>Mérőállomás</t>
        </is>
      </nc>
      <ndxf>
        <alignment horizontal="center" readingOrder="0"/>
        <border outline="0">
          <left style="medium">
            <color indexed="64"/>
          </left>
          <top style="medium">
            <color indexed="64"/>
          </top>
          <bottom style="medium">
            <color indexed="64"/>
          </bottom>
        </border>
        <protection locked="0"/>
      </ndxf>
    </rcc>
    <rcc rId="0" sId="1" dxf="1">
      <nc r="W56">
        <v>42</v>
      </nc>
      <ndxf>
        <alignment horizont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1" dxf="1">
      <nc r="X56">
        <v>62.5</v>
      </nc>
      <ndxf>
        <alignment horizont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1" dxf="1">
      <nc r="Y56">
        <v>62.5</v>
      </nc>
      <ndxf>
        <alignment horizont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1" s="1" dxf="1">
      <nc r="Z56" t="inlineStr">
        <is>
          <t xml:space="preserve">Megszakítható kapacitás. </t>
        </is>
      </nc>
      <ndxf>
        <alignment horizontal="left" wrapText="1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</rrc>
  <rrc rId="832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  <alignment vertical="center" readingOrder="0"/>
      </dxf>
    </rfmt>
    <rcc rId="0" sId="1">
      <nc r="F56">
        <v>1</v>
      </nc>
    </rcc>
    <rcc rId="0" sId="1" dxf="1">
      <nc r="I56">
        <v>1</v>
      </nc>
      <ndxf>
        <font>
          <b/>
          <sz val="11"/>
        </font>
        <alignment horizontal="center" vertical="top" readingOrder="0"/>
        <protection locked="0"/>
      </ndxf>
    </rcc>
    <rcc rId="0" sId="1" dxf="1">
      <nc r="P56" t="inlineStr">
        <is>
          <t>25.</t>
        </is>
      </nc>
      <ndxf>
        <numFmt numFmtId="30" formatCode="@"/>
        <alignment horizontal="center" readingOrder="0"/>
        <border outline="0">
          <left style="medium">
            <color indexed="64"/>
          </left>
          <top style="medium">
            <color indexed="64"/>
          </top>
          <bottom style="medium">
            <color indexed="64"/>
          </bottom>
        </border>
      </ndxf>
    </rcc>
    <rcc rId="0" sId="1" dxf="1">
      <nc r="Q56" t="inlineStr">
        <is>
          <t>KEALGYO03ONN</t>
        </is>
      </nc>
      <ndxf>
        <numFmt numFmtId="30" formatCode="@"/>
        <alignment vertical="bottom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fmt sheetId="1" sqref="R56" start="0" length="0">
      <dxf>
        <numFmt numFmtId="30" formatCode="@"/>
        <alignment vertical="bottom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  <rcc rId="0" sId="1" dxf="1">
      <nc r="S56" t="inlineStr">
        <is>
          <t>Algyő III FGT ki Szőreg</t>
        </is>
      </nc>
      <ndxf>
        <font>
          <b/>
          <sz val="11"/>
        </font>
        <alignment vertical="bottom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fmt sheetId="1" sqref="T56" start="0" length="0">
      <dxf>
        <font>
          <b/>
          <sz val="11"/>
          <color theme="1"/>
        </font>
        <alignment vertical="bottom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  <rcc rId="0" sId="1" dxf="1">
      <nc r="U56" t="inlineStr">
        <is>
          <t>MMBF Zrt.</t>
        </is>
      </nc>
      <ndxf>
        <numFmt numFmtId="30" formatCode="@"/>
        <alignment horizontal="center" vertical="top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1" dxf="1">
      <nc r="V56" t="inlineStr">
        <is>
          <t>Mérőállomás</t>
        </is>
      </nc>
      <ndxf>
        <alignment horizont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  <protection locked="0"/>
      </ndxf>
    </rcc>
    <rcc rId="0" sId="1" dxf="1">
      <nc r="W56">
        <v>55</v>
      </nc>
      <ndxf>
        <alignment horizont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1" dxf="1">
      <nc r="X56">
        <v>62.2</v>
      </nc>
      <ndxf>
        <alignment horizont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1" dxf="1">
      <nc r="Y56">
        <v>62.2</v>
      </nc>
      <ndxf>
        <alignment horizont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fmt sheetId="1" sqref="Z56" start="0" length="0">
      <dxf>
        <font>
          <b/>
          <sz val="11"/>
        </font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</rrc>
  <rrc rId="833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834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835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cc rId="0" sId="1" dxf="1">
      <nc r="U56" t="inlineStr">
        <is>
          <t>Mm3/nap</t>
        </is>
      </nc>
      <ndxf>
        <alignment horizontal="center" vertical="top" readingOrder="0"/>
      </ndxf>
    </rcc>
    <rcc rId="0" sId="1" dxf="1">
      <nc r="V56" t="inlineStr">
        <is>
          <t>GWh/nap</t>
        </is>
      </nc>
      <ndxf>
        <alignment horizontal="center" vertical="top" readingOrder="0"/>
      </ndxf>
    </rcc>
    <rcc rId="0" sId="1" dxf="1">
      <nc r="W56" t="inlineStr">
        <is>
          <t>GWh/h</t>
        </is>
      </nc>
      <ndxf>
        <alignment horizontal="center" vertical="top" readingOrder="0"/>
      </ndxf>
    </rcc>
  </rrc>
  <rrc rId="836" sId="1" ref="A56:XFD56" action="deleteRow">
    <undo index="0" exp="area" dr="U56:U62" r="U78" sId="1"/>
    <undo index="0" exp="area" dr="U56:U63" r="U64" sId="1"/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cc rId="0" sId="1" dxf="1">
      <nc r="U56">
        <f>#REF!/1000</f>
      </nc>
      <ndxf>
        <font>
          <b/>
          <sz val="11"/>
        </font>
        <numFmt numFmtId="166" formatCode="0.0"/>
        <fill>
          <patternFill patternType="solid">
            <bgColor rgb="FFFFFF00"/>
          </patternFill>
        </fill>
        <alignment horizontal="center" vertical="top" readingOrder="0"/>
      </ndxf>
    </rcc>
    <rcc rId="0" sId="1" dxf="1">
      <nc r="V56">
        <f>#REF!/1000000</f>
      </nc>
      <ndxf>
        <numFmt numFmtId="166" formatCode="0.0"/>
        <fill>
          <patternFill patternType="solid">
            <bgColor rgb="FFFFFF00"/>
          </patternFill>
        </fill>
        <alignment horizontal="center" vertical="top" readingOrder="0"/>
      </ndxf>
    </rcc>
  </rrc>
  <rrc rId="837" sId="1" ref="A56:XFD56" action="deleteRow">
    <undo index="0" exp="area" dr="U56:U61" r="U77" sId="1"/>
    <undo index="0" exp="area" dr="U56:U62" r="U63" sId="1"/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cc rId="0" sId="1" dxf="1">
      <nc r="U56">
        <f>#REF!/1000</f>
      </nc>
      <ndxf>
        <font>
          <b/>
          <sz val="11"/>
        </font>
        <numFmt numFmtId="166" formatCode="0.0"/>
        <fill>
          <patternFill patternType="solid">
            <bgColor rgb="FFFFFF00"/>
          </patternFill>
        </fill>
        <alignment horizontal="center" vertical="top" readingOrder="0"/>
      </ndxf>
    </rcc>
    <rcc rId="0" sId="1" dxf="1">
      <nc r="V56">
        <f>#REF!/1000000</f>
      </nc>
      <ndxf>
        <numFmt numFmtId="166" formatCode="0.0"/>
        <fill>
          <patternFill patternType="solid">
            <bgColor rgb="FFFFFF00"/>
          </patternFill>
        </fill>
        <alignment horizontal="center" vertical="top" readingOrder="0"/>
      </ndxf>
    </rcc>
  </rrc>
  <rrc rId="838" sId="1" ref="A56:XFD56" action="deleteRow">
    <undo index="0" exp="area" dr="U56:U60" r="U76" sId="1"/>
    <undo index="0" exp="area" dr="U56:U61" r="U62" sId="1"/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cc rId="0" sId="1" dxf="1">
      <nc r="U56">
        <f>#REF!/1000</f>
      </nc>
      <ndxf>
        <font>
          <b/>
          <sz val="11"/>
        </font>
        <numFmt numFmtId="166" formatCode="0.0"/>
        <fill>
          <patternFill patternType="solid">
            <bgColor rgb="FFFFFF00"/>
          </patternFill>
        </fill>
        <alignment horizontal="center" vertical="top" readingOrder="0"/>
      </ndxf>
    </rcc>
    <rcc rId="0" sId="1" dxf="1">
      <nc r="V56">
        <f>#REF!/1000000</f>
      </nc>
      <ndxf>
        <numFmt numFmtId="166" formatCode="0.0"/>
        <fill>
          <patternFill patternType="solid">
            <bgColor rgb="FFFFFF00"/>
          </patternFill>
        </fill>
        <alignment horizontal="center" vertical="top" readingOrder="0"/>
      </ndxf>
    </rcc>
  </rrc>
  <rrc rId="839" sId="1" ref="A56:XFD56" action="deleteRow">
    <undo index="0" exp="area" dr="U56:U59" r="U75" sId="1"/>
    <undo index="0" exp="area" dr="U56:U60" r="U61" sId="1"/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cc rId="0" sId="1" dxf="1">
      <nc r="U56">
        <f>#REF!/1000</f>
      </nc>
      <ndxf>
        <font>
          <b/>
          <sz val="11"/>
        </font>
        <numFmt numFmtId="166" formatCode="0.0"/>
        <fill>
          <patternFill patternType="solid">
            <bgColor rgb="FFFFFF00"/>
          </patternFill>
        </fill>
        <alignment horizontal="center" vertical="top" readingOrder="0"/>
      </ndxf>
    </rcc>
    <rcc rId="0" sId="1" dxf="1">
      <nc r="V56">
        <f>#REF!/1000000</f>
      </nc>
      <ndxf>
        <numFmt numFmtId="166" formatCode="0.0"/>
        <fill>
          <patternFill patternType="solid">
            <bgColor rgb="FFFFFF00"/>
          </patternFill>
        </fill>
        <alignment horizontal="center" vertical="top" readingOrder="0"/>
      </ndxf>
    </rcc>
  </rrc>
  <rrc rId="840" sId="1" ref="A56:XFD56" action="deleteRow">
    <undo index="0" exp="area" dr="U56:U58" r="U74" sId="1"/>
    <undo index="0" exp="area" dr="U56:U59" r="U60" sId="1"/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cc rId="0" sId="1" dxf="1">
      <nc r="U56">
        <f>#REF!/1000</f>
      </nc>
      <ndxf>
        <font>
          <b/>
          <sz val="11"/>
        </font>
        <numFmt numFmtId="166" formatCode="0.0"/>
        <fill>
          <patternFill patternType="solid">
            <bgColor rgb="FFFFFF00"/>
          </patternFill>
        </fill>
        <alignment horizontal="center" vertical="top" readingOrder="0"/>
      </ndxf>
    </rcc>
    <rcc rId="0" sId="1" dxf="1">
      <nc r="V56">
        <f>#REF!/1000000</f>
      </nc>
      <ndxf>
        <numFmt numFmtId="166" formatCode="0.0"/>
        <fill>
          <patternFill patternType="solid">
            <bgColor rgb="FFFFFF00"/>
          </patternFill>
        </fill>
        <alignment horizontal="center" vertical="top" readingOrder="0"/>
      </ndxf>
    </rcc>
  </rrc>
  <rrc rId="841" sId="1" ref="A56:XFD56" action="deleteRow">
    <undo index="0" exp="area" dr="U56:U57" r="U73" sId="1"/>
    <undo index="0" exp="area" dr="U56:U58" r="U59" sId="1"/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cc rId="0" sId="1" dxf="1">
      <nc r="U56">
        <f>#REF!/1000</f>
      </nc>
      <ndxf>
        <font>
          <b/>
          <sz val="11"/>
        </font>
        <numFmt numFmtId="166" formatCode="0.0"/>
        <fill>
          <patternFill patternType="solid">
            <bgColor rgb="FFFFFF00"/>
          </patternFill>
        </fill>
        <alignment horizontal="center" vertical="top" readingOrder="0"/>
      </ndxf>
    </rcc>
    <rcc rId="0" sId="1" dxf="1">
      <nc r="V56">
        <f>#REF!/1000000</f>
      </nc>
      <ndxf>
        <numFmt numFmtId="166" formatCode="0.0"/>
        <fill>
          <patternFill patternType="solid">
            <bgColor rgb="FFFFFF00"/>
          </patternFill>
        </fill>
        <alignment horizontal="center" vertical="top" readingOrder="0"/>
      </ndxf>
    </rcc>
  </rrc>
  <rrc rId="842" sId="1" ref="A56:XFD56" action="deleteRow">
    <undo index="0" exp="area" dr="U56" r="U72" sId="1"/>
    <undo index="0" exp="area" dr="U56:U57" r="U58" sId="1"/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P56" start="0" length="0">
      <dxf>
        <alignment horizontal="center" vertical="top" readingOrder="0"/>
      </dxf>
    </rfmt>
    <rcc rId="0" sId="1">
      <nc r="S56">
        <f>7900/24</f>
      </nc>
    </rcc>
    <rfmt sheetId="1" sqref="T56" start="0" length="0">
      <dxf>
        <font>
          <sz val="11"/>
          <color theme="1"/>
        </font>
      </dxf>
    </rfmt>
    <rcc rId="0" sId="1" dxf="1">
      <nc r="U56">
        <f>#REF!/1000</f>
      </nc>
      <ndxf>
        <font>
          <b/>
          <sz val="11"/>
        </font>
        <numFmt numFmtId="166" formatCode="0.0"/>
        <fill>
          <patternFill patternType="solid">
            <bgColor rgb="FFFFFF00"/>
          </patternFill>
        </fill>
        <alignment horizontal="center" vertical="top" readingOrder="0"/>
      </ndxf>
    </rcc>
    <rcc rId="0" sId="1" dxf="1">
      <nc r="V56">
        <f>#REF!/1000000</f>
      </nc>
      <ndxf>
        <numFmt numFmtId="166" formatCode="0.0"/>
        <fill>
          <patternFill patternType="solid">
            <bgColor rgb="FFFFFF00"/>
          </patternFill>
        </fill>
        <alignment horizontal="center" vertical="top" readingOrder="0"/>
      </ndxf>
    </rcc>
  </rrc>
  <rrc rId="843" sId="1" ref="A56:XFD56" action="deleteRow">
    <undo index="0" exp="area" dr="U56" r="U57" sId="1"/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font>
          <b/>
          <sz val="11"/>
        </font>
        <fill>
          <patternFill patternType="solid">
            <bgColor rgb="FFFFFF00"/>
          </patternFill>
        </fill>
        <alignment horizontal="center" vertical="top" readingOrder="0"/>
      </dxf>
    </rfmt>
    <rcc rId="0" sId="1" dxf="1">
      <nc r="V56">
        <f>#REF!/1000000</f>
      </nc>
      <ndxf>
        <numFmt numFmtId="166" formatCode="0.0"/>
        <fill>
          <patternFill patternType="solid">
            <bgColor rgb="FFFFFF00"/>
          </patternFill>
        </fill>
        <alignment horizontal="center" vertical="top" readingOrder="0"/>
      </ndxf>
    </rcc>
  </rrc>
  <rrc rId="844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cc rId="0" sId="1" dxf="1">
      <nc r="U56">
        <f>SUM(#REF!)</f>
      </nc>
      <ndxf>
        <font>
          <b/>
          <sz val="11"/>
        </font>
        <numFmt numFmtId="164" formatCode="#,##0.000"/>
        <fill>
          <patternFill patternType="solid">
            <bgColor rgb="FFFFFF00"/>
          </patternFill>
        </fill>
        <alignment horizontal="center" vertical="top" readingOrder="0"/>
      </ndxf>
    </rcc>
    <rcc rId="0" sId="1" dxf="1">
      <nc r="V56">
        <f>#REF!/1000000</f>
      </nc>
      <ndxf>
        <numFmt numFmtId="166" formatCode="0.0"/>
        <fill>
          <patternFill patternType="solid">
            <bgColor rgb="FFFFFF00"/>
          </patternFill>
        </fill>
        <alignment horizontal="center" vertical="top" readingOrder="0"/>
      </ndxf>
    </rcc>
    <rcc rId="0" sId="1">
      <nc r="W56">
        <f>V56/24</f>
      </nc>
    </rcc>
  </rrc>
  <rrc rId="845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846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847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848" sId="1" ref="A56:XFD56" action="deleteRow">
    <undo index="0" exp="area" dr="V56:V62" r="V64" sId="1"/>
    <undo index="0" exp="area" dr="U56:U62" r="U63" sId="1"/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cc rId="0" sId="1" dxf="1">
      <nc r="S56" t="inlineStr">
        <is>
          <t>Megszakítható</t>
        </is>
      </nc>
      <ndxf>
        <alignment horizontal="center" vertical="top" readingOrder="0"/>
      </ndxf>
    </rcc>
    <rfmt sheetId="1" sqref="T56" start="0" length="0">
      <dxf>
        <font>
          <sz val="11"/>
          <color theme="1"/>
        </font>
        <alignment horizontal="center" vertical="top" readingOrder="0"/>
      </dxf>
    </rfmt>
    <rcc rId="0" sId="1" dxf="1">
      <nc r="U56">
        <f>#REF!/1000</f>
      </nc>
      <ndxf>
        <font>
          <b/>
          <sz val="11"/>
        </font>
        <numFmt numFmtId="166" formatCode="0.0"/>
        <fill>
          <patternFill patternType="solid">
            <bgColor rgb="FFFFFF00"/>
          </patternFill>
        </fill>
        <alignment horizontal="center" vertical="top" readingOrder="0"/>
      </ndxf>
    </rcc>
    <rcc rId="0" sId="1" dxf="1">
      <nc r="V56">
        <f>#REF!/1000000</f>
      </nc>
      <ndxf>
        <numFmt numFmtId="166" formatCode="0.0"/>
        <fill>
          <patternFill patternType="solid">
            <bgColor rgb="FFFFFF00"/>
          </patternFill>
        </fill>
        <alignment horizontal="center" vertical="top" readingOrder="0"/>
      </ndxf>
    </rcc>
  </rrc>
  <rrc rId="849" sId="1" ref="A56:XFD56" action="deleteRow">
    <undo index="0" exp="area" dr="V56:V61" r="V63" sId="1"/>
    <undo index="0" exp="area" dr="U56:U61" r="U62" sId="1"/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cc rId="0" sId="1" dxf="1">
      <nc r="U56">
        <f>#REF!/1000</f>
      </nc>
      <ndxf>
        <font>
          <b/>
          <sz val="11"/>
        </font>
        <numFmt numFmtId="166" formatCode="0.0"/>
        <fill>
          <patternFill patternType="solid">
            <bgColor rgb="FFFFFF00"/>
          </patternFill>
        </fill>
        <alignment horizontal="center" vertical="top" readingOrder="0"/>
      </ndxf>
    </rcc>
    <rcc rId="0" sId="1" dxf="1" numFmtId="4">
      <nc r="V56">
        <v>0</v>
      </nc>
      <ndxf>
        <numFmt numFmtId="166" formatCode="0.0"/>
        <fill>
          <patternFill patternType="solid">
            <bgColor rgb="FFFFFF00"/>
          </patternFill>
        </fill>
        <alignment horizontal="center" vertical="top" readingOrder="0"/>
      </ndxf>
    </rcc>
  </rrc>
  <rrc rId="850" sId="1" ref="A56:XFD56" action="deleteRow">
    <undo index="0" exp="area" dr="V56:V60" r="V62" sId="1"/>
    <undo index="0" exp="area" dr="U56:U60" r="U61" sId="1"/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cc rId="0" sId="1" dxf="1">
      <nc r="U56">
        <f>#REF!/1000</f>
      </nc>
      <ndxf>
        <font>
          <b/>
          <sz val="11"/>
        </font>
        <numFmt numFmtId="166" formatCode="0.0"/>
        <fill>
          <patternFill patternType="solid">
            <bgColor rgb="FFFFFF00"/>
          </patternFill>
        </fill>
        <alignment horizontal="center" vertical="top" readingOrder="0"/>
      </ndxf>
    </rcc>
    <rcc rId="0" sId="1" dxf="1">
      <nc r="V56">
        <f>#REF!/1000000</f>
      </nc>
      <ndxf>
        <numFmt numFmtId="166" formatCode="0.0"/>
        <fill>
          <patternFill patternType="solid">
            <bgColor rgb="FFFFFF00"/>
          </patternFill>
        </fill>
        <alignment horizontal="center" vertical="top" readingOrder="0"/>
      </ndxf>
    </rcc>
  </rrc>
  <rrc rId="851" sId="1" ref="A56:XFD56" action="deleteRow">
    <undo index="0" exp="area" dr="V56:V59" r="V61" sId="1"/>
    <undo index="0" exp="area" dr="U56:U59" r="U60" sId="1"/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cc rId="0" sId="1" dxf="1">
      <nc r="U56">
        <f>#REF!/1000</f>
      </nc>
      <ndxf>
        <font>
          <b/>
          <sz val="11"/>
        </font>
        <numFmt numFmtId="166" formatCode="0.0"/>
        <fill>
          <patternFill patternType="solid">
            <bgColor rgb="FFFFFF00"/>
          </patternFill>
        </fill>
        <alignment horizontal="center" vertical="top" readingOrder="0"/>
      </ndxf>
    </rcc>
    <rcc rId="0" sId="1" dxf="1">
      <nc r="V56">
        <f>#REF!/1000000</f>
      </nc>
      <ndxf>
        <numFmt numFmtId="166" formatCode="0.0"/>
        <fill>
          <patternFill patternType="solid">
            <bgColor rgb="FFFFFF00"/>
          </patternFill>
        </fill>
        <alignment horizontal="center" vertical="top" readingOrder="0"/>
      </ndxf>
    </rcc>
  </rrc>
  <rrc rId="852" sId="1" ref="A56:XFD56" action="deleteRow">
    <undo index="0" exp="area" dr="V56:V58" r="V60" sId="1"/>
    <undo index="0" exp="area" dr="U56:U58" r="U59" sId="1"/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cc rId="0" sId="1" dxf="1">
      <nc r="U56">
        <f>#REF!/1000</f>
      </nc>
      <ndxf>
        <font>
          <b/>
          <sz val="11"/>
        </font>
        <numFmt numFmtId="166" formatCode="0.0"/>
        <fill>
          <patternFill patternType="solid">
            <bgColor rgb="FFFFFF00"/>
          </patternFill>
        </fill>
        <alignment horizontal="center" vertical="top" readingOrder="0"/>
      </ndxf>
    </rcc>
    <rcc rId="0" sId="1" dxf="1">
      <nc r="V56">
        <f>#REF!/1000000</f>
      </nc>
      <ndxf>
        <numFmt numFmtId="166" formatCode="0.0"/>
        <fill>
          <patternFill patternType="solid">
            <bgColor rgb="FFFFFF00"/>
          </patternFill>
        </fill>
        <alignment horizontal="center" vertical="top" readingOrder="0"/>
      </ndxf>
    </rcc>
  </rrc>
  <rrc rId="853" sId="1" ref="A56:XFD56" action="deleteRow">
    <undo index="4" exp="ref" v="1" dr="U56" r="U61" sId="1"/>
    <undo index="0" exp="area" dr="V56:V57" r="V59" sId="1"/>
    <undo index="0" exp="area" dr="U56:U57" r="U58" sId="1"/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cc rId="0" sId="1" dxf="1">
      <nc r="U56">
        <f>#REF!/1000</f>
      </nc>
      <ndxf>
        <font>
          <b/>
          <sz val="11"/>
        </font>
        <numFmt numFmtId="166" formatCode="0.0"/>
        <fill>
          <patternFill patternType="solid">
            <bgColor rgb="FFFFFF00"/>
          </patternFill>
        </fill>
        <alignment horizontal="center" vertical="top" readingOrder="0"/>
      </ndxf>
    </rcc>
    <rcc rId="0" sId="1" dxf="1">
      <nc r="V56">
        <f>#REF!/1000000</f>
      </nc>
      <ndxf>
        <numFmt numFmtId="166" formatCode="0.0"/>
        <fill>
          <patternFill patternType="solid">
            <bgColor rgb="FFFFFF00"/>
          </patternFill>
        </fill>
        <alignment horizontal="center" vertical="top" readingOrder="0"/>
      </ndxf>
    </rcc>
  </rrc>
  <rrc rId="854" sId="1" ref="A56:XFD56" action="deleteRow">
    <undo index="2" exp="ref" v="1" dr="U56" r="U60" sId="1"/>
    <undo index="0" exp="area" dr="V56" r="V58" sId="1"/>
    <undo index="0" exp="area" dr="U56" r="U57" sId="1"/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cc rId="0" sId="1" dxf="1">
      <nc r="U56">
        <f>#REF!/1000</f>
      </nc>
      <ndxf>
        <font>
          <b/>
          <sz val="11"/>
        </font>
        <numFmt numFmtId="166" formatCode="0.0"/>
        <fill>
          <patternFill patternType="solid">
            <bgColor rgb="FFFFFF00"/>
          </patternFill>
        </fill>
        <alignment horizontal="center" vertical="top" readingOrder="0"/>
      </ndxf>
    </rcc>
    <rcc rId="0" sId="1" dxf="1">
      <nc r="V56">
        <f>#REF!/1000000</f>
      </nc>
      <ndxf>
        <numFmt numFmtId="166" formatCode="0.0"/>
        <fill>
          <patternFill patternType="solid">
            <bgColor rgb="FFFFC000"/>
          </patternFill>
        </fill>
        <alignment horizontal="center" vertical="top" readingOrder="0"/>
      </ndxf>
    </rcc>
    <rcc rId="0" sId="1">
      <nc r="W56">
        <f>V56/24</f>
      </nc>
    </rcc>
  </rrc>
  <rrc rId="855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cc rId="0" sId="1" dxf="1">
      <nc r="U56">
        <f>SUM(#REF!)</f>
      </nc>
      <ndxf>
        <numFmt numFmtId="166" formatCode="0.0"/>
        <alignment horizontal="center" vertical="top" readingOrder="0"/>
      </ndxf>
    </rcc>
    <rfmt sheetId="1" sqref="V56" start="0" length="0">
      <dxf>
        <alignment horizontal="center" vertical="top" readingOrder="0"/>
      </dxf>
    </rfmt>
  </rrc>
  <rrc rId="856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cc rId="0" sId="1" dxf="1">
      <nc r="U56">
        <f>#REF!/1000</f>
      </nc>
      <ndxf>
        <font>
          <b/>
          <sz val="11"/>
        </font>
        <numFmt numFmtId="166" formatCode="0.0"/>
        <fill>
          <patternFill patternType="solid">
            <bgColor rgb="FFFFFF00"/>
          </patternFill>
        </fill>
        <alignment horizontal="center" vertical="top" readingOrder="0"/>
      </ndxf>
    </rcc>
    <rcc rId="0" sId="1" dxf="1">
      <nc r="V56">
        <f>SUM(#REF!)</f>
      </nc>
      <ndxf>
        <numFmt numFmtId="166" formatCode="0.0"/>
        <alignment horizontal="center" vertical="top" readingOrder="0"/>
      </ndxf>
    </rcc>
  </rrc>
  <rrc rId="857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font>
          <b/>
          <sz val="11"/>
        </font>
        <numFmt numFmtId="166" formatCode="0.0"/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858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cc rId="0" sId="1" dxf="1">
      <nc r="U56">
        <f>SUM(#REF!)+#REF!-#REF!</f>
      </nc>
      <ndxf>
        <font>
          <b/>
          <sz val="11"/>
          <color rgb="FFFF0000"/>
        </font>
        <numFmt numFmtId="166" formatCode="0.0"/>
        <alignment horizontal="center" vertical="top" readingOrder="0"/>
      </ndxf>
    </rcc>
    <rfmt sheetId="1" sqref="V56" start="0" length="0">
      <dxf>
        <alignment horizontal="center" vertical="top" readingOrder="0"/>
      </dxf>
    </rfmt>
  </rrc>
  <rrc rId="859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V56" start="0" length="0">
      <dxf>
        <alignment horizontal="center" vertical="top" readingOrder="0"/>
      </dxf>
    </rfmt>
  </rrc>
  <rrc rId="860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861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b/>
          <sz val="11"/>
        </font>
        <alignment vertical="center" readingOrder="0"/>
        <protection locked="0"/>
      </dxf>
    </rfmt>
    <rcc rId="0" sId="1">
      <nc r="D56">
        <v>1</v>
      </nc>
    </rcc>
    <rcc rId="0" sId="1" dxf="1">
      <nc r="P56" t="inlineStr">
        <is>
          <t>1.</t>
        </is>
      </nc>
      <ndxf>
        <font>
          <b val="0"/>
          <sz val="11"/>
        </font>
        <alignment horizontal="center" readingOrder="0"/>
        <border outline="0">
          <left style="medium">
            <color indexed="64"/>
          </left>
          <top style="medium">
            <color indexed="64"/>
          </top>
          <bottom style="thin">
            <color indexed="64"/>
          </bottom>
        </border>
        <protection locked="1"/>
      </ndxf>
    </rcc>
    <rcc rId="0" sId="1" dxf="1">
      <nc r="Q56" t="inlineStr">
        <is>
          <t>HABEREGD1IIN</t>
        </is>
      </nc>
      <ndxf>
        <font>
          <b val="0"/>
          <sz val="11"/>
        </font>
        <border outline="0">
          <left style="medium">
            <color indexed="64"/>
          </left>
          <top style="medium">
            <color indexed="64"/>
          </top>
          <bottom style="thin">
            <color indexed="64"/>
          </bottom>
        </border>
        <protection locked="1"/>
      </ndxf>
    </rcc>
    <rcc rId="0" sId="1" dxf="1">
      <nc r="R56" t="inlineStr">
        <is>
          <t>21Z000000000139O</t>
        </is>
      </nc>
      <ndxf>
        <font>
          <b val="0"/>
          <sz val="11"/>
        </font>
        <alignment horizontal="left" indent="1" readingOrder="0"/>
        <border outline="0"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  <protection locked="1"/>
      </ndxf>
    </rcc>
    <rcc rId="0" sId="1" dxf="1">
      <nc r="S56" t="inlineStr">
        <is>
          <t>Beregdaróc 1400 (UA&gt;HU)</t>
        </is>
      </nc>
      <ndxf>
        <font>
          <b val="0"/>
          <sz val="11"/>
        </font>
        <alignment horizontal="left" indent="1" readingOrder="0"/>
        <border outline="0"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  <protection locked="1"/>
      </ndxf>
    </rcc>
    <rfmt sheetId="1" sqref="T56" start="0" length="0">
      <dxf>
        <font>
          <b val="0"/>
          <sz val="11"/>
          <color theme="1"/>
        </font>
        <alignment horizontal="left" indent="1" readingOrder="0"/>
        <border outline="0"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  <protection locked="1"/>
      </dxf>
    </rfmt>
    <rcc rId="0" sId="1" dxf="1">
      <nc r="U56" t="inlineStr">
        <is>
          <t>hazai firm</t>
        </is>
      </nc>
      <ndxf>
        <font>
          <b val="0"/>
          <sz val="11"/>
        </font>
        <alignment horizontal="center" readingOrder="0"/>
        <border outline="0">
          <top style="medium">
            <color indexed="64"/>
          </top>
          <bottom style="thin">
            <color indexed="64"/>
          </bottom>
        </border>
        <protection locked="1"/>
      </ndxf>
    </rcc>
    <rcc rId="0" sId="1" dxf="1">
      <nc r="V56">
        <f>#REF!/1000000</f>
      </nc>
      <ndxf>
        <font>
          <b val="0"/>
          <sz val="11"/>
        </font>
        <numFmt numFmtId="166" formatCode="0.0"/>
        <fill>
          <patternFill patternType="solid">
            <bgColor rgb="FFFFFF00"/>
          </patternFill>
        </fill>
        <alignment horizontal="center" vertical="top" readingOrder="0"/>
        <protection locked="1"/>
      </ndxf>
    </rcc>
    <rcc rId="0" sId="1" dxf="1">
      <nc r="W56">
        <v>40</v>
      </nc>
      <ndxf>
        <font>
          <b val="0"/>
          <sz val="11"/>
        </font>
        <numFmt numFmtId="165" formatCode="General_)"/>
        <alignment horizont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1" dxf="1">
      <nc r="X56">
        <v>70</v>
      </nc>
      <ndxf>
        <numFmt numFmtId="165" formatCode="General_)"/>
        <alignment horizont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1" dxf="1">
      <nc r="Y56">
        <v>40</v>
      </nc>
      <ndxf>
        <font>
          <b val="0"/>
          <sz val="11"/>
        </font>
        <numFmt numFmtId="165" formatCode="General_)"/>
        <alignment horizont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1" s="1" dxf="1">
      <nc r="Z56" t="inlineStr">
        <is>
          <t xml:space="preserve"> </t>
        </is>
      </nc>
      <ndxf>
        <font>
          <b val="0"/>
          <sz val="11"/>
          <color auto="1"/>
          <name val="Arial"/>
          <scheme val="none"/>
        </font>
        <alignment horizontal="center" wrapText="1" readingOrder="0"/>
        <border outline="0">
          <left style="medium">
            <color indexed="64"/>
          </left>
          <right style="medium">
            <color indexed="64"/>
          </right>
        </border>
        <protection locked="1"/>
      </ndxf>
    </rcc>
  </rrc>
  <rrc rId="862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b/>
          <sz val="11"/>
        </font>
        <alignment vertical="center" readingOrder="0"/>
        <protection locked="0"/>
      </dxf>
    </rfmt>
    <rcc rId="0" sId="1">
      <nc r="D56">
        <v>1</v>
      </nc>
    </rcc>
    <rcc rId="0" sId="1" dxf="1">
      <nc r="P56" t="inlineStr">
        <is>
          <t>1.</t>
        </is>
      </nc>
      <ndxf>
        <font>
          <b val="0"/>
          <sz val="11"/>
        </font>
        <alignment horizontal="center" readingOrder="0"/>
        <border outline="0">
          <left style="medium">
            <color indexed="64"/>
          </left>
          <top style="medium">
            <color indexed="64"/>
          </top>
          <bottom style="thin">
            <color indexed="64"/>
          </bottom>
        </border>
        <protection locked="1"/>
      </ndxf>
    </rcc>
    <rcc rId="0" sId="1" dxf="1">
      <nc r="Q56" t="inlineStr">
        <is>
          <t>HABEREGD1IIN</t>
        </is>
      </nc>
      <ndxf>
        <font>
          <b val="0"/>
          <sz val="11"/>
        </font>
        <border outline="0">
          <left style="medium">
            <color indexed="64"/>
          </left>
          <top style="medium">
            <color indexed="64"/>
          </top>
          <bottom style="thin">
            <color indexed="64"/>
          </bottom>
        </border>
        <protection locked="1"/>
      </ndxf>
    </rcc>
    <rcc rId="0" sId="1" dxf="1">
      <nc r="R56" t="inlineStr">
        <is>
          <t>21Z000000000139O</t>
        </is>
      </nc>
      <ndxf>
        <font>
          <b val="0"/>
          <sz val="11"/>
        </font>
        <alignment horizontal="left" indent="1" readingOrder="0"/>
        <border outline="0"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  <protection locked="1"/>
      </ndxf>
    </rcc>
    <rcc rId="0" sId="1" dxf="1">
      <nc r="S56" t="inlineStr">
        <is>
          <t>Beregdaróc 1400 (UA&gt;HU)</t>
        </is>
      </nc>
      <ndxf>
        <font>
          <b val="0"/>
          <sz val="11"/>
        </font>
        <alignment horizontal="left" indent="1" readingOrder="0"/>
        <border outline="0"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  <protection locked="1"/>
      </ndxf>
    </rcc>
    <rfmt sheetId="1" sqref="T56" start="0" length="0">
      <dxf>
        <font>
          <b val="0"/>
          <sz val="11"/>
          <color theme="1"/>
        </font>
        <alignment horizontal="left" indent="1" readingOrder="0"/>
        <border outline="0"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  <protection locked="1"/>
      </dxf>
    </rfmt>
    <rcc rId="0" sId="1" dxf="1">
      <nc r="U56" t="inlineStr">
        <is>
          <t>hazai megszakítható</t>
        </is>
      </nc>
      <ndxf>
        <font>
          <b val="0"/>
          <sz val="11"/>
        </font>
        <alignment horizontal="center" readingOrder="0"/>
        <border outline="0">
          <top style="medium">
            <color indexed="64"/>
          </top>
          <bottom style="thin">
            <color indexed="64"/>
          </bottom>
        </border>
        <protection locked="1"/>
      </ndxf>
    </rcc>
    <rcc rId="0" sId="1" dxf="1">
      <nc r="V56">
        <f>#REF!/1000000</f>
      </nc>
      <ndxf>
        <font>
          <b val="0"/>
          <sz val="11"/>
        </font>
        <numFmt numFmtId="166" formatCode="0.0"/>
        <fill>
          <patternFill patternType="solid">
            <bgColor rgb="FFFFFF00"/>
          </patternFill>
        </fill>
        <alignment horizontal="center" vertical="top" readingOrder="0"/>
        <protection locked="1"/>
      </ndxf>
    </rcc>
    <rcc rId="0" sId="1" dxf="1">
      <nc r="W56">
        <v>40</v>
      </nc>
      <ndxf>
        <font>
          <b val="0"/>
          <sz val="11"/>
        </font>
        <numFmt numFmtId="165" formatCode="General_)"/>
        <alignment horizont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1" dxf="1">
      <nc r="X56">
        <v>70</v>
      </nc>
      <ndxf>
        <numFmt numFmtId="165" formatCode="General_)"/>
        <alignment horizont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1" dxf="1">
      <nc r="Y56">
        <v>40</v>
      </nc>
      <ndxf>
        <font>
          <b val="0"/>
          <sz val="11"/>
        </font>
        <numFmt numFmtId="165" formatCode="General_)"/>
        <alignment horizont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1" s="1" dxf="1">
      <nc r="Z56" t="inlineStr">
        <is>
          <t xml:space="preserve"> </t>
        </is>
      </nc>
      <ndxf>
        <font>
          <b val="0"/>
          <sz val="11"/>
          <color auto="1"/>
          <name val="Arial"/>
          <scheme val="none"/>
        </font>
        <alignment horizontal="center" wrapText="1" readingOrder="0"/>
        <border outline="0">
          <left style="medium">
            <color indexed="64"/>
          </left>
          <right style="medium">
            <color indexed="64"/>
          </right>
        </border>
        <protection locked="1"/>
      </ndxf>
    </rcc>
  </rrc>
  <rrc rId="863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b/>
          <sz val="11"/>
        </font>
        <alignment vertical="center" readingOrder="0"/>
        <protection locked="0"/>
      </dxf>
    </rfmt>
    <rcc rId="0" sId="1">
      <nc r="D56">
        <v>1</v>
      </nc>
    </rcc>
    <rcc rId="0" sId="1" dxf="1">
      <nc r="P56" t="inlineStr">
        <is>
          <t>1.</t>
        </is>
      </nc>
      <ndxf>
        <font>
          <b val="0"/>
          <sz val="11"/>
        </font>
        <alignment horizontal="center" readingOrder="0"/>
        <border outline="0">
          <left style="medium">
            <color indexed="64"/>
          </left>
          <top style="medium">
            <color indexed="64"/>
          </top>
          <bottom style="thin">
            <color indexed="64"/>
          </bottom>
        </border>
        <protection locked="1"/>
      </ndxf>
    </rcc>
    <rcc rId="0" sId="1" dxf="1">
      <nc r="Q56" t="inlineStr">
        <is>
          <t>HABEREGD1IIN</t>
        </is>
      </nc>
      <ndxf>
        <font>
          <b val="0"/>
          <sz val="11"/>
        </font>
        <border outline="0">
          <left style="medium">
            <color indexed="64"/>
          </left>
          <top style="medium">
            <color indexed="64"/>
          </top>
          <bottom style="thin">
            <color indexed="64"/>
          </bottom>
        </border>
        <protection locked="1"/>
      </ndxf>
    </rcc>
    <rcc rId="0" sId="1" dxf="1">
      <nc r="R56" t="inlineStr">
        <is>
          <t>21Z000000000139O</t>
        </is>
      </nc>
      <ndxf>
        <font>
          <b val="0"/>
          <sz val="11"/>
        </font>
        <alignment horizontal="left" indent="1" readingOrder="0"/>
        <border outline="0"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  <protection locked="1"/>
      </ndxf>
    </rcc>
    <rcc rId="0" sId="1" dxf="1">
      <nc r="S56" t="inlineStr">
        <is>
          <t>Beregdaróc 1400 (UA&gt;HU)</t>
        </is>
      </nc>
      <ndxf>
        <font>
          <b val="0"/>
          <sz val="11"/>
        </font>
        <alignment horizontal="left" indent="1" readingOrder="0"/>
        <border outline="0"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  <protection locked="1"/>
      </ndxf>
    </rcc>
    <rfmt sheetId="1" sqref="T56" start="0" length="0">
      <dxf>
        <font>
          <b val="0"/>
          <sz val="11"/>
          <color theme="1"/>
        </font>
        <alignment horizontal="left" indent="1" readingOrder="0"/>
        <border outline="0"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  <protection locked="1"/>
      </dxf>
    </rfmt>
    <rcc rId="0" sId="1" dxf="1">
      <nc r="U56" t="inlineStr">
        <is>
          <t>tranzit</t>
        </is>
      </nc>
      <ndxf>
        <font>
          <b val="0"/>
          <sz val="11"/>
        </font>
        <alignment horizontal="center" readingOrder="0"/>
        <border outline="0">
          <top style="medium">
            <color indexed="64"/>
          </top>
          <bottom style="thin">
            <color indexed="64"/>
          </bottom>
        </border>
        <protection locked="1"/>
      </ndxf>
    </rcc>
    <rcc rId="0" sId="1" dxf="1">
      <nc r="V56" t="inlineStr">
        <is>
          <t>Mérőállomás</t>
        </is>
      </nc>
      <ndxf>
        <font>
          <b val="0"/>
          <sz val="11"/>
        </font>
        <alignment horizontal="center" readingOrder="0"/>
        <border outline="0">
          <left style="medium">
            <color indexed="64"/>
          </left>
          <top style="medium">
            <color indexed="64"/>
          </top>
        </border>
      </ndxf>
    </rcc>
    <rcc rId="0" sId="1" dxf="1">
      <nc r="W56">
        <v>40</v>
      </nc>
      <ndxf>
        <font>
          <b val="0"/>
          <sz val="11"/>
        </font>
        <numFmt numFmtId="165" formatCode="General_)"/>
        <alignment horizont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1" dxf="1">
      <nc r="X56">
        <v>70</v>
      </nc>
      <ndxf>
        <numFmt numFmtId="165" formatCode="General_)"/>
        <alignment horizont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1" dxf="1">
      <nc r="Y56">
        <v>40</v>
      </nc>
      <ndxf>
        <font>
          <b val="0"/>
          <sz val="11"/>
        </font>
        <numFmt numFmtId="165" formatCode="General_)"/>
        <alignment horizont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1" s="1" dxf="1">
      <nc r="Z56" t="inlineStr">
        <is>
          <t xml:space="preserve"> </t>
        </is>
      </nc>
      <ndxf>
        <font>
          <b val="0"/>
          <sz val="11"/>
          <color auto="1"/>
          <name val="Arial"/>
          <scheme val="none"/>
        </font>
        <alignment horizontal="center" wrapText="1" readingOrder="0"/>
        <border outline="0">
          <left style="medium">
            <color indexed="64"/>
          </left>
          <right style="medium">
            <color indexed="64"/>
          </right>
        </border>
        <protection locked="1"/>
      </ndxf>
    </rcc>
  </rrc>
  <rrc rId="864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865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866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867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868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869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870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871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872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873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874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875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876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877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878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879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880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881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882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883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884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885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886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887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888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889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890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891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892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893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894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895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896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897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898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899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900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901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902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903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904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905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906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907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908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909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910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911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912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913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914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915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916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917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918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919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920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921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922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923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924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925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926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927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928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929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930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931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932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933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934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935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936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937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938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939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940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941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942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943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944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945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946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947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948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949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950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951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952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953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954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955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956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957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958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959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960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961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962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963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964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965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966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967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968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969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970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971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972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973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974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975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976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977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978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979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980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981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982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983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984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985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986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987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988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989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990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991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992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993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994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995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996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997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998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999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1000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1001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1002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1003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1004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1005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1006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1007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1008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1009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1010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1011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1012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1013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1014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1015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1016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1017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1018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1019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1020" sId="1" ref="A56:XFD56" action="deleteRow">
    <undo index="4" exp="area" ref3D="1" dr="$V$1:$Z$1048576" dn="Z_70379542_B2D6_40D2_80AE_F1B0F6194280_.wvu.Cols" sId="1"/>
    <undo index="1" exp="area" ref3D="1" dr="$T$1:$U$1048576" dn="Z_70379542_B2D6_40D2_80AE_F1B0F6194280_.wvu.Cols" sId="1"/>
    <undo index="4" exp="area" ref3D="1" dr="$V$1:$Z$1048576" dn="Z_22DCB34F_2C24_4230_98F6_DAF7677861F8_.wvu.Cols" sId="1"/>
    <undo index="1" exp="area" ref3D="1" dr="$T$1:$U$1048576" dn="Z_22DCB34F_2C24_4230_98F6_DAF7677861F8_.wvu.Cols" sId="1"/>
    <rfmt sheetId="1" xfDxf="1" sqref="A56:XFD56" start="0" length="0">
      <dxf>
        <font>
          <sz val="11"/>
        </font>
      </dxf>
    </rfmt>
    <rfmt sheetId="1" sqref="J56" start="0" length="0">
      <dxf>
        <font>
          <sz val="10"/>
          <color auto="1"/>
          <name val="Arial"/>
          <scheme val="none"/>
        </font>
      </dxf>
    </rfmt>
    <rfmt sheetId="1" sqref="K56" start="0" length="0">
      <dxf>
        <font>
          <sz val="10"/>
          <color auto="1"/>
          <name val="Arial"/>
          <scheme val="none"/>
        </font>
      </dxf>
    </rfmt>
    <rfmt sheetId="1" sqref="L56" start="0" length="0">
      <dxf>
        <font>
          <sz val="10"/>
          <color auto="1"/>
          <name val="Arial"/>
          <scheme val="none"/>
        </font>
      </dxf>
    </rfmt>
    <rfmt sheetId="1" sqref="M56" start="0" length="0">
      <dxf>
        <font>
          <sz val="10"/>
          <color auto="1"/>
          <name val="Arial"/>
          <scheme val="none"/>
        </font>
      </dxf>
    </rfmt>
    <rfmt sheetId="1" sqref="N56" start="0" length="0">
      <dxf>
        <font>
          <sz val="10"/>
          <color auto="1"/>
          <name val="Arial"/>
          <scheme val="none"/>
        </font>
      </dxf>
    </rfmt>
    <rfmt sheetId="1" sqref="O56" start="0" length="0">
      <dxf>
        <font>
          <sz val="10"/>
          <color auto="1"/>
          <name val="Arial"/>
          <scheme val="none"/>
        </font>
      </dxf>
    </rfmt>
    <rfmt sheetId="1" sqref="P56" start="0" length="0">
      <dxf>
        <alignment horizontal="center" vertical="top" readingOrder="0"/>
      </dxf>
    </rfmt>
    <rfmt sheetId="1" sqref="T56" start="0" length="0">
      <dxf>
        <font>
          <sz val="11"/>
          <color theme="1"/>
        </font>
      </dxf>
    </rfmt>
    <rfmt sheetId="1" sqref="U56" start="0" length="0">
      <dxf>
        <alignment horizontal="center" vertical="top" readingOrder="0"/>
      </dxf>
    </rfmt>
    <rfmt sheetId="1" sqref="V56" start="0" length="0">
      <dxf>
        <alignment horizontal="center" vertical="top" readingOrder="0"/>
      </dxf>
    </rfmt>
  </rrc>
  <rrc rId="1021" sId="2" ref="Z1:Z1048576" action="deleteCol">
    <undo index="2" exp="area" ref3D="1" dr="$A$2:$XFD$3" dn="Z_EC82EC42_76E0_4781_B877_13BB6D0777DF_.wvu.PrintTitles" sId="2"/>
    <undo index="2" exp="area" ref3D="1" dr="$A$2:$XFD$3" dn="Z_EAB0E31B_6637_4D4E_A1C4_84B123167B72_.wvu.PrintTitles" sId="2"/>
    <undo index="2" exp="area" ref3D="1" dr="$A$2:$XFD$3" dn="Z_E9FE6A6F_3618_4F0B_9595_2A4A0816C087_.wvu.PrintTitles" sId="2"/>
    <undo index="2" exp="area" ref3D="1" dr="$A$2:$XFD$3" dn="Z_E5AB5744_4C8A_40CE_9F0B_33627CEEF0B3_.wvu.PrintTitles" sId="2"/>
    <undo index="2" exp="area" ref3D="1" dr="$A$2:$XFD$3" dn="Z_D804A323_1934_42A5_ADE5_667998EEFD9B_.wvu.PrintTitles" sId="2"/>
    <undo index="2" exp="area" ref3D="1" dr="$AD$1:$AG$1048576" dn="Z_D804A323_1934_42A5_ADE5_667998EEFD9B_.wvu.Cols" sId="2"/>
    <undo index="1" exp="area" ref3D="1" dr="$Z$1:$Z$1048576" dn="Z_D804A323_1934_42A5_ADE5_667998EEFD9B_.wvu.Cols" sId="2"/>
    <undo index="2" exp="area" ref3D="1" dr="$A$2:$XFD$3" dn="Z_D6E84AB2_3371_40A9_86DA_A7CB0C4470C3_.wvu.PrintTitles" sId="2"/>
    <undo index="0" exp="area" ref3D="1" dr="$A$250:$XFD$250" dn="Z_D36219D0_A7BF_4FA8_8DD8_488F13E3673E_.wvu.Rows" sId="2"/>
    <undo index="2" exp="area" ref3D="1" dr="$A$2:$XFD$3" dn="Z_D36219D0_A7BF_4FA8_8DD8_488F13E3673E_.wvu.PrintTitles" sId="2"/>
    <undo index="0" exp="area" ref3D="1" dr="$A$250:$XFD$250" dn="Z_C22417F1_0922_495C_826E_BDAEA7C2F5B1_.wvu.Rows" sId="2"/>
    <undo index="2" exp="area" ref3D="1" dr="$A$2:$XFD$3" dn="Z_C22417F1_0922_495C_826E_BDAEA7C2F5B1_.wvu.PrintTitles" sId="2"/>
    <undo index="2" exp="area" ref3D="1" dr="$A$2:$XFD$3" dn="Z_B7F6F808_C796_4841_A128_909C4D10553C_.wvu.PrintTitles" sId="2"/>
    <undo index="2" exp="area" ref3D="1" dr="$A$2:$XFD$3" dn="Z_9A544348_C62B_4C52_9881_7B81D8AABC20_.wvu.PrintTitles" sId="2"/>
    <undo index="2" exp="area" ref3D="1" dr="$A$2:$XFD$3" dn="Z_97310CF4_8226_4A1A_B74A_4157DE6ECEB4_.wvu.PrintTitles" sId="2"/>
    <undo index="0" exp="area" ref3D="1" dr="$A$250:$XFD$250" dn="Z_8DC3BF2D_804D_41E7_9D94_D62D5D3A81A6_.wvu.Rows" sId="2"/>
    <undo index="2" exp="area" ref3D="1" dr="$A$2:$XFD$3" dn="Z_8DC3BF2D_804D_41E7_9D94_D62D5D3A81A6_.wvu.PrintTitles" sId="2"/>
    <undo index="1" exp="area" ref3D="1" dr="$A$113:$XFD$113" dn="Z_8CF23890_B80D_43CE_AC47_A5A077AE53A3_.wvu.Rows" sId="2"/>
    <undo index="2" exp="area" ref3D="1" dr="$A$2:$XFD$3" dn="Z_8CF23890_B80D_43CE_AC47_A5A077AE53A3_.wvu.PrintTitles" sId="2"/>
    <undo index="2" exp="area" ref3D="1" dr="$A$2:$XFD$3" dn="Z_70379542_B2D6_40D2_80AE_F1B0F6194280_.wvu.PrintTitles" sId="2"/>
    <undo index="4" exp="area" ref3D="1" dr="$AD$1:$AG$1048576" dn="Z_8CF23890_B80D_43CE_AC47_A5A077AE53A3_.wvu.Cols" sId="2"/>
    <undo index="2" exp="area" ref3D="1" dr="$AB$1:$AB$1048576" dn="Z_8CF23890_B80D_43CE_AC47_A5A077AE53A3_.wvu.Cols" sId="2"/>
    <undo index="1" exp="area" ref3D="1" dr="$Z$1:$AA$1048576" dn="Z_8CF23890_B80D_43CE_AC47_A5A077AE53A3_.wvu.Cols" sId="2"/>
    <undo index="6" exp="area" ref3D="1" dr="$AB$1:$AG$1048576" dn="Z_70379542_B2D6_40D2_80AE_F1B0F6194280_.wvu.Cols" sId="2"/>
    <undo index="2" exp="area" ref3D="1" dr="$A$2:$XFD$3" dn="Z_5EC924FF_8BC8_40AD_A319_4C9D91240D71_.wvu.PrintTitles" sId="2"/>
    <undo index="2" exp="area" ref3D="1" dr="$A$2:$XFD$3" dn="Z_5D3CE05E_E258_49BD_A56F_B41F6E2E1760_.wvu.PrintTitles" sId="2"/>
    <undo index="0" exp="area" ref3D="1" dr="$A$250:$XFD$250" dn="Z_50921383_7DBA_4510_9D4A_313E4C433247_.wvu.Rows" sId="2"/>
    <undo index="2" exp="area" ref3D="1" dr="$A$2:$XFD$3" dn="Z_50921383_7DBA_4510_9D4A_313E4C433247_.wvu.PrintTitles" sId="2"/>
    <undo index="1" exp="area" ref3D="1" dr="$AB$1:$AB$1048576" dn="Z_50921383_7DBA_4510_9D4A_313E4C433247_.wvu.Cols" sId="2"/>
    <undo index="2" exp="area" ref3D="1" dr="$A$2:$XFD$3" dn="Z_4AAFD51F_A55D_4BD7_8E8E_8ADC9828244C_.wvu.PrintTitles" sId="2"/>
    <undo index="2" exp="area" ref3D="1" dr="$A$2:$XFD$3" dn="Z_2A64C2BC_53ED_460F_8F73_8F31D0C747C5_.wvu.PrintTitles" sId="2"/>
    <undo index="2" exp="area" ref3D="1" dr="$A$2:$XFD$3" dn="Z_22DCB34F_2C24_4230_98F6_DAF7677861F8_.wvu.PrintTitles" sId="2"/>
    <undo index="6" exp="area" ref3D="1" dr="$AB$1:$AG$1048576" dn="Z_22DCB34F_2C24_4230_98F6_DAF7677861F8_.wvu.Cols" sId="2"/>
    <undo index="2" exp="area" ref3D="1" dr="$A$2:$XFD$3" dn="Nyomtatási_cím" sId="2"/>
    <rfmt sheetId="2" xfDxf="1" sqref="Z1:Z1048576" start="0" length="0">
      <dxf>
        <font>
          <sz val="11"/>
        </font>
      </dxf>
    </rfmt>
    <rcc rId="0" sId="2" dxf="1">
      <nc r="Z2" t="inlineStr">
        <is>
          <t>Illetékes terület/ Competent pipeline plant</t>
        </is>
      </nc>
      <ndxf>
        <font>
          <b/>
          <sz val="11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Z3" start="0" length="0">
      <dxf>
        <font>
          <b/>
          <sz val="11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Z4" start="0" length="0">
      <dxf>
        <font>
          <b/>
          <sz val="11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Z5" t="inlineStr">
        <is>
          <t>Kápolnásnyék</t>
        </is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6" t="inlineStr">
        <is>
          <t>Miskolc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7" t="inlineStr">
        <is>
          <t>Hajdúszoboszló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8" t="inlineStr">
        <is>
          <t>Kápolnásnyék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9" t="inlineStr">
        <is>
          <t>Kápolnásnyék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10" t="inlineStr">
        <is>
          <t>Vecsés</t>
        </is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11" t="inlineStr">
        <is>
          <t>Vecsés</t>
        </is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12" t="inlineStr">
        <is>
          <t>Vecsés</t>
        </is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13" t="inlineStr">
        <is>
          <t>Vecsés</t>
        </is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14" t="inlineStr">
        <is>
          <t>Kecskemét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15" t="inlineStr">
        <is>
          <t>Kecskemét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16" t="inlineStr">
        <is>
          <t>Kápolnásnyék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17" t="inlineStr">
        <is>
          <t>Hajdúszoboszló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18" t="inlineStr">
        <is>
          <t>Gellénháza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19" t="inlineStr">
        <is>
          <t>Kápolnásnyék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20" t="inlineStr">
        <is>
          <t>Kecskemét</t>
        </is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21" t="inlineStr">
        <is>
          <t>Kecskemét</t>
        </is>
      </nc>
      <ndxf>
        <fill>
          <patternFill patternType="solid">
            <bgColor rgb="FF00CC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22" t="inlineStr">
        <is>
          <t>Kecskemét</t>
        </is>
      </nc>
      <ndxf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23" t="inlineStr">
        <is>
          <t>Vecsés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24" t="inlineStr">
        <is>
          <t>Kápolnásnyék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25" t="inlineStr">
        <is>
          <t>Hajdúszoboszló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26" t="inlineStr">
        <is>
          <t>Hajdúszoboszló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27" t="inlineStr">
        <is>
          <t>Kecskemét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28" t="inlineStr">
        <is>
          <t>Kecskemét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29" t="inlineStr">
        <is>
          <t>Kecskemét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30" t="inlineStr">
        <is>
          <t>Kecskemét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31" t="inlineStr">
        <is>
          <t>Miskolc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32" t="inlineStr">
        <is>
          <t>Kecskemét</t>
        </is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33" t="inlineStr">
        <is>
          <t>Kecskemét</t>
        </is>
      </nc>
      <ndxf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34" t="inlineStr">
        <is>
          <t>Kecskemét</t>
        </is>
      </nc>
      <ndxf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35" t="inlineStr">
        <is>
          <t>Gellénháza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36" t="inlineStr">
        <is>
          <t>Kecskemét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37" t="inlineStr">
        <is>
          <t>Kecskemét</t>
        </is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38" t="inlineStr">
        <is>
          <t>Kecskemét</t>
        </is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39" t="inlineStr">
        <is>
          <t>Kecskemét</t>
        </is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40" t="inlineStr">
        <is>
          <t>Kecskemét</t>
        </is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41" t="inlineStr">
        <is>
          <t>Miskolc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42" t="inlineStr">
        <is>
          <t>Hajdúszoboszló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43" t="inlineStr">
        <is>
          <t>Hajdúszoboszló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44" t="inlineStr">
        <is>
          <t>Hajdúszoboszló</t>
        </is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45" t="inlineStr">
        <is>
          <t>Hajdúszoboszló</t>
        </is>
      </nc>
      <ndxf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46" t="inlineStr">
        <is>
          <t>Hajdúszoboszló</t>
        </is>
      </nc>
      <ndxf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47" t="inlineStr">
        <is>
          <t>Hajdúszoboszló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48" t="inlineStr">
        <is>
          <t>Kápolnásnyék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49" t="inlineStr">
        <is>
          <t>Gellénháza</t>
        </is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50" t="inlineStr">
        <is>
          <t>Gellénháza</t>
        </is>
      </nc>
      <ndxf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51" t="inlineStr">
        <is>
          <t>Gellénháza</t>
        </is>
      </nc>
      <ndxf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52" t="inlineStr">
        <is>
          <t>Miskolc</t>
        </is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53" t="inlineStr">
        <is>
          <t>Miskolc</t>
        </is>
      </nc>
      <ndxf>
        <fill>
          <patternFill patternType="solid">
            <bgColor rgb="FFCCFFCC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54" t="inlineStr">
        <is>
          <t>Miskolc</t>
        </is>
      </nc>
      <ndxf>
        <fill>
          <patternFill patternType="solid">
            <bgColor rgb="FFCCFFCC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55" t="inlineStr">
        <is>
          <t>Hajdúszoboszló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56" t="inlineStr">
        <is>
          <t>Hajdúszoboszló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57" t="inlineStr">
        <is>
          <t>Kápolnásnyék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58" t="inlineStr">
        <is>
          <t>Kápolnásnyék</t>
        </is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59" t="inlineStr">
        <is>
          <t>Kápolnásnyék</t>
        </is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60" t="inlineStr">
        <is>
          <t>Kápolnásnyék</t>
        </is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61" t="inlineStr">
        <is>
          <t>Kápolnásnyék</t>
        </is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62" t="inlineStr">
        <is>
          <t>Vecsés</t>
        </is>
      </nc>
      <ndxf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63" t="inlineStr">
        <is>
          <t>Kápolnásnyék</t>
        </is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64" t="inlineStr">
        <is>
          <t>Vecsés</t>
        </is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65" t="inlineStr">
        <is>
          <t>Vecsés</t>
        </is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66" t="inlineStr">
        <is>
          <t>Vecsés</t>
        </is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67" t="inlineStr">
        <is>
          <t>Vecsés</t>
        </is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68" t="inlineStr">
        <is>
          <t>Vecsés</t>
        </is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69" t="inlineStr">
        <is>
          <t>Vecsés</t>
        </is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70" t="inlineStr">
        <is>
          <t>Vecsés</t>
        </is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71" t="inlineStr">
        <is>
          <t>Vecsés</t>
        </is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72" t="inlineStr">
        <is>
          <t>Kápolnásnyék</t>
        </is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73" t="inlineStr">
        <is>
          <t>Vecsés</t>
        </is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74" t="inlineStr">
        <is>
          <t>Kecskemét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75" t="inlineStr">
        <is>
          <t>Hajdúszoboszló</t>
        </is>
      </nc>
      <ndxf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76" t="inlineStr">
        <is>
          <t>Vecsés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77" t="inlineStr">
        <is>
          <t>Gellénháza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78" t="inlineStr">
        <is>
          <t>Miskolc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79" t="inlineStr">
        <is>
          <t>Miskolc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80" t="inlineStr">
        <is>
          <t>Miskolc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81" t="inlineStr">
        <is>
          <t>Kecskemét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82" t="inlineStr">
        <is>
          <t>Gellénháza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83" t="inlineStr">
        <is>
          <t>Miskolc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84" t="inlineStr">
        <is>
          <t>Vecsés</t>
        </is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85" t="inlineStr">
        <is>
          <t>Vecsés</t>
        </is>
      </nc>
      <ndxf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86" t="inlineStr">
        <is>
          <t>Vecsés</t>
        </is>
      </nc>
      <ndxf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87" t="inlineStr">
        <is>
          <t>Kecskemét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88" t="inlineStr">
        <is>
          <t>Kecskemét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89" t="inlineStr">
        <is>
          <t>Kecskemét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90" t="inlineStr">
        <is>
          <t>Gellénháza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91" t="inlineStr">
        <is>
          <t>Gellénháza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92" t="inlineStr">
        <is>
          <t>Hajdúszoboszló</t>
        </is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93" t="inlineStr">
        <is>
          <t>Hajdúszoboszló</t>
        </is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94" t="inlineStr">
        <is>
          <t>Hajdúszoboszló</t>
        </is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95" t="inlineStr">
        <is>
          <t>Hajdúszoboszló</t>
        </is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96" t="inlineStr">
        <is>
          <t>Hajdúszoboszló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97" t="inlineStr">
        <is>
          <t>Kápolnásnyék</t>
        </is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98" t="inlineStr">
        <is>
          <t>Kápolnásnyék</t>
        </is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99" t="inlineStr">
        <is>
          <t>Kápolnásnyék</t>
        </is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100" t="inlineStr">
        <is>
          <t>Gellénháza</t>
        </is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101" t="inlineStr">
        <is>
          <t>Gellénháza</t>
        </is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102" t="inlineStr">
        <is>
          <t>Gellénháza</t>
        </is>
      </nc>
      <ndxf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103" t="inlineStr">
        <is>
          <t>Gellénháza</t>
        </is>
      </nc>
      <ndxf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104" t="inlineStr">
        <is>
          <t>Kápolnásnyék</t>
        </is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105" t="inlineStr">
        <is>
          <t>Kápolnásnyék</t>
        </is>
      </nc>
      <ndxf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106" t="inlineStr">
        <is>
          <t>Kápolnásnyék</t>
        </is>
      </nc>
      <ndxf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107" t="inlineStr">
        <is>
          <t>Kecskemét</t>
        </is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108" t="inlineStr">
        <is>
          <t>Kecskemét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109" t="inlineStr">
        <is>
          <t>Kápolnásnyék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Z110" start="0" length="0">
      <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Z111" t="inlineStr">
        <is>
          <t>Kápolnásnyék</t>
        </is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112" t="inlineStr">
        <is>
          <t>Kápolnásnyék</t>
        </is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113" t="inlineStr">
        <is>
          <t>Kápolnásnyék</t>
        </is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114" t="inlineStr">
        <is>
          <t>Kápolnásnyék</t>
        </is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115" t="inlineStr">
        <is>
          <t>Kápolnásnyék</t>
        </is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116" t="inlineStr">
        <is>
          <t>Kecskemét</t>
        </is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117" t="inlineStr">
        <is>
          <t>Kecskemét</t>
        </is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118" t="inlineStr">
        <is>
          <t>Kápolnásnyék</t>
        </is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119" t="inlineStr">
        <is>
          <t>Hajdúszoboszló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120" t="inlineStr">
        <is>
          <t>Hajdúszoboszló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121" t="inlineStr">
        <is>
          <t>Vecsés</t>
        </is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122" t="inlineStr">
        <is>
          <t>Miskolc</t>
        </is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123" t="inlineStr">
        <is>
          <t>Miskolc</t>
        </is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124" t="inlineStr">
        <is>
          <t>Miskolc</t>
        </is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125" t="inlineStr">
        <is>
          <t>Hajdúszoboszló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126" t="inlineStr">
        <is>
          <t>Vecsés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127" t="inlineStr">
        <is>
          <t>Hajdúszoboszló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128" t="inlineStr">
        <is>
          <t>Kecskemét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129" t="inlineStr">
        <is>
          <t>Gellénháza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130" t="inlineStr">
        <is>
          <t>Vecsés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131" t="inlineStr">
        <is>
          <t>Kecskemét</t>
        </is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132" t="inlineStr">
        <is>
          <t>Kecskemét</t>
        </is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133" t="inlineStr">
        <is>
          <t>Kecskemét</t>
        </is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134" t="inlineStr">
        <is>
          <t>Vecsés</t>
        </is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135" t="inlineStr">
        <is>
          <t>Vecsés</t>
        </is>
      </nc>
      <ndxf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136" t="inlineStr">
        <is>
          <t>Vecsés</t>
        </is>
      </nc>
      <ndxf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137" t="inlineStr">
        <is>
          <t>Kápolnásnyék</t>
        </is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138" t="inlineStr">
        <is>
          <t>Gellénháza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139" t="inlineStr">
        <is>
          <t>Vecsés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140" t="inlineStr">
        <is>
          <t>Miskolc</t>
        </is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141" t="inlineStr">
        <is>
          <t>Miskolc</t>
        </is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142" t="inlineStr">
        <is>
          <t>Miskolc</t>
        </is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143" t="inlineStr">
        <is>
          <t>Kápolnásnyék</t>
        </is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144" t="inlineStr">
        <is>
          <t>Kápolnásnyék</t>
        </is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145" t="inlineStr">
        <is>
          <t>Kápolnásnyék</t>
        </is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146" t="inlineStr">
        <is>
          <t>Kápolnásnyék</t>
        </is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147" t="inlineStr">
        <is>
          <t>Kápolnásnyék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148" t="inlineStr">
        <is>
          <t>Hajdúszoboszló</t>
        </is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149" t="inlineStr">
        <is>
          <t>Hajdúszoboszló</t>
        </is>
      </nc>
      <ndxf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150" t="inlineStr">
        <is>
          <t>Hajdúszoboszló</t>
        </is>
      </nc>
      <ndxf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151" t="inlineStr">
        <is>
          <t>Kecskemét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152" t="inlineStr">
        <is>
          <t>Hajdúszoboszló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153" t="inlineStr">
        <is>
          <t>Hajdúszoboszló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154" t="inlineStr">
        <is>
          <t>Hajdúszoboszló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155" t="inlineStr">
        <is>
          <t>Gellénháza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156" t="inlineStr">
        <is>
          <t>Miskolc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157" t="inlineStr">
        <is>
          <t>Kápolnásnyék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158" t="inlineStr">
        <is>
          <t>Kecskemét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159" t="inlineStr">
        <is>
          <t>Miskolc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160" t="inlineStr">
        <is>
          <t>Gellénháza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161" t="inlineStr">
        <is>
          <t>Kápolnásnyék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162" t="inlineStr">
        <is>
          <t>Kecskemét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163" t="inlineStr">
        <is>
          <t>Gellénháza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164" t="inlineStr">
        <is>
          <t>Miskolc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165" t="inlineStr">
        <is>
          <t>Miskolc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166" t="inlineStr">
        <is>
          <t>Miskolc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167" t="inlineStr">
        <is>
          <t>Hajdúszoboszló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168" t="inlineStr">
        <is>
          <t>Hajdúszoboszló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169" t="inlineStr">
        <is>
          <t>Miskolc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170" t="inlineStr">
        <is>
          <t>Gellénháza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171" t="inlineStr">
        <is>
          <t>Kecskemét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172" t="inlineStr">
        <is>
          <t>Kápolnásnyék</t>
        </is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173" t="inlineStr">
        <is>
          <t>Kápolnásnyék</t>
        </is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174" t="inlineStr">
        <is>
          <t>Kápolnásnyék</t>
        </is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175" t="inlineStr">
        <is>
          <t>Gellénháza</t>
        </is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176" t="inlineStr">
        <is>
          <t>Gellénháza</t>
        </is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177" t="inlineStr">
        <is>
          <t>Gellénháza</t>
        </is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178" t="inlineStr">
        <is>
          <t>Gellénháza</t>
        </is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179" t="inlineStr">
        <is>
          <t>Gellénháza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180" t="inlineStr">
        <is>
          <t>Hajdúszoboszló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181" t="inlineStr">
        <is>
          <t>Kecskemét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182" t="inlineStr">
        <is>
          <t>Kecskemét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183" t="inlineStr">
        <is>
          <t>Miskolc</t>
        </is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184" t="inlineStr">
        <is>
          <t>Miskolc</t>
        </is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185" t="inlineStr">
        <is>
          <t>Miskolc</t>
        </is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186" t="inlineStr">
        <is>
          <t>Miskolc</t>
        </is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187" t="inlineStr">
        <is>
          <t>Miskolc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188" t="inlineStr">
        <is>
          <t>Kecskemét</t>
        </is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189" t="inlineStr">
        <is>
          <t>Kecskemét</t>
        </is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190" t="inlineStr">
        <is>
          <t>Kecskemét</t>
        </is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191" t="inlineStr">
        <is>
          <t>Kecskemét</t>
        </is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192" t="inlineStr">
        <is>
          <t>Kecskemét</t>
        </is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193" t="inlineStr">
        <is>
          <t>Hajdúszoboszló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194" t="inlineStr">
        <is>
          <t>Hajdúszoboszló</t>
        </is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195" t="inlineStr">
        <is>
          <t>Gellénháza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196" t="inlineStr">
        <is>
          <t>Kecskemét</t>
        </is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197" t="inlineStr">
        <is>
          <t>Kecskemét</t>
        </is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198" t="inlineStr">
        <is>
          <t>Kecskemét</t>
        </is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199" t="inlineStr">
        <is>
          <t>Kecskemét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200" t="inlineStr">
        <is>
          <t>Kecskemét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201" t="inlineStr">
        <is>
          <t>Kecskemét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202" t="inlineStr">
        <is>
          <t>Kecskemét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203" t="inlineStr">
        <is>
          <t>Hajdúszoboszló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204" t="inlineStr">
        <is>
          <t>Hajdúszoboszló</t>
        </is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205" t="inlineStr">
        <is>
          <t>Hajdúszoboszló</t>
        </is>
      </nc>
      <ndxf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206" t="inlineStr">
        <is>
          <t>Hajdúszoboszló</t>
        </is>
      </nc>
      <ndxf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207" t="inlineStr">
        <is>
          <t>Kecskemét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208" t="inlineStr">
        <is>
          <t>Kápolnásnyék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209" t="inlineStr">
        <is>
          <t>Gellénháza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210" t="inlineStr">
        <is>
          <t>Vecsés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211" t="inlineStr">
        <is>
          <t>Kápolnásnyék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212" t="inlineStr">
        <is>
          <t>Gellénháza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213" t="inlineStr">
        <is>
          <t>Kecskemét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214" t="inlineStr">
        <is>
          <t>Kecskemét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215" t="inlineStr">
        <is>
          <t>Kecskemét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216" t="inlineStr">
        <is>
          <t>Kecskemét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217" t="inlineStr">
        <is>
          <t>Gellénháza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218" t="inlineStr">
        <is>
          <t>Gellénháza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219" t="inlineStr">
        <is>
          <t>Gellénháza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220" t="inlineStr">
        <is>
          <t>Kápolnásnyék</t>
        </is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221" t="inlineStr">
        <is>
          <t>Kápolnásnyék</t>
        </is>
      </nc>
      <ndxf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222" t="inlineStr">
        <is>
          <t>Kápolnásnyék</t>
        </is>
      </nc>
      <ndxf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223" t="inlineStr">
        <is>
          <t>Kápolnásnyék</t>
        </is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224" t="inlineStr">
        <is>
          <t>Kápolnásnyék</t>
        </is>
      </nc>
      <ndxf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225" t="inlineStr">
        <is>
          <t>Kápolnásnyék</t>
        </is>
      </nc>
      <ndxf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226" t="inlineStr">
        <is>
          <t>Gellénháza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227" t="inlineStr">
        <is>
          <t>Vecsés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228" t="inlineStr">
        <is>
          <t>Kecskemét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229" t="inlineStr">
        <is>
          <t>Kecskemét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230" t="inlineStr">
        <is>
          <t>Hajdúszoboszló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231" t="inlineStr">
        <is>
          <t>Kecskemét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232" t="inlineStr">
        <is>
          <t>Hajdúszoboszló</t>
        </is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233" t="inlineStr">
        <is>
          <t>Hajdúszoboszló</t>
        </is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234" t="inlineStr">
        <is>
          <t>Hajdúszoboszló</t>
        </is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235" t="inlineStr">
        <is>
          <t>Hajdúszoboszló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236" t="inlineStr">
        <is>
          <t>Miskolc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237" t="inlineStr">
        <is>
          <t>Miskolc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238" t="inlineStr">
        <is>
          <t>Gellénháza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239" t="inlineStr">
        <is>
          <t>Kecskemét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240" t="inlineStr">
        <is>
          <t>Miskolc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241" t="inlineStr">
        <is>
          <t>Kecskemét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242" t="inlineStr">
        <is>
          <t>Miskolc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243" t="inlineStr">
        <is>
          <t>Miskolc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244" t="inlineStr">
        <is>
          <t>Hajdúszoboszló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245" t="inlineStr">
        <is>
          <t>Kecskemét</t>
        </is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246" t="inlineStr">
        <is>
          <t>Hajdúszoboszló</t>
        </is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247" t="inlineStr">
        <is>
          <t>Kecskemét</t>
        </is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248" t="inlineStr">
        <is>
          <t>Miskolc</t>
        </is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249" t="inlineStr">
        <is>
          <t>Miskolc</t>
        </is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250" t="inlineStr">
        <is>
          <t>Miskolc</t>
        </is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251" t="inlineStr">
        <is>
          <t>Miskolc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252" t="inlineStr">
        <is>
          <t>Miskolc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253" t="inlineStr">
        <is>
          <t>Miskolc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254" t="inlineStr">
        <is>
          <t>Miskolc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255" t="inlineStr">
        <is>
          <t>Kecskemét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256" t="inlineStr">
        <is>
          <t>Kápolnásnyék</t>
        </is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257" t="inlineStr">
        <is>
          <t>Kápolnásnyék</t>
        </is>
      </nc>
      <ndxf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258" t="inlineStr">
        <is>
          <t>Kápolnásnyék</t>
        </is>
      </nc>
      <ndxf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259" t="inlineStr">
        <is>
          <t>Vecsés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260" t="inlineStr">
        <is>
          <t>Kápolnásnyék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261" t="inlineStr">
        <is>
          <t>Kápolnásnyék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262" t="inlineStr">
        <is>
          <t>Kecskemét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263" t="inlineStr">
        <is>
          <t>Kápolnásnyék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264" t="inlineStr">
        <is>
          <t>Kápolnásnyék</t>
        </is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265" t="inlineStr">
        <is>
          <t>Kápolnásnyék</t>
        </is>
      </nc>
      <ndxf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266" t="inlineStr">
        <is>
          <t>Kápolnásnyék</t>
        </is>
      </nc>
      <ndxf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267" t="inlineStr">
        <is>
          <t>Hajdúszoboszló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268" t="inlineStr">
        <is>
          <t>Hajdúszoboszló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269" t="inlineStr">
        <is>
          <t>Gellénháza</t>
        </is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270" t="inlineStr">
        <is>
          <t>Hajdúszoboszló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271" t="inlineStr">
        <is>
          <t>Gellénháza</t>
        </is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272" t="inlineStr">
        <is>
          <t>Gellénháza</t>
        </is>
      </nc>
      <ndxf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273" t="inlineStr">
        <is>
          <t>Gellénháza</t>
        </is>
      </nc>
      <ndxf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274" t="inlineStr">
        <is>
          <t>Gellénháza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275" t="inlineStr">
        <is>
          <t>Kecskemét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276" t="inlineStr">
        <is>
          <t>Gellénháza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277" t="inlineStr">
        <is>
          <t>Gellénháza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278" t="inlineStr">
        <is>
          <t>Gellénháza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279" t="inlineStr">
        <is>
          <t>Gellénháza</t>
        </is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280" t="inlineStr">
        <is>
          <t>Gellénháza</t>
        </is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281" t="inlineStr">
        <is>
          <t>Kecskemét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282" t="inlineStr">
        <is>
          <t>Kápolnásnyék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283" t="inlineStr">
        <is>
          <t>Hajdúszoboszló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284" t="inlineStr">
        <is>
          <t>Hajdúszoboszló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285" t="inlineStr">
        <is>
          <t>Kápolnásnyék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286" t="inlineStr">
        <is>
          <t>Miskolc</t>
        </is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287" t="inlineStr">
        <is>
          <t>Hajdúszoboszló</t>
        </is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288" t="inlineStr">
        <is>
          <t>Hajdúszoboszló</t>
        </is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289" t="inlineStr">
        <is>
          <t>Hajdúszoboszló</t>
        </is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290" t="inlineStr">
        <is>
          <t>Miskolc</t>
        </is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291" t="inlineStr">
        <is>
          <t>Miskolc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292" t="inlineStr">
        <is>
          <t>Miskolc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293" t="inlineStr">
        <is>
          <t>Kecskemét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294" t="inlineStr">
        <is>
          <t>Kecskemét</t>
        </is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295" t="inlineStr">
        <is>
          <t>Kecskemét</t>
        </is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296" t="inlineStr">
        <is>
          <t>Kecskemét</t>
        </is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297" t="inlineStr">
        <is>
          <t>Kecskemét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298" t="inlineStr">
        <is>
          <t>Kecskemét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299" t="inlineStr">
        <is>
          <t>Miskolc</t>
        </is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300" t="inlineStr">
        <is>
          <t>Miskolc</t>
        </is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301" t="inlineStr">
        <is>
          <t>Miskolc</t>
        </is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302" t="inlineStr">
        <is>
          <t>Miskolc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303" t="inlineStr">
        <is>
          <t>Kecskemét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304" t="inlineStr">
        <is>
          <t>Hajdúszoboszló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305" t="inlineStr">
        <is>
          <t>Gellénháza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306" t="inlineStr">
        <is>
          <t>Gellénháza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307" t="inlineStr">
        <is>
          <t>Kápolnásnyék</t>
        </is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308" t="inlineStr">
        <is>
          <t>Kecskemét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309" t="inlineStr">
        <is>
          <t>Kecskemét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310" t="inlineStr">
        <is>
          <t>Kápolnásnyék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311" t="inlineStr">
        <is>
          <t>Kápolnásnyék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312" t="inlineStr">
        <is>
          <t>Miskolc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313" t="inlineStr">
        <is>
          <t>Miskolc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314" t="inlineStr">
        <is>
          <t>Kecskemét</t>
        </is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315" t="inlineStr">
        <is>
          <t>Kecskemét</t>
        </is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316" t="inlineStr">
        <is>
          <t>Kecskemét</t>
        </is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317" t="inlineStr">
        <is>
          <t>Kecskemét</t>
        </is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318" t="inlineStr">
        <is>
          <t>Kecskemét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319" t="inlineStr">
        <is>
          <t>Miskolc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320" t="inlineStr">
        <is>
          <t>Kápolnásnyék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321" t="inlineStr">
        <is>
          <t>Kápolnásnyék</t>
        </is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322" t="inlineStr">
        <is>
          <t>Hajdúszoboszló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323" t="inlineStr">
        <is>
          <t>Vecsés</t>
        </is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324" t="inlineStr">
        <is>
          <t>Vecsés</t>
        </is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325" t="inlineStr">
        <is>
          <t>Vecsés</t>
        </is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326" t="inlineStr">
        <is>
          <t>Gellénháza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327" t="inlineStr">
        <is>
          <t>Gellénháza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328" t="inlineStr">
        <is>
          <t>Kecskemét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329" t="inlineStr">
        <is>
          <t>Kecskemét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330" t="inlineStr">
        <is>
          <t>Kecskemét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331" t="inlineStr">
        <is>
          <t>Hajdúszoboszló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332" t="inlineStr">
        <is>
          <t>Vecsés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333" t="inlineStr">
        <is>
          <t>Gellénháza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334" t="inlineStr">
        <is>
          <t>Gellénháza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335" t="inlineStr">
        <is>
          <t>Vecsés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336" t="inlineStr">
        <is>
          <t>Vecsés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337" t="inlineStr">
        <is>
          <t>Miskolc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338" t="inlineStr">
        <is>
          <t>Miskolc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339" t="inlineStr">
        <is>
          <t>Miskolc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340" t="inlineStr">
        <is>
          <t>Miskolc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341" t="inlineStr">
        <is>
          <t>Miskolc</t>
        </is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342" t="inlineStr">
        <is>
          <t>Miskolc</t>
        </is>
      </nc>
      <ndxf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343" t="inlineStr">
        <is>
          <t>Miskolc</t>
        </is>
      </nc>
      <ndxf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344" t="inlineStr">
        <is>
          <t>Miskolc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345" t="inlineStr">
        <is>
          <t>Hajdúszoboszló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346" t="inlineStr">
        <is>
          <t>Kecskemét</t>
        </is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347" t="inlineStr">
        <is>
          <t>Kecskemét</t>
        </is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348" t="inlineStr">
        <is>
          <t>Kecskemét</t>
        </is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349" t="inlineStr">
        <is>
          <t>Miskolc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350" t="inlineStr">
        <is>
          <t>Gellénháza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351" t="inlineStr">
        <is>
          <t>Kecskemét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352" t="inlineStr">
        <is>
          <t>Vecsés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353" t="inlineStr">
        <is>
          <t>Gellénháza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354" t="inlineStr">
        <is>
          <t>Gellénháza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355" t="inlineStr">
        <is>
          <t>Gellénháza</t>
        </is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356" t="inlineStr">
        <is>
          <t>Gellénháza</t>
        </is>
      </nc>
      <ndxf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357" t="inlineStr">
        <is>
          <t>Gellénháza</t>
        </is>
      </nc>
      <ndxf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358" t="inlineStr">
        <is>
          <t>Gellénháza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359" t="inlineStr">
        <is>
          <t>Vecsés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360" t="inlineStr">
        <is>
          <t>Gellénháza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361" t="inlineStr">
        <is>
          <t>Gellénháza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362" t="inlineStr">
        <is>
          <t>Kápolnásnyék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363" t="inlineStr">
        <is>
          <t>Kápolnásnyék</t>
        </is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364" t="inlineStr">
        <is>
          <t>Kápolnásnyék</t>
        </is>
      </nc>
      <ndxf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365" t="inlineStr">
        <is>
          <t>Kápolnásnyék</t>
        </is>
      </nc>
      <ndxf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366" t="inlineStr">
        <is>
          <t>Hajdúszoboszló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367" t="inlineStr">
        <is>
          <t>Hajdúszoboszló</t>
        </is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368" t="inlineStr">
        <is>
          <t>Kecskemét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369" t="inlineStr">
        <is>
          <t>Kecskemét</t>
        </is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370" t="inlineStr">
        <is>
          <t>Kecskemét</t>
        </is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371" t="inlineStr">
        <is>
          <t>Kecskemét</t>
        </is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372" t="inlineStr">
        <is>
          <t>Kápolnásnyék</t>
        </is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373" t="inlineStr">
        <is>
          <t>Kápolnásnyék</t>
        </is>
      </nc>
      <ndxf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374" t="inlineStr">
        <is>
          <t>Kápolnásnyék</t>
        </is>
      </nc>
      <ndxf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375" t="inlineStr">
        <is>
          <t>Miskolc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376" t="inlineStr">
        <is>
          <t>Kecskemét</t>
        </is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377" t="inlineStr">
        <is>
          <t>Kecskemét</t>
        </is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378" t="inlineStr">
        <is>
          <t>Kecskemét</t>
        </is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379" t="inlineStr">
        <is>
          <t>Kecskemét</t>
        </is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380" t="inlineStr">
        <is>
          <t>Kápolnásnyék</t>
        </is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381" t="inlineStr">
        <is>
          <t>Kápolnásnyék</t>
        </is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382" t="inlineStr">
        <is>
          <t>Kápolnásnyék</t>
        </is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383" t="inlineStr">
        <is>
          <t>Kápolnásnyék</t>
        </is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384" t="inlineStr">
        <is>
          <t>Kecskemét</t>
        </is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385" t="inlineStr">
        <is>
          <t>Kecskemét</t>
        </is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386" t="inlineStr">
        <is>
          <t>Kecskemét</t>
        </is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387" t="inlineStr">
        <is>
          <t>Vecsés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388" t="inlineStr">
        <is>
          <t>Kecskemét</t>
        </is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389" t="inlineStr">
        <is>
          <t>Kecskemét</t>
        </is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390" t="inlineStr">
        <is>
          <t>Kecskemét</t>
        </is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391" t="inlineStr">
        <is>
          <t>Gellénháza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392" t="inlineStr">
        <is>
          <t>Miskolc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393" t="inlineStr">
        <is>
          <t>Vecsés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394" t="inlineStr">
        <is>
          <t>Vecsés</t>
        </is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395" t="inlineStr">
        <is>
          <t>Vecsés</t>
        </is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396" t="inlineStr">
        <is>
          <t>Vecsés</t>
        </is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397" t="inlineStr">
        <is>
          <t>Hajdúszoboszló</t>
        </is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398" t="inlineStr">
        <is>
          <t>Hajdúszoboszló</t>
        </is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399" t="inlineStr">
        <is>
          <t>Hajdúszoboszló</t>
        </is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400" t="inlineStr">
        <is>
          <t>Hajdúszoboszló</t>
        </is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401" t="inlineStr">
        <is>
          <t>Gellénháza</t>
        </is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402" t="inlineStr">
        <is>
          <t>Gellénháza</t>
        </is>
      </nc>
      <ndxf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403" t="inlineStr">
        <is>
          <t>Gellénháza</t>
        </is>
      </nc>
      <ndxf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404" t="inlineStr">
        <is>
          <t>Gellénháza</t>
        </is>
      </nc>
      <ndxf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405" t="inlineStr">
        <is>
          <t>Gellénháza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406" t="inlineStr">
        <is>
          <t>Miskolc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407" t="inlineStr">
        <is>
          <t>Kecskemét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408" t="inlineStr">
        <is>
          <t>Kápolnásnyék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409" t="inlineStr">
        <is>
          <t>Kápolnásnyék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410" t="inlineStr">
        <is>
          <t>Kápolnásnyék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411" t="inlineStr">
        <is>
          <t>Kecskemét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412" t="inlineStr">
        <is>
          <t>Hajdúszoboszló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413" t="inlineStr">
        <is>
          <t>Hajdúszoboszló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414" t="inlineStr">
        <is>
          <t>Miskolc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415" t="inlineStr">
        <is>
          <t>Miskolc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416" t="inlineStr">
        <is>
          <t>Miskolc</t>
        </is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417" t="inlineStr">
        <is>
          <t>Miskolc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418" t="inlineStr">
        <is>
          <t>Miskolc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419" t="inlineStr">
        <is>
          <t>Miskolc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420" t="inlineStr">
        <is>
          <t>Miskolc</t>
        </is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421" t="inlineStr">
        <is>
          <t>Miskolc</t>
        </is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422" t="inlineStr">
        <is>
          <t>Miskolc</t>
        </is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423" t="inlineStr">
        <is>
          <t>Miskolc</t>
        </is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424" t="inlineStr">
        <is>
          <t>Miskolc</t>
        </is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425" t="inlineStr">
        <is>
          <t>Miskolc</t>
        </is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426" t="inlineStr">
        <is>
          <t>Miskolc</t>
        </is>
      </nc>
      <ndxf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427" t="inlineStr">
        <is>
          <t>Miskolc</t>
        </is>
      </nc>
      <ndxf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428" t="inlineStr">
        <is>
          <t>Miskolc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429" t="inlineStr">
        <is>
          <t>Kecskemét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430" t="inlineStr">
        <is>
          <t>Vecsés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431" t="inlineStr">
        <is>
          <t>Hajdúszoboszló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432" t="inlineStr">
        <is>
          <t>Hajdúszoboszló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433" t="inlineStr">
        <is>
          <t>Hajdúszoboszló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434" t="inlineStr">
        <is>
          <t>Kecskemét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435" t="inlineStr">
        <is>
          <t>Gellénháza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436" t="inlineStr">
        <is>
          <t>Kecskemét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437" t="inlineStr">
        <is>
          <t>Kecskemét</t>
        </is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438" t="inlineStr">
        <is>
          <t>Kecskemét</t>
        </is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439" t="inlineStr">
        <is>
          <t>Kecskemét</t>
        </is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440" t="inlineStr">
        <is>
          <t>Kecskemét</t>
        </is>
      </nc>
      <ndxf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441" t="inlineStr">
        <is>
          <t>Vecsés</t>
        </is>
      </nc>
      <ndxf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442" t="inlineStr">
        <is>
          <t>Vecsés</t>
        </is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443" t="inlineStr">
        <is>
          <t>Vecsés</t>
        </is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444" t="inlineStr">
        <is>
          <t>Vecsés</t>
        </is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445" t="inlineStr">
        <is>
          <t>Vecsés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446" t="inlineStr">
        <is>
          <t>Vecsés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447" t="inlineStr">
        <is>
          <t>Miskolc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448" t="inlineStr">
        <is>
          <t>Kecskemét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449" t="inlineStr">
        <is>
          <t>Hajdúszoboszló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450" t="inlineStr">
        <is>
          <t>Gellénháza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451" t="inlineStr">
        <is>
          <t>Vecsés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452" t="inlineStr">
        <is>
          <t>Vecsés</t>
        </is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453" t="inlineStr">
        <is>
          <t>Vecsés</t>
        </is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454" t="inlineStr">
        <is>
          <t>Vecsés</t>
        </is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455" t="inlineStr">
        <is>
          <t>Vecsés</t>
        </is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Z456" start="0" length="0">
      <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Z457" t="inlineStr">
        <is>
          <t>Kecskemét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458" t="inlineStr">
        <is>
          <t>Kápolnásnyék</t>
        </is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459" t="inlineStr">
        <is>
          <t>Kápolnásnyék</t>
        </is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460" t="inlineStr">
        <is>
          <t>Kápolnásnyék</t>
        </is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461" t="inlineStr">
        <is>
          <t>Kápolnásnyék</t>
        </is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462" t="inlineStr">
        <is>
          <t>Miskolc</t>
        </is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463" t="inlineStr">
        <is>
          <t>Miskolc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464" t="inlineStr">
        <is>
          <t>Miskolc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465" t="inlineStr">
        <is>
          <t>Gellénháza</t>
        </is>
      </nc>
      <ndxf>
        <fill>
          <patternFill patternType="solid">
            <bgColor indexed="1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466" t="inlineStr">
        <is>
          <t>Gellénháza</t>
        </is>
      </nc>
      <ndxf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467" t="inlineStr">
        <is>
          <t>Gellénháza</t>
        </is>
      </nc>
      <ndxf>
        <fill>
          <patternFill patternType="solid">
            <bgColor indexed="4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468" t="inlineStr">
        <is>
          <t>Kápolnásnyék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469" t="inlineStr">
        <is>
          <t>Vecsés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470" t="inlineStr">
        <is>
          <t>Vecsés</t>
        </is>
      </nc>
      <ndxf>
        <fill>
          <patternFill patternType="solid">
            <bgColor indexed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Z471" start="0" length="0">
      <dxf>
        <alignment horizontal="center" vertical="center" readingOrder="0"/>
      </dxf>
    </rfmt>
    <rfmt sheetId="2" sqref="Z472" start="0" length="0">
      <dxf>
        <alignment vertical="center" readingOrder="0"/>
      </dxf>
    </rfmt>
    <rfmt sheetId="2" sqref="Z473" start="0" length="0">
      <dxf>
        <alignment vertical="center" readingOrder="0"/>
        <border outline="0">
          <top style="medium">
            <color indexed="64"/>
          </top>
        </border>
      </dxf>
    </rfmt>
    <rfmt sheetId="2" sqref="Z474" start="0" length="0">
      <dxf>
        <fill>
          <patternFill patternType="solid">
            <bgColor indexed="13"/>
          </patternFill>
        </fill>
        <alignment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  <rcc rId="0" sId="2" dxf="1">
      <nc r="Z475" t="inlineStr">
        <is>
          <t>Hajdúszoboszló</t>
        </is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medium">
            <color indexed="64"/>
          </left>
          <right style="medium">
            <color indexed="64"/>
          </right>
          <bottom style="thin">
            <color indexed="64"/>
          </bottom>
        </border>
      </ndxf>
    </rcc>
    <rcc rId="0" sId="2" dxf="1">
      <nc r="Z476" t="inlineStr">
        <is>
          <t>Kecskemét</t>
        </is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477" t="inlineStr">
        <is>
          <t>Gellénháza</t>
        </is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478" t="inlineStr">
        <is>
          <t>Kecskemét</t>
        </is>
      </nc>
      <ndxf>
        <fill>
          <patternFill patternType="solid">
            <bgColor indexed="42"/>
          </patternFill>
        </fill>
        <alignment horizontal="center" vertical="center" readingOrder="0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medium">
            <color indexed="64"/>
          </bottom>
        </border>
      </ndxf>
    </rcc>
    <rfmt sheetId="2" sqref="Z479" start="0" length="0">
      <dxf>
        <numFmt numFmtId="30" formatCode="@"/>
        <alignment vertical="center" readingOrder="0"/>
        <border outline="0">
          <top style="medium">
            <color indexed="64"/>
          </top>
          <bottom style="medium">
            <color indexed="64"/>
          </bottom>
        </border>
      </dxf>
    </rfmt>
    <rcc rId="0" sId="2" dxf="1">
      <nc r="Z480" t="inlineStr">
        <is>
          <t>Kecskemét</t>
        </is>
      </nc>
      <ndxf>
        <alignment horizontal="center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fmt sheetId="2" sqref="Z481" start="0" length="0">
      <dxf>
        <alignment vertical="center" readingOrder="0"/>
      </dxf>
    </rfmt>
    <rfmt sheetId="2" sqref="Z482" start="0" length="0">
      <dxf>
        <alignment vertical="center" readingOrder="0"/>
        <border outline="0">
          <top style="medium">
            <color indexed="64"/>
          </top>
          <bottom style="medium">
            <color indexed="64"/>
          </bottom>
        </border>
      </dxf>
    </rfmt>
    <rcc rId="0" sId="2" dxf="1">
      <nc r="Z483" t="inlineStr">
        <is>
          <t>Gellénháza</t>
        </is>
      </nc>
      <ndxf>
        <alignment horizontal="center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2" dxf="1">
      <nc r="Z484" t="inlineStr">
        <is>
          <t>Kecskemét</t>
        </is>
      </nc>
      <ndxf>
        <alignment horizontal="center" vertical="center" readingOrder="0"/>
        <border outline="0">
          <left style="medium">
            <color indexed="64"/>
          </left>
          <right style="medium">
            <color indexed="64"/>
          </right>
          <bottom style="thin">
            <color indexed="64"/>
          </bottom>
        </border>
      </ndxf>
    </rcc>
    <rcc rId="0" sId="2" dxf="1">
      <nc r="Z485" t="inlineStr">
        <is>
          <t>Hajdúszoboszló</t>
        </is>
      </nc>
      <ndxf>
        <alignment horizontal="center" vertical="center" readingOrder="0"/>
        <border outline="0">
          <left style="medium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2" dxf="1">
      <nc r="Z486" t="inlineStr">
        <is>
          <t>Hajdúszoboszló</t>
        </is>
      </nc>
      <ndxf>
        <alignment horizontal="center" vertical="center" readingOrder="0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487" t="inlineStr">
        <is>
          <t>Kecskemét</t>
        </is>
      </nc>
      <ndxf>
        <alignment horizontal="center" vertical="center" readingOrder="0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488" t="inlineStr">
        <is>
          <t>Gellénháza</t>
        </is>
      </nc>
      <ndxf>
        <alignment horizontal="center" vertical="center" readingOrder="0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medium">
            <color indexed="64"/>
          </bottom>
        </border>
      </ndxf>
    </rcc>
    <rfmt sheetId="2" sqref="Z489" start="0" length="0">
      <dxf>
        <alignment vertical="center" readingOrder="0"/>
      </dxf>
    </rfmt>
    <rfmt sheetId="2" s="1" sqref="Z490" start="0" length="0">
      <dxf>
        <font>
          <b/>
          <sz val="11"/>
          <color auto="1"/>
          <name val="Arial"/>
          <scheme val="none"/>
        </font>
        <numFmt numFmtId="4" formatCode="#,##0.00"/>
        <fill>
          <patternFill patternType="solid">
            <bgColor indexed="22"/>
          </patternFill>
        </fill>
        <alignment horizontal="center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</border>
      </dxf>
    </rfmt>
    <rcc rId="0" sId="2" dxf="1">
      <nc r="Z491" t="inlineStr">
        <is>
          <t>Kecskemét</t>
        </is>
      </nc>
      <ndxf>
        <alignment horizontal="center" vertical="center" readingOrder="0"/>
        <border outline="0">
          <top style="thin">
            <color indexed="64"/>
          </top>
          <bottom style="thin">
            <color indexed="64"/>
          </bottom>
        </border>
      </ndxf>
    </rcc>
    <rfmt sheetId="2" sqref="Z492" start="0" length="0">
      <dxf>
        <alignment horizontal="center" vertical="center" readingOrder="0"/>
        <border outline="0">
          <left style="medium">
            <color indexed="64"/>
          </left>
          <top style="thin">
            <color indexed="64"/>
          </top>
          <bottom style="thin">
            <color indexed="64"/>
          </bottom>
        </border>
      </dxf>
    </rfmt>
    <rcc rId="0" sId="2" dxf="1">
      <nc r="Z493" t="inlineStr">
        <is>
          <t>Siófok</t>
        </is>
      </nc>
      <ndxf>
        <alignment horizontal="center" vertical="center" readingOrder="0"/>
        <border outline="0">
          <left style="medium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2" dxf="1">
      <nc r="Z494" t="inlineStr">
        <is>
          <t>Kecskemét</t>
        </is>
      </nc>
      <ndxf>
        <alignment horizontal="center" vertical="center" readingOrder="0"/>
        <border outline="0">
          <top style="thin">
            <color indexed="64"/>
          </top>
          <bottom style="thin">
            <color indexed="64"/>
          </bottom>
        </border>
      </ndxf>
    </rcc>
    <rfmt sheetId="2" sqref="Z495" start="0" length="0">
      <dxf>
        <numFmt numFmtId="30" formatCode="@"/>
        <alignment vertical="center" readingOrder="0"/>
        <border outline="0">
          <top style="thick">
            <color indexed="64"/>
          </top>
          <bottom style="medium">
            <color indexed="64"/>
          </bottom>
        </border>
      </dxf>
    </rfmt>
    <rfmt sheetId="2" sqref="Z496" start="0" length="0">
      <dxf>
        <alignment vertical="center" readingOrder="0"/>
      </dxf>
    </rfmt>
    <rfmt sheetId="2" sqref="Z497" start="0" length="0">
      <dxf>
        <alignment vertical="center" readingOrder="0"/>
      </dxf>
    </rfmt>
    <rfmt sheetId="2" sqref="Z498" start="0" length="0">
      <dxf>
        <alignment vertical="center" readingOrder="0"/>
      </dxf>
    </rfmt>
    <rfmt sheetId="2" sqref="Z499" start="0" length="0">
      <dxf>
        <alignment vertical="center" readingOrder="0"/>
      </dxf>
    </rfmt>
    <rfmt sheetId="2" sqref="Z500" start="0" length="0">
      <dxf>
        <alignment vertical="center" readingOrder="0"/>
      </dxf>
    </rfmt>
    <rfmt sheetId="2" sqref="Z501" start="0" length="0">
      <dxf>
        <alignment vertical="center" readingOrder="0"/>
      </dxf>
    </rfmt>
    <rfmt sheetId="2" sqref="Z502" start="0" length="0">
      <dxf>
        <alignment vertical="center" readingOrder="0"/>
      </dxf>
    </rfmt>
    <rfmt sheetId="2" sqref="Z503" start="0" length="0">
      <dxf>
        <alignment vertical="center" readingOrder="0"/>
      </dxf>
    </rfmt>
    <rfmt sheetId="2" sqref="Z504" start="0" length="0">
      <dxf>
        <alignment vertical="center" readingOrder="0"/>
      </dxf>
    </rfmt>
    <rfmt sheetId="2" sqref="Z505" start="0" length="0">
      <dxf>
        <alignment vertical="center" readingOrder="0"/>
      </dxf>
    </rfmt>
    <rfmt sheetId="2" sqref="Z506" start="0" length="0">
      <dxf>
        <alignment vertical="center" readingOrder="0"/>
      </dxf>
    </rfmt>
    <rfmt sheetId="2" sqref="Z507" start="0" length="0">
      <dxf>
        <alignment vertical="center" readingOrder="0"/>
      </dxf>
    </rfmt>
    <rfmt sheetId="2" sqref="Z508" start="0" length="0">
      <dxf>
        <alignment vertical="center" readingOrder="0"/>
      </dxf>
    </rfmt>
    <rfmt sheetId="2" sqref="Z509" start="0" length="0">
      <dxf>
        <alignment vertical="center" readingOrder="0"/>
      </dxf>
    </rfmt>
    <rfmt sheetId="2" sqref="Z510" start="0" length="0">
      <dxf>
        <alignment vertical="center" readingOrder="0"/>
      </dxf>
    </rfmt>
    <rfmt sheetId="2" sqref="Z511" start="0" length="0">
      <dxf>
        <alignment vertical="center" readingOrder="0"/>
      </dxf>
    </rfmt>
    <rfmt sheetId="2" sqref="Z512" start="0" length="0">
      <dxf>
        <alignment vertical="center" readingOrder="0"/>
      </dxf>
    </rfmt>
    <rfmt sheetId="2" sqref="Z513" start="0" length="0">
      <dxf>
        <alignment vertical="center" readingOrder="0"/>
      </dxf>
    </rfmt>
    <rfmt sheetId="2" sqref="Z514" start="0" length="0">
      <dxf>
        <alignment vertical="center" readingOrder="0"/>
      </dxf>
    </rfmt>
    <rfmt sheetId="2" sqref="Z515" start="0" length="0">
      <dxf>
        <alignment vertical="center" readingOrder="0"/>
      </dxf>
    </rfmt>
    <rfmt sheetId="2" sqref="Z516" start="0" length="0">
      <dxf>
        <alignment vertical="center" readingOrder="0"/>
      </dxf>
    </rfmt>
    <rfmt sheetId="2" sqref="Z517" start="0" length="0">
      <dxf>
        <alignment vertical="center" readingOrder="0"/>
      </dxf>
    </rfmt>
    <rfmt sheetId="2" sqref="Z518" start="0" length="0">
      <dxf>
        <alignment vertical="center" readingOrder="0"/>
      </dxf>
    </rfmt>
    <rfmt sheetId="2" sqref="Z519" start="0" length="0">
      <dxf>
        <alignment vertical="center" readingOrder="0"/>
      </dxf>
    </rfmt>
    <rfmt sheetId="2" sqref="Z520" start="0" length="0">
      <dxf>
        <alignment vertical="center" readingOrder="0"/>
      </dxf>
    </rfmt>
    <rfmt sheetId="2" sqref="Z521" start="0" length="0">
      <dxf>
        <alignment vertical="center" readingOrder="0"/>
      </dxf>
    </rfmt>
    <rfmt sheetId="2" sqref="Z522" start="0" length="0">
      <dxf>
        <alignment vertical="center" readingOrder="0"/>
      </dxf>
    </rfmt>
    <rfmt sheetId="2" sqref="Z523" start="0" length="0">
      <dxf>
        <alignment vertical="center" readingOrder="0"/>
      </dxf>
    </rfmt>
    <rfmt sheetId="2" sqref="Z524" start="0" length="0">
      <dxf>
        <alignment vertical="center" readingOrder="0"/>
      </dxf>
    </rfmt>
    <rfmt sheetId="2" sqref="Z525" start="0" length="0">
      <dxf>
        <alignment vertical="center" readingOrder="0"/>
      </dxf>
    </rfmt>
    <rfmt sheetId="2" sqref="Z526" start="0" length="0">
      <dxf>
        <alignment vertical="center" readingOrder="0"/>
      </dxf>
    </rfmt>
    <rfmt sheetId="2" sqref="Z527" start="0" length="0">
      <dxf>
        <alignment vertical="center" readingOrder="0"/>
      </dxf>
    </rfmt>
    <rfmt sheetId="2" sqref="Z528" start="0" length="0">
      <dxf>
        <alignment vertical="center" readingOrder="0"/>
      </dxf>
    </rfmt>
    <rfmt sheetId="2" sqref="Z529" start="0" length="0">
      <dxf>
        <alignment vertical="center" readingOrder="0"/>
      </dxf>
    </rfmt>
    <rfmt sheetId="2" sqref="Z530" start="0" length="0">
      <dxf>
        <alignment vertical="center" readingOrder="0"/>
      </dxf>
    </rfmt>
    <rfmt sheetId="2" sqref="Z531" start="0" length="0">
      <dxf>
        <alignment vertical="center" readingOrder="0"/>
      </dxf>
    </rfmt>
    <rfmt sheetId="2" sqref="Z532" start="0" length="0">
      <dxf>
        <alignment vertical="center" readingOrder="0"/>
      </dxf>
    </rfmt>
    <rfmt sheetId="2" sqref="Z533" start="0" length="0">
      <dxf>
        <alignment vertical="center" readingOrder="0"/>
      </dxf>
    </rfmt>
    <rfmt sheetId="2" sqref="Z534" start="0" length="0">
      <dxf>
        <alignment vertical="center" readingOrder="0"/>
      </dxf>
    </rfmt>
    <rfmt sheetId="2" sqref="Z535" start="0" length="0">
      <dxf>
        <alignment vertical="center" readingOrder="0"/>
      </dxf>
    </rfmt>
    <rfmt sheetId="2" sqref="Z536" start="0" length="0">
      <dxf>
        <alignment vertical="center" readingOrder="0"/>
      </dxf>
    </rfmt>
    <rfmt sheetId="2" sqref="Z537" start="0" length="0">
      <dxf>
        <alignment vertical="center" readingOrder="0"/>
      </dxf>
    </rfmt>
    <rfmt sheetId="2" sqref="Z538" start="0" length="0">
      <dxf>
        <alignment vertical="center" readingOrder="0"/>
      </dxf>
    </rfmt>
    <rfmt sheetId="2" sqref="Z539" start="0" length="0">
      <dxf>
        <alignment vertical="center" readingOrder="0"/>
      </dxf>
    </rfmt>
    <rfmt sheetId="2" sqref="Z540" start="0" length="0">
      <dxf>
        <alignment vertical="center" readingOrder="0"/>
      </dxf>
    </rfmt>
    <rfmt sheetId="2" sqref="Z541" start="0" length="0">
      <dxf>
        <alignment vertical="center" readingOrder="0"/>
      </dxf>
    </rfmt>
    <rfmt sheetId="2" sqref="Z542" start="0" length="0">
      <dxf>
        <alignment vertical="center" readingOrder="0"/>
      </dxf>
    </rfmt>
    <rfmt sheetId="2" sqref="Z543" start="0" length="0">
      <dxf>
        <alignment vertical="center" readingOrder="0"/>
      </dxf>
    </rfmt>
    <rfmt sheetId="2" sqref="Z544" start="0" length="0">
      <dxf>
        <alignment vertical="center" readingOrder="0"/>
      </dxf>
    </rfmt>
    <rfmt sheetId="2" sqref="Z545" start="0" length="0">
      <dxf>
        <alignment vertical="center" readingOrder="0"/>
      </dxf>
    </rfmt>
    <rfmt sheetId="2" sqref="Z546" start="0" length="0">
      <dxf>
        <alignment vertical="center" readingOrder="0"/>
      </dxf>
    </rfmt>
    <rfmt sheetId="2" sqref="Z547" start="0" length="0">
      <dxf>
        <alignment vertical="center" readingOrder="0"/>
      </dxf>
    </rfmt>
    <rfmt sheetId="2" sqref="Z548" start="0" length="0">
      <dxf>
        <alignment vertical="center" readingOrder="0"/>
      </dxf>
    </rfmt>
    <rfmt sheetId="2" sqref="Z549" start="0" length="0">
      <dxf>
        <alignment vertical="center" readingOrder="0"/>
      </dxf>
    </rfmt>
    <rfmt sheetId="2" sqref="Z550" start="0" length="0">
      <dxf>
        <alignment vertical="center" readingOrder="0"/>
      </dxf>
    </rfmt>
    <rfmt sheetId="2" sqref="Z551" start="0" length="0">
      <dxf>
        <alignment vertical="center" readingOrder="0"/>
      </dxf>
    </rfmt>
    <rfmt sheetId="2" sqref="Z552" start="0" length="0">
      <dxf>
        <alignment vertical="center" readingOrder="0"/>
      </dxf>
    </rfmt>
    <rfmt sheetId="2" sqref="Z553" start="0" length="0">
      <dxf>
        <alignment vertical="center" readingOrder="0"/>
      </dxf>
    </rfmt>
    <rfmt sheetId="2" sqref="Z554" start="0" length="0">
      <dxf>
        <alignment vertical="center" readingOrder="0"/>
      </dxf>
    </rfmt>
    <rfmt sheetId="2" sqref="Z555" start="0" length="0">
      <dxf>
        <alignment vertical="center" readingOrder="0"/>
      </dxf>
    </rfmt>
    <rfmt sheetId="2" sqref="Z556" start="0" length="0">
      <dxf>
        <alignment vertical="center" readingOrder="0"/>
      </dxf>
    </rfmt>
    <rfmt sheetId="2" sqref="Z557" start="0" length="0">
      <dxf>
        <alignment vertical="center" readingOrder="0"/>
      </dxf>
    </rfmt>
    <rfmt sheetId="2" sqref="Z558" start="0" length="0">
      <dxf>
        <alignment vertical="center" readingOrder="0"/>
      </dxf>
    </rfmt>
    <rfmt sheetId="2" sqref="Z559" start="0" length="0">
      <dxf>
        <alignment vertical="center" readingOrder="0"/>
      </dxf>
    </rfmt>
  </rrc>
  <rcc rId="1022" sId="2">
    <oc r="Y2" t="inlineStr">
      <is>
        <t>Illetékes régió/                         Competent region</t>
      </is>
    </oc>
    <nc r="Y2" t="inlineStr">
      <is>
        <t>Illetékes régió/                                Competent region</t>
      </is>
    </nc>
  </rcc>
  <rcc rId="1023" sId="1">
    <oc r="I47">
      <v>1</v>
    </oc>
    <nc r="I47"/>
  </rcc>
  <rcc rId="1024" sId="1" odxf="1" dxf="1">
    <nc r="J47">
      <v>1</v>
    </nc>
    <ndxf>
      <alignment horizontal="center" readingOrder="0"/>
      <protection locked="0"/>
    </ndxf>
  </rcc>
  <rcv guid="{E5AB5744-4C8A-40CE-9F0B-33627CEEF0B3}" action="delete"/>
  <rdn rId="0" localSheetId="1" customView="1" name="Z_E5AB5744_4C8A_40CE_9F0B_33627CEEF0B3_.wvu.PrintArea" hidden="1" oldHidden="1">
    <formula>'Betáplálási pontok_Entry'!$P$2:$Z$52</formula>
    <oldFormula>'Betáplálási pontok_Entry'!$P$2:$Z$52</oldFormula>
  </rdn>
  <rdn rId="0" localSheetId="1" customView="1" name="Z_E5AB5744_4C8A_40CE_9F0B_33627CEEF0B3_.wvu.FilterData" hidden="1" oldHidden="1">
    <formula>'Betáplálási pontok_Entry'!$A$2:$Z$7</formula>
    <oldFormula>'Betáplálási pontok_Entry'!$A$2:$Z$7</oldFormula>
  </rdn>
  <rdn rId="0" localSheetId="2" customView="1" name="Z_E5AB5744_4C8A_40CE_9F0B_33627CEEF0B3_.wvu.PrintArea" hidden="1" oldHidden="1">
    <formula>'Kiadási pontok_Exit'!$V$2:$AF$502</formula>
    <oldFormula>'Kiadási pontok_Exit'!$V$2:$AF$502</oldFormula>
  </rdn>
  <rdn rId="0" localSheetId="2" customView="1" name="Z_E5AB5744_4C8A_40CE_9F0B_33627CEEF0B3_.wvu.PrintTitles" hidden="1" oldHidden="1">
    <formula>'Kiadási pontok_Exit'!$V:$X,'Kiadási pontok_Exit'!$2:$3</formula>
    <oldFormula>'Kiadási pontok_Exit'!$V:$X,'Kiadási pontok_Exit'!$2:$3</oldFormula>
  </rdn>
  <rdn rId="0" localSheetId="2" customView="1" name="Z_E5AB5744_4C8A_40CE_9F0B_33627CEEF0B3_.wvu.FilterData" hidden="1" oldHidden="1">
    <formula>'Kiadási pontok_Exit'!$B$2:$AF$470</formula>
    <oldFormula>'Kiadási pontok_Exit'!$B$2:$AF$470</oldFormula>
  </rdn>
  <rcv guid="{E5AB5744-4C8A-40CE-9F0B-33627CEEF0B3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E5AB5744-4C8A-40CE-9F0B-33627CEEF0B3}" action="delete"/>
  <rdn rId="0" localSheetId="1" customView="1" name="Z_E5AB5744_4C8A_40CE_9F0B_33627CEEF0B3_.wvu.PrintArea" hidden="1" oldHidden="1">
    <formula>'Betáplálási pontok_Entry'!$P$2:$Z$52</formula>
    <oldFormula>'Betáplálási pontok_Entry'!$P$2:$Z$52</oldFormula>
  </rdn>
  <rdn rId="0" localSheetId="1" customView="1" name="Z_E5AB5744_4C8A_40CE_9F0B_33627CEEF0B3_.wvu.FilterData" hidden="1" oldHidden="1">
    <formula>'Betáplálási pontok_Entry'!$A$2:$Z$7</formula>
    <oldFormula>'Betáplálási pontok_Entry'!$A$2:$Z$7</oldFormula>
  </rdn>
  <rdn rId="0" localSheetId="2" customView="1" name="Z_E5AB5744_4C8A_40CE_9F0B_33627CEEF0B3_.wvu.PrintArea" hidden="1" oldHidden="1">
    <formula>'Kiadási pontok_Exit'!$V$2:$AF$502</formula>
    <oldFormula>'Kiadási pontok_Exit'!$V$2:$AF$502</oldFormula>
  </rdn>
  <rdn rId="0" localSheetId="2" customView="1" name="Z_E5AB5744_4C8A_40CE_9F0B_33627CEEF0B3_.wvu.PrintTitles" hidden="1" oldHidden="1">
    <formula>'Kiadási pontok_Exit'!$V:$X,'Kiadási pontok_Exit'!$2:$3</formula>
    <oldFormula>'Kiadási pontok_Exit'!$V:$X,'Kiadási pontok_Exit'!$2:$3</oldFormula>
  </rdn>
  <rdn rId="0" localSheetId="2" customView="1" name="Z_E5AB5744_4C8A_40CE_9F0B_33627CEEF0B3_.wvu.FilterData" hidden="1" oldHidden="1">
    <formula>'Kiadási pontok_Exit'!$B$2:$AF$470</formula>
    <oldFormula>'Kiadási pontok_Exit'!$B$2:$AF$470</oldFormula>
  </rdn>
  <rcv guid="{E5AB5744-4C8A-40CE-9F0B-33627CEEF0B3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35" sId="1">
    <nc r="J50">
      <v>1</v>
    </nc>
  </rcc>
  <rcc rId="1036" sId="1">
    <oc r="I50">
      <v>1</v>
    </oc>
    <nc r="I50" t="inlineStr">
      <is>
        <t xml:space="preserve"> </t>
      </is>
    </nc>
  </rcc>
  <rfmt sheetId="1" sqref="J50">
    <dxf>
      <alignment horizontal="center"/>
    </dxf>
  </rfmt>
  <rdn rId="0" localSheetId="2" customView="1" name="Z_B7F6F808_C796_4841_A128_909C4D10553C_.wvu.Cols" hidden="1" oldHidden="1">
    <oldFormula>'Kiadási pontok_Exit'!#REF!</oldFormula>
  </rdn>
  <rcv guid="{B7F6F808-C796-4841-A128-909C4D10553C}" action="delete"/>
  <rdn rId="0" localSheetId="1" customView="1" name="Z_B7F6F808_C796_4841_A128_909C4D10553C_.wvu.PrintArea" hidden="1" oldHidden="1">
    <formula>'Betáplálási pontok_Entry'!$P$2:$Z$52</formula>
    <oldFormula>'Betáplálási pontok_Entry'!$P$2:$Z$52</oldFormula>
  </rdn>
  <rdn rId="0" localSheetId="1" customView="1" name="Z_B7F6F808_C796_4841_A128_909C4D10553C_.wvu.FilterData" hidden="1" oldHidden="1">
    <formula>'Betáplálási pontok_Entry'!$A$2:$Z$7</formula>
    <oldFormula>'Betáplálási pontok_Entry'!$D$2:$Z$7</oldFormula>
  </rdn>
  <rdn rId="0" localSheetId="2" customView="1" name="Z_B7F6F808_C796_4841_A128_909C4D10553C_.wvu.PrintArea" hidden="1" oldHidden="1">
    <formula>'Kiadási pontok_Exit'!$V$2:$AF$502</formula>
    <oldFormula>'Kiadási pontok_Exit'!$V$2:$AF$502</oldFormula>
  </rdn>
  <rdn rId="0" localSheetId="2" customView="1" name="Z_B7F6F808_C796_4841_A128_909C4D10553C_.wvu.PrintTitles" hidden="1" oldHidden="1">
    <formula>'Kiadási pontok_Exit'!$V:$X,'Kiadási pontok_Exit'!$2:$3</formula>
    <oldFormula>'Kiadási pontok_Exit'!$V:$X,'Kiadási pontok_Exit'!$2:$3</oldFormula>
  </rdn>
  <rdn rId="0" localSheetId="2" customView="1" name="Z_B7F6F808_C796_4841_A128_909C4D10553C_.wvu.FilterData" hidden="1" oldHidden="1">
    <formula>'Kiadási pontok_Exit'!$B$2:$AF$470</formula>
    <oldFormula>'Kiadási pontok_Exit'!$A$2:$AF$488</oldFormula>
  </rdn>
  <rcv guid="{B7F6F808-C796-4841-A128-909C4D10553C}" action="add"/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43" sId="1">
    <nc r="J49">
      <v>1</v>
    </nc>
  </rcc>
  <rfmt sheetId="1" sqref="J49">
    <dxf>
      <alignment horizontal="center"/>
    </dxf>
  </rfmt>
  <rcc rId="1044" sId="1">
    <nc r="J46">
      <v>1</v>
    </nc>
  </rcc>
  <rfmt sheetId="1" sqref="J46">
    <dxf>
      <alignment horizontal="center"/>
    </dxf>
  </rfmt>
  <rcc rId="1045" sId="1">
    <oc r="I46">
      <v>1</v>
    </oc>
    <nc r="I46" t="inlineStr">
      <is>
        <t xml:space="preserve"> </t>
      </is>
    </nc>
  </rcc>
  <rcc rId="1046" sId="1">
    <oc r="I49">
      <v>1</v>
    </oc>
    <nc r="I49" t="inlineStr">
      <is>
        <t xml:space="preserve"> </t>
      </is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E5AB5744-4C8A-40CE-9F0B-33627CEEF0B3}" action="delete"/>
  <rdn rId="0" localSheetId="1" customView="1" name="Z_E5AB5744_4C8A_40CE_9F0B_33627CEEF0B3_.wvu.PrintArea" hidden="1" oldHidden="1">
    <formula>'Betáplálási pontok_Entry'!$P$2:$Z$52</formula>
    <oldFormula>'Betáplálási pontok_Entry'!$P$2:$Z$52</oldFormula>
  </rdn>
  <rdn rId="0" localSheetId="1" customView="1" name="Z_E5AB5744_4C8A_40CE_9F0B_33627CEEF0B3_.wvu.FilterData" hidden="1" oldHidden="1">
    <formula>'Betáplálási pontok_Entry'!$A$2:$Z$7</formula>
    <oldFormula>'Betáplálási pontok_Entry'!$A$2:$Z$7</oldFormula>
  </rdn>
  <rdn rId="0" localSheetId="2" customView="1" name="Z_E5AB5744_4C8A_40CE_9F0B_33627CEEF0B3_.wvu.PrintArea" hidden="1" oldHidden="1">
    <formula>'Kiadási pontok_Exit'!$V$2:$AF$502</formula>
    <oldFormula>'Kiadási pontok_Exit'!$V$2:$AF$502</oldFormula>
  </rdn>
  <rdn rId="0" localSheetId="2" customView="1" name="Z_E5AB5744_4C8A_40CE_9F0B_33627CEEF0B3_.wvu.PrintTitles" hidden="1" oldHidden="1">
    <formula>'Kiadási pontok_Exit'!$V:$X,'Kiadási pontok_Exit'!$2:$3</formula>
    <oldFormula>'Kiadási pontok_Exit'!$V:$X,'Kiadási pontok_Exit'!$2:$3</oldFormula>
  </rdn>
  <rdn rId="0" localSheetId="2" customView="1" name="Z_E5AB5744_4C8A_40CE_9F0B_33627CEEF0B3_.wvu.FilterData" hidden="1" oldHidden="1">
    <formula>'Kiadási pontok_Exit'!$B$2:$AF$470</formula>
    <oldFormula>'Kiadási pontok_Exit'!$B$2:$AF$470</oldFormula>
  </rdn>
  <rcv guid="{E5AB5744-4C8A-40CE-9F0B-33627CEEF0B3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1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3.bin"/><Relationship Id="rId21" Type="http://schemas.openxmlformats.org/officeDocument/2006/relationships/printerSettings" Target="../printerSettings/printerSettings21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20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23" Type="http://schemas.openxmlformats.org/officeDocument/2006/relationships/printerSettings" Target="../printerSettings/printerSettings23.bin"/><Relationship Id="rId10" Type="http://schemas.openxmlformats.org/officeDocument/2006/relationships/printerSettings" Target="../printerSettings/printerSettings10.bin"/><Relationship Id="rId19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Relationship Id="rId22" Type="http://schemas.openxmlformats.org/officeDocument/2006/relationships/printerSettings" Target="../printerSettings/printerSettings22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1.bin"/><Relationship Id="rId13" Type="http://schemas.openxmlformats.org/officeDocument/2006/relationships/printerSettings" Target="../printerSettings/printerSettings36.bin"/><Relationship Id="rId18" Type="http://schemas.openxmlformats.org/officeDocument/2006/relationships/printerSettings" Target="../printerSettings/printerSettings41.bin"/><Relationship Id="rId3" Type="http://schemas.openxmlformats.org/officeDocument/2006/relationships/printerSettings" Target="../printerSettings/printerSettings26.bin"/><Relationship Id="rId21" Type="http://schemas.openxmlformats.org/officeDocument/2006/relationships/printerSettings" Target="../printerSettings/printerSettings44.bin"/><Relationship Id="rId7" Type="http://schemas.openxmlformats.org/officeDocument/2006/relationships/printerSettings" Target="../printerSettings/printerSettings30.bin"/><Relationship Id="rId12" Type="http://schemas.openxmlformats.org/officeDocument/2006/relationships/printerSettings" Target="../printerSettings/printerSettings35.bin"/><Relationship Id="rId17" Type="http://schemas.openxmlformats.org/officeDocument/2006/relationships/printerSettings" Target="../printerSettings/printerSettings40.bin"/><Relationship Id="rId2" Type="http://schemas.openxmlformats.org/officeDocument/2006/relationships/printerSettings" Target="../printerSettings/printerSettings25.bin"/><Relationship Id="rId16" Type="http://schemas.openxmlformats.org/officeDocument/2006/relationships/printerSettings" Target="../printerSettings/printerSettings39.bin"/><Relationship Id="rId20" Type="http://schemas.openxmlformats.org/officeDocument/2006/relationships/printerSettings" Target="../printerSettings/printerSettings43.bin"/><Relationship Id="rId1" Type="http://schemas.openxmlformats.org/officeDocument/2006/relationships/printerSettings" Target="../printerSettings/printerSettings24.bin"/><Relationship Id="rId6" Type="http://schemas.openxmlformats.org/officeDocument/2006/relationships/printerSettings" Target="../printerSettings/printerSettings29.bin"/><Relationship Id="rId11" Type="http://schemas.openxmlformats.org/officeDocument/2006/relationships/printerSettings" Target="../printerSettings/printerSettings34.bin"/><Relationship Id="rId5" Type="http://schemas.openxmlformats.org/officeDocument/2006/relationships/printerSettings" Target="../printerSettings/printerSettings28.bin"/><Relationship Id="rId15" Type="http://schemas.openxmlformats.org/officeDocument/2006/relationships/printerSettings" Target="../printerSettings/printerSettings38.bin"/><Relationship Id="rId23" Type="http://schemas.openxmlformats.org/officeDocument/2006/relationships/printerSettings" Target="../printerSettings/printerSettings46.bin"/><Relationship Id="rId10" Type="http://schemas.openxmlformats.org/officeDocument/2006/relationships/printerSettings" Target="../printerSettings/printerSettings33.bin"/><Relationship Id="rId19" Type="http://schemas.openxmlformats.org/officeDocument/2006/relationships/printerSettings" Target="../printerSettings/printerSettings42.bin"/><Relationship Id="rId4" Type="http://schemas.openxmlformats.org/officeDocument/2006/relationships/printerSettings" Target="../printerSettings/printerSettings27.bin"/><Relationship Id="rId9" Type="http://schemas.openxmlformats.org/officeDocument/2006/relationships/printerSettings" Target="../printerSettings/printerSettings32.bin"/><Relationship Id="rId14" Type="http://schemas.openxmlformats.org/officeDocument/2006/relationships/printerSettings" Target="../printerSettings/printerSettings37.bin"/><Relationship Id="rId22" Type="http://schemas.openxmlformats.org/officeDocument/2006/relationships/printerSettings" Target="../printerSettings/printerSettings4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55"/>
  <sheetViews>
    <sheetView tabSelected="1" showRuler="0" zoomScale="40" zoomScaleNormal="4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P2" sqref="P2"/>
    </sheetView>
  </sheetViews>
  <sheetFormatPr defaultColWidth="9.140625" defaultRowHeight="14.25" outlineLevelRow="1" x14ac:dyDescent="0.2"/>
  <cols>
    <col min="1" max="1" width="11.28515625" style="98" bestFit="1" customWidth="1"/>
    <col min="2" max="2" width="18.28515625" style="98" customWidth="1"/>
    <col min="3" max="3" width="19.5703125" style="98" customWidth="1"/>
    <col min="4" max="4" width="19.140625" style="98" customWidth="1"/>
    <col min="5" max="5" width="12.28515625" style="98" customWidth="1"/>
    <col min="6" max="6" width="12.7109375" style="98" customWidth="1"/>
    <col min="7" max="7" width="17.85546875" style="98" customWidth="1"/>
    <col min="8" max="8" width="12.7109375" style="98" customWidth="1"/>
    <col min="9" max="9" width="11" style="98" customWidth="1"/>
    <col min="10" max="10" width="14" customWidth="1"/>
    <col min="11" max="13" width="18.28515625" customWidth="1"/>
    <col min="14" max="16" width="20.5703125" customWidth="1"/>
    <col min="17" max="17" width="9.85546875" style="5" customWidth="1"/>
    <col min="18" max="18" width="24.42578125" style="1" customWidth="1"/>
    <col min="19" max="19" width="24.140625" style="1" customWidth="1"/>
    <col min="20" max="20" width="55.85546875" style="1" bestFit="1" customWidth="1"/>
    <col min="21" max="21" width="43.42578125" style="349" customWidth="1"/>
    <col min="22" max="22" width="24.5703125" style="5" customWidth="1"/>
    <col min="23" max="23" width="14.28515625" style="5" customWidth="1"/>
    <col min="24" max="24" width="14.140625" style="2" customWidth="1"/>
    <col min="25" max="25" width="12.7109375" style="2" customWidth="1"/>
    <col min="26" max="26" width="13.42578125" style="2" customWidth="1"/>
    <col min="27" max="27" width="29.7109375" style="2" customWidth="1"/>
    <col min="28" max="16384" width="9.140625" style="2"/>
  </cols>
  <sheetData>
    <row r="1" spans="1:27" s="98" customFormat="1" ht="15" thickBot="1" x14ac:dyDescent="0.25">
      <c r="A1" s="377">
        <v>43344</v>
      </c>
      <c r="J1"/>
      <c r="K1"/>
      <c r="L1"/>
      <c r="M1"/>
      <c r="N1"/>
      <c r="O1"/>
      <c r="P1"/>
      <c r="Q1" s="5"/>
      <c r="R1" s="97" t="s">
        <v>902</v>
      </c>
      <c r="S1" s="97" t="s">
        <v>904</v>
      </c>
      <c r="T1" s="97" t="s">
        <v>906</v>
      </c>
      <c r="U1" s="349" t="s">
        <v>907</v>
      </c>
      <c r="V1" s="97" t="s">
        <v>912</v>
      </c>
      <c r="W1" s="5"/>
    </row>
    <row r="2" spans="1:27" s="4" customFormat="1" ht="97.15" customHeight="1" thickBot="1" x14ac:dyDescent="0.25">
      <c r="B2" s="217" t="s">
        <v>1693</v>
      </c>
      <c r="C2" s="217" t="s">
        <v>1670</v>
      </c>
      <c r="D2" s="217" t="s">
        <v>1684</v>
      </c>
      <c r="E2" s="217" t="s">
        <v>1685</v>
      </c>
      <c r="F2" s="217" t="s">
        <v>1683</v>
      </c>
      <c r="G2" s="217" t="s">
        <v>1695</v>
      </c>
      <c r="H2" s="217" t="s">
        <v>1682</v>
      </c>
      <c r="I2" s="217" t="s">
        <v>1681</v>
      </c>
      <c r="J2" s="217" t="s">
        <v>1680</v>
      </c>
      <c r="K2" s="217" t="s">
        <v>1725</v>
      </c>
      <c r="L2" s="174" t="s">
        <v>1748</v>
      </c>
      <c r="M2" s="174" t="s">
        <v>1749</v>
      </c>
      <c r="N2" s="174" t="s">
        <v>1752</v>
      </c>
      <c r="O2" s="341" t="s">
        <v>1775</v>
      </c>
      <c r="P2" s="341" t="s">
        <v>1778</v>
      </c>
      <c r="Q2" s="378" t="s">
        <v>1054</v>
      </c>
      <c r="R2" s="10" t="s">
        <v>900</v>
      </c>
      <c r="S2" s="10" t="s">
        <v>1097</v>
      </c>
      <c r="T2" s="11" t="s">
        <v>1118</v>
      </c>
      <c r="U2" s="350" t="s">
        <v>1764</v>
      </c>
      <c r="V2" s="173" t="s">
        <v>1053</v>
      </c>
      <c r="W2" s="155" t="s">
        <v>1119</v>
      </c>
      <c r="X2" s="156" t="s">
        <v>1049</v>
      </c>
      <c r="Y2" s="156" t="s">
        <v>1050</v>
      </c>
      <c r="Z2" s="156" t="s">
        <v>1051</v>
      </c>
      <c r="AA2" s="3" t="s">
        <v>1052</v>
      </c>
    </row>
    <row r="3" spans="1:27" s="4" customFormat="1" ht="25.5" customHeight="1" thickBot="1" x14ac:dyDescent="0.25">
      <c r="B3" s="74"/>
      <c r="C3" s="206"/>
      <c r="D3" s="206" t="s">
        <v>899</v>
      </c>
      <c r="E3" s="206"/>
      <c r="F3" s="206"/>
      <c r="G3" s="206"/>
      <c r="H3" s="206"/>
      <c r="I3" s="206"/>
      <c r="J3" s="206"/>
      <c r="K3" s="218"/>
      <c r="L3" s="218"/>
      <c r="M3" s="218"/>
      <c r="N3" s="218"/>
      <c r="O3" s="347"/>
      <c r="P3" s="347"/>
      <c r="Q3" s="190"/>
      <c r="R3" s="22"/>
      <c r="S3" s="112"/>
      <c r="T3" s="36" t="s">
        <v>901</v>
      </c>
      <c r="U3" s="351"/>
      <c r="V3" s="166"/>
      <c r="W3" s="157"/>
      <c r="X3" s="158"/>
      <c r="Y3" s="158"/>
      <c r="Z3" s="158"/>
      <c r="AA3" s="27"/>
    </row>
    <row r="4" spans="1:27" s="4" customFormat="1" ht="21.6" customHeight="1" x14ac:dyDescent="0.2">
      <c r="B4" s="74">
        <v>1</v>
      </c>
      <c r="C4" s="218">
        <v>1</v>
      </c>
      <c r="D4" s="218">
        <v>1</v>
      </c>
      <c r="E4" s="208"/>
      <c r="F4" s="208"/>
      <c r="G4" s="208"/>
      <c r="H4" s="208"/>
      <c r="I4" s="218">
        <v>1</v>
      </c>
      <c r="J4" s="208"/>
      <c r="K4" s="218"/>
      <c r="L4" s="218"/>
      <c r="M4" s="218">
        <v>1</v>
      </c>
      <c r="N4" s="218">
        <v>1</v>
      </c>
      <c r="O4" s="348">
        <v>42278</v>
      </c>
      <c r="P4" s="348"/>
      <c r="Q4" s="93" t="s">
        <v>902</v>
      </c>
      <c r="R4" s="115" t="s">
        <v>903</v>
      </c>
      <c r="S4" s="113" t="s">
        <v>1098</v>
      </c>
      <c r="T4" s="296" t="s">
        <v>1137</v>
      </c>
      <c r="U4" s="352" t="s">
        <v>1762</v>
      </c>
      <c r="V4" s="93" t="s">
        <v>1070</v>
      </c>
      <c r="W4" s="131" t="s">
        <v>877</v>
      </c>
      <c r="X4" s="133">
        <v>40</v>
      </c>
      <c r="Y4" s="134">
        <v>70</v>
      </c>
      <c r="Z4" s="133">
        <v>40</v>
      </c>
      <c r="AA4" s="15" t="s">
        <v>899</v>
      </c>
    </row>
    <row r="5" spans="1:27" s="4" customFormat="1" ht="21.6" customHeight="1" x14ac:dyDescent="0.2">
      <c r="B5" s="74">
        <v>1</v>
      </c>
      <c r="C5" s="218">
        <v>1</v>
      </c>
      <c r="D5" s="218">
        <v>1</v>
      </c>
      <c r="E5" s="208"/>
      <c r="F5" s="208"/>
      <c r="G5" s="208"/>
      <c r="H5" s="208"/>
      <c r="I5" s="218">
        <v>1</v>
      </c>
      <c r="J5" s="208"/>
      <c r="K5" s="218"/>
      <c r="L5" s="218"/>
      <c r="M5" s="218">
        <v>1</v>
      </c>
      <c r="N5" s="218">
        <v>1</v>
      </c>
      <c r="O5" s="348">
        <v>42278</v>
      </c>
      <c r="P5" s="348"/>
      <c r="Q5" s="191" t="s">
        <v>904</v>
      </c>
      <c r="R5" s="116" t="s">
        <v>905</v>
      </c>
      <c r="S5" s="114" t="s">
        <v>1099</v>
      </c>
      <c r="T5" s="220" t="s">
        <v>1105</v>
      </c>
      <c r="U5" s="353" t="s">
        <v>1761</v>
      </c>
      <c r="V5" s="92" t="s">
        <v>1071</v>
      </c>
      <c r="W5" s="132" t="s">
        <v>877</v>
      </c>
      <c r="X5" s="135">
        <v>38</v>
      </c>
      <c r="Y5" s="135">
        <v>63</v>
      </c>
      <c r="Z5" s="135">
        <v>38</v>
      </c>
      <c r="AA5" s="19"/>
    </row>
    <row r="6" spans="1:27" s="4" customFormat="1" ht="21.6" customHeight="1" x14ac:dyDescent="0.2">
      <c r="B6" s="74">
        <v>1</v>
      </c>
      <c r="C6" s="218">
        <v>1</v>
      </c>
      <c r="D6" s="218">
        <v>1</v>
      </c>
      <c r="E6" s="208"/>
      <c r="F6" s="208"/>
      <c r="G6" s="208"/>
      <c r="H6" s="208"/>
      <c r="I6" s="218">
        <v>1</v>
      </c>
      <c r="J6" s="208"/>
      <c r="K6" s="218"/>
      <c r="L6" s="218"/>
      <c r="M6" s="218">
        <v>1</v>
      </c>
      <c r="N6" s="218">
        <v>1</v>
      </c>
      <c r="O6" s="348">
        <v>42278</v>
      </c>
      <c r="P6" s="348"/>
      <c r="Q6" s="191" t="s">
        <v>906</v>
      </c>
      <c r="R6" s="116" t="s">
        <v>1076</v>
      </c>
      <c r="S6" s="161" t="s">
        <v>1077</v>
      </c>
      <c r="T6" s="220" t="s">
        <v>1106</v>
      </c>
      <c r="U6" s="353" t="s">
        <v>1763</v>
      </c>
      <c r="V6" s="92" t="s">
        <v>1063</v>
      </c>
      <c r="W6" s="132" t="s">
        <v>877</v>
      </c>
      <c r="X6" s="135">
        <v>52</v>
      </c>
      <c r="Y6" s="135">
        <v>75</v>
      </c>
      <c r="Z6" s="135">
        <v>52</v>
      </c>
      <c r="AA6" s="160"/>
    </row>
    <row r="7" spans="1:27" s="4" customFormat="1" ht="21.6" customHeight="1" x14ac:dyDescent="0.2">
      <c r="B7" s="74">
        <v>1</v>
      </c>
      <c r="C7" s="218">
        <v>1</v>
      </c>
      <c r="D7" s="218">
        <v>1</v>
      </c>
      <c r="E7" s="208"/>
      <c r="F7" s="208"/>
      <c r="G7" s="208"/>
      <c r="H7" s="208"/>
      <c r="I7" s="218">
        <v>1</v>
      </c>
      <c r="J7" s="208"/>
      <c r="K7" s="218"/>
      <c r="L7" s="218"/>
      <c r="M7" s="218">
        <v>1</v>
      </c>
      <c r="N7" s="218">
        <v>1</v>
      </c>
      <c r="O7" s="348">
        <v>42278</v>
      </c>
      <c r="P7" s="348"/>
      <c r="Q7" s="192" t="s">
        <v>907</v>
      </c>
      <c r="R7" s="116" t="s">
        <v>1139</v>
      </c>
      <c r="S7" s="161" t="s">
        <v>1090</v>
      </c>
      <c r="T7" s="220" t="s">
        <v>1138</v>
      </c>
      <c r="U7" s="353" t="s">
        <v>1763</v>
      </c>
      <c r="V7" s="183" t="s">
        <v>1028</v>
      </c>
      <c r="W7" s="24" t="s">
        <v>877</v>
      </c>
      <c r="X7" s="135" t="s">
        <v>1740</v>
      </c>
      <c r="Y7" s="135">
        <v>63</v>
      </c>
      <c r="Z7" s="135">
        <v>20</v>
      </c>
      <c r="AA7" s="19"/>
    </row>
    <row r="8" spans="1:27" s="55" customFormat="1" ht="21.6" customHeight="1" thickBot="1" x14ac:dyDescent="0.25">
      <c r="B8" s="74"/>
      <c r="C8" s="218"/>
      <c r="D8" s="208"/>
      <c r="E8" s="208"/>
      <c r="F8" s="208"/>
      <c r="G8" s="208"/>
      <c r="H8" s="208"/>
      <c r="I8" s="208"/>
      <c r="J8" s="208"/>
      <c r="K8" s="218"/>
      <c r="L8" s="218"/>
      <c r="M8" s="218"/>
      <c r="N8" s="218"/>
      <c r="O8" s="347"/>
      <c r="P8" s="347"/>
      <c r="Q8" s="176"/>
      <c r="R8" s="177"/>
      <c r="S8" s="178"/>
      <c r="T8" s="221"/>
      <c r="U8" s="354"/>
      <c r="V8" s="180"/>
      <c r="W8" s="179"/>
      <c r="X8" s="181"/>
      <c r="Y8" s="181"/>
      <c r="Z8" s="181"/>
      <c r="AA8" s="182"/>
    </row>
    <row r="9" spans="1:27" s="55" customFormat="1" ht="15.75" thickBot="1" x14ac:dyDescent="0.25">
      <c r="B9" s="74"/>
      <c r="C9" s="218"/>
      <c r="D9" s="208"/>
      <c r="E9" s="208"/>
      <c r="F9" s="208"/>
      <c r="G9" s="208"/>
      <c r="H9" s="208"/>
      <c r="I9" s="208"/>
      <c r="J9" s="208"/>
      <c r="K9" s="218"/>
      <c r="L9" s="218"/>
      <c r="M9" s="218"/>
      <c r="N9" s="218"/>
      <c r="O9" s="347"/>
      <c r="P9" s="347"/>
      <c r="Q9" s="193"/>
      <c r="R9" s="186"/>
      <c r="S9" s="112"/>
      <c r="T9" s="36" t="s">
        <v>1694</v>
      </c>
      <c r="U9" s="351"/>
      <c r="V9" s="166"/>
      <c r="W9" s="27"/>
      <c r="X9" s="27"/>
      <c r="Y9" s="27"/>
      <c r="Z9" s="27"/>
      <c r="AA9" s="27"/>
    </row>
    <row r="10" spans="1:27" s="55" customFormat="1" ht="28.9" customHeight="1" thickBot="1" x14ac:dyDescent="0.25">
      <c r="B10" s="74">
        <v>1</v>
      </c>
      <c r="C10" s="218">
        <v>1</v>
      </c>
      <c r="D10" s="208" t="s">
        <v>899</v>
      </c>
      <c r="E10" s="208"/>
      <c r="F10" s="208" t="s">
        <v>899</v>
      </c>
      <c r="G10" s="219">
        <v>1</v>
      </c>
      <c r="H10" s="208"/>
      <c r="I10" s="218">
        <v>1</v>
      </c>
      <c r="J10" s="208"/>
      <c r="K10" s="218"/>
      <c r="L10" s="218"/>
      <c r="M10" s="218">
        <v>1</v>
      </c>
      <c r="N10" s="218">
        <v>1</v>
      </c>
      <c r="O10" s="348">
        <v>42278</v>
      </c>
      <c r="P10" s="348"/>
      <c r="Q10" s="194" t="s">
        <v>902</v>
      </c>
      <c r="R10" s="177" t="s">
        <v>1168</v>
      </c>
      <c r="S10" s="185" t="s">
        <v>1182</v>
      </c>
      <c r="T10" s="222" t="s">
        <v>1181</v>
      </c>
      <c r="U10" s="355" t="s">
        <v>1763</v>
      </c>
      <c r="V10" s="169" t="s">
        <v>1165</v>
      </c>
      <c r="W10" s="163" t="s">
        <v>877</v>
      </c>
      <c r="X10" s="164">
        <v>45</v>
      </c>
      <c r="Y10" s="164">
        <v>63</v>
      </c>
      <c r="Z10" s="164">
        <v>45</v>
      </c>
      <c r="AA10" s="162"/>
    </row>
    <row r="11" spans="1:27" s="4" customFormat="1" ht="25.5" customHeight="1" thickBot="1" x14ac:dyDescent="0.25">
      <c r="B11" s="74"/>
      <c r="C11" s="218"/>
      <c r="D11" s="208"/>
      <c r="E11" s="208"/>
      <c r="F11" s="208"/>
      <c r="G11" s="208"/>
      <c r="H11" s="208"/>
      <c r="I11" s="208"/>
      <c r="J11" s="208"/>
      <c r="K11" s="218"/>
      <c r="L11" s="218"/>
      <c r="M11" s="218"/>
      <c r="N11" s="218"/>
      <c r="O11" s="347"/>
      <c r="P11" s="347"/>
      <c r="Q11" s="193"/>
      <c r="R11" s="22"/>
      <c r="S11" s="22"/>
      <c r="T11" s="23" t="s">
        <v>1061</v>
      </c>
      <c r="U11" s="356"/>
      <c r="V11" s="26"/>
      <c r="W11" s="21"/>
      <c r="X11" s="223"/>
      <c r="Y11" s="223"/>
      <c r="Z11" s="223"/>
      <c r="AA11" s="18"/>
    </row>
    <row r="12" spans="1:27" s="4" customFormat="1" ht="25.5" customHeight="1" thickBot="1" x14ac:dyDescent="0.25">
      <c r="B12" s="74">
        <v>1</v>
      </c>
      <c r="C12" s="224"/>
      <c r="D12" s="208"/>
      <c r="E12" s="208"/>
      <c r="F12" s="208"/>
      <c r="G12" s="208"/>
      <c r="H12" s="208"/>
      <c r="I12" s="218">
        <v>1</v>
      </c>
      <c r="J12" s="208"/>
      <c r="K12" s="218"/>
      <c r="L12" s="218"/>
      <c r="M12" s="218"/>
      <c r="N12" s="218">
        <v>1</v>
      </c>
      <c r="O12" s="348">
        <v>42278</v>
      </c>
      <c r="P12" s="348"/>
      <c r="Q12" s="195"/>
      <c r="R12" s="212" t="s">
        <v>1032</v>
      </c>
      <c r="S12" s="212" t="s">
        <v>1203</v>
      </c>
      <c r="T12" s="212" t="s">
        <v>1031</v>
      </c>
      <c r="U12" s="357"/>
      <c r="V12" s="120" t="s">
        <v>1107</v>
      </c>
      <c r="W12" s="144"/>
      <c r="X12" s="154"/>
      <c r="Y12" s="154"/>
      <c r="Z12" s="154"/>
      <c r="AA12" s="46"/>
    </row>
    <row r="13" spans="1:27" s="37" customFormat="1" ht="25.5" customHeight="1" outlineLevel="1" x14ac:dyDescent="0.2">
      <c r="B13" s="74"/>
      <c r="C13" s="218">
        <v>1</v>
      </c>
      <c r="D13" s="208"/>
      <c r="E13" s="218">
        <v>1</v>
      </c>
      <c r="F13" s="208"/>
      <c r="G13" s="208"/>
      <c r="H13" s="208"/>
      <c r="I13" s="208"/>
      <c r="J13" s="208"/>
      <c r="K13" s="218">
        <v>1</v>
      </c>
      <c r="L13" s="218">
        <v>1</v>
      </c>
      <c r="M13" s="218"/>
      <c r="N13" s="218"/>
      <c r="O13" s="348">
        <v>42278</v>
      </c>
      <c r="P13" s="348"/>
      <c r="Q13" s="196" t="s">
        <v>902</v>
      </c>
      <c r="R13" s="94" t="s">
        <v>1065</v>
      </c>
      <c r="S13" s="29" t="s">
        <v>1188</v>
      </c>
      <c r="T13" s="225" t="s">
        <v>1691</v>
      </c>
      <c r="U13" s="358" t="s">
        <v>1763</v>
      </c>
      <c r="V13" s="121" t="s">
        <v>1107</v>
      </c>
      <c r="W13" s="136" t="s">
        <v>877</v>
      </c>
      <c r="X13" s="139">
        <v>48</v>
      </c>
      <c r="Y13" s="139">
        <v>60</v>
      </c>
      <c r="Z13" s="140">
        <v>52</v>
      </c>
      <c r="AA13" s="47" t="s">
        <v>899</v>
      </c>
    </row>
    <row r="14" spans="1:27" s="37" customFormat="1" ht="25.5" customHeight="1" outlineLevel="1" x14ac:dyDescent="0.2">
      <c r="B14" s="74"/>
      <c r="C14" s="218">
        <v>1</v>
      </c>
      <c r="D14" s="208"/>
      <c r="E14" s="218">
        <v>1</v>
      </c>
      <c r="F14" s="208"/>
      <c r="G14" s="208"/>
      <c r="H14" s="208"/>
      <c r="I14" s="208"/>
      <c r="J14" s="208"/>
      <c r="K14" s="218">
        <v>1</v>
      </c>
      <c r="L14" s="218">
        <v>1</v>
      </c>
      <c r="M14" s="218"/>
      <c r="N14" s="218"/>
      <c r="O14" s="348">
        <v>42278</v>
      </c>
      <c r="P14" s="348"/>
      <c r="Q14" s="197" t="s">
        <v>904</v>
      </c>
      <c r="R14" s="29" t="s">
        <v>918</v>
      </c>
      <c r="S14" s="29" t="s">
        <v>1189</v>
      </c>
      <c r="T14" s="226" t="s">
        <v>898</v>
      </c>
      <c r="U14" s="359" t="s">
        <v>1761</v>
      </c>
      <c r="V14" s="122" t="s">
        <v>1107</v>
      </c>
      <c r="W14" s="137" t="s">
        <v>877</v>
      </c>
      <c r="X14" s="141">
        <v>25</v>
      </c>
      <c r="Y14" s="141">
        <v>45</v>
      </c>
      <c r="Z14" s="142">
        <v>45</v>
      </c>
      <c r="AA14" s="45"/>
    </row>
    <row r="15" spans="1:27" s="37" customFormat="1" ht="25.5" customHeight="1" outlineLevel="1" x14ac:dyDescent="0.2">
      <c r="B15" s="74"/>
      <c r="C15" s="218">
        <v>1</v>
      </c>
      <c r="D15" s="208"/>
      <c r="E15" s="218">
        <v>1</v>
      </c>
      <c r="F15" s="208"/>
      <c r="G15" s="208"/>
      <c r="H15" s="208"/>
      <c r="I15" s="208"/>
      <c r="J15" s="208"/>
      <c r="K15" s="218">
        <v>1</v>
      </c>
      <c r="L15" s="218">
        <v>1</v>
      </c>
      <c r="M15" s="218"/>
      <c r="N15" s="218"/>
      <c r="O15" s="348">
        <v>42278</v>
      </c>
      <c r="P15" s="348"/>
      <c r="Q15" s="197" t="s">
        <v>915</v>
      </c>
      <c r="R15" s="29" t="s">
        <v>1161</v>
      </c>
      <c r="S15" s="29" t="s">
        <v>1194</v>
      </c>
      <c r="T15" s="227" t="s">
        <v>1162</v>
      </c>
      <c r="U15" s="360" t="s">
        <v>1762</v>
      </c>
      <c r="V15" s="122" t="s">
        <v>1107</v>
      </c>
      <c r="W15" s="137" t="s">
        <v>877</v>
      </c>
      <c r="X15" s="142">
        <v>40</v>
      </c>
      <c r="Y15" s="142">
        <v>60</v>
      </c>
      <c r="Z15" s="142">
        <v>60</v>
      </c>
      <c r="AA15" s="45"/>
    </row>
    <row r="16" spans="1:27" s="290" customFormat="1" ht="25.5" customHeight="1" outlineLevel="1" x14ac:dyDescent="0.2">
      <c r="B16" s="74"/>
      <c r="C16" s="218">
        <v>1</v>
      </c>
      <c r="D16" s="208"/>
      <c r="E16" s="218">
        <v>1</v>
      </c>
      <c r="F16" s="208"/>
      <c r="G16" s="208"/>
      <c r="H16" s="208"/>
      <c r="I16" s="208"/>
      <c r="J16" s="208"/>
      <c r="K16" s="218">
        <v>1</v>
      </c>
      <c r="L16" s="218">
        <v>1</v>
      </c>
      <c r="M16" s="218"/>
      <c r="N16" s="218"/>
      <c r="O16" s="348">
        <v>42278</v>
      </c>
      <c r="P16" s="348"/>
      <c r="Q16" s="197" t="s">
        <v>919</v>
      </c>
      <c r="R16" s="297" t="s">
        <v>1735</v>
      </c>
      <c r="S16" s="297" t="s">
        <v>1736</v>
      </c>
      <c r="T16" s="227" t="s">
        <v>1734</v>
      </c>
      <c r="U16" s="360" t="s">
        <v>1761</v>
      </c>
      <c r="V16" s="122" t="s">
        <v>1107</v>
      </c>
      <c r="W16" s="137" t="s">
        <v>877</v>
      </c>
      <c r="X16" s="142">
        <v>40</v>
      </c>
      <c r="Y16" s="142">
        <v>60</v>
      </c>
      <c r="Z16" s="142">
        <v>63</v>
      </c>
      <c r="AA16" s="45"/>
    </row>
    <row r="17" spans="2:27" s="37" customFormat="1" ht="25.5" customHeight="1" outlineLevel="1" x14ac:dyDescent="0.2">
      <c r="B17" s="74"/>
      <c r="C17" s="218">
        <v>1</v>
      </c>
      <c r="D17" s="208"/>
      <c r="E17" s="218">
        <v>1</v>
      </c>
      <c r="F17" s="208"/>
      <c r="G17" s="208"/>
      <c r="H17" s="208"/>
      <c r="I17" s="208"/>
      <c r="J17" s="208"/>
      <c r="K17" s="218">
        <v>1</v>
      </c>
      <c r="L17" s="218">
        <v>1</v>
      </c>
      <c r="M17" s="218"/>
      <c r="N17" s="218"/>
      <c r="O17" s="348">
        <v>42278</v>
      </c>
      <c r="P17" s="348"/>
      <c r="Q17" s="197" t="s">
        <v>906</v>
      </c>
      <c r="R17" s="29" t="s">
        <v>908</v>
      </c>
      <c r="S17" s="29" t="s">
        <v>1190</v>
      </c>
      <c r="T17" s="227" t="s">
        <v>909</v>
      </c>
      <c r="U17" s="360" t="s">
        <v>1763</v>
      </c>
      <c r="V17" s="122" t="s">
        <v>1107</v>
      </c>
      <c r="W17" s="137" t="s">
        <v>877</v>
      </c>
      <c r="X17" s="142">
        <v>40</v>
      </c>
      <c r="Y17" s="142">
        <v>63</v>
      </c>
      <c r="Z17" s="142">
        <v>58</v>
      </c>
      <c r="AA17" s="45"/>
    </row>
    <row r="18" spans="2:27" s="37" customFormat="1" ht="25.5" customHeight="1" outlineLevel="1" x14ac:dyDescent="0.2">
      <c r="B18" s="74"/>
      <c r="C18" s="218">
        <v>1</v>
      </c>
      <c r="D18" s="208"/>
      <c r="E18" s="218">
        <v>1</v>
      </c>
      <c r="F18" s="208"/>
      <c r="G18" s="208"/>
      <c r="H18" s="208"/>
      <c r="I18" s="208"/>
      <c r="J18" s="208"/>
      <c r="K18" s="218">
        <v>1</v>
      </c>
      <c r="L18" s="218">
        <v>1</v>
      </c>
      <c r="M18" s="218"/>
      <c r="N18" s="218"/>
      <c r="O18" s="348">
        <v>42278</v>
      </c>
      <c r="P18" s="348"/>
      <c r="Q18" s="197" t="s">
        <v>907</v>
      </c>
      <c r="R18" s="29" t="s">
        <v>911</v>
      </c>
      <c r="S18" s="29" t="s">
        <v>1191</v>
      </c>
      <c r="T18" s="227" t="s">
        <v>1170</v>
      </c>
      <c r="U18" s="360" t="s">
        <v>1762</v>
      </c>
      <c r="V18" s="122" t="s">
        <v>1107</v>
      </c>
      <c r="W18" s="137" t="s">
        <v>877</v>
      </c>
      <c r="X18" s="142">
        <v>40</v>
      </c>
      <c r="Y18" s="142">
        <v>58</v>
      </c>
      <c r="Z18" s="142">
        <v>58</v>
      </c>
      <c r="AA18" s="45"/>
    </row>
    <row r="19" spans="2:27" s="37" customFormat="1" ht="25.5" customHeight="1" outlineLevel="1" x14ac:dyDescent="0.2">
      <c r="B19" s="74"/>
      <c r="C19" s="218">
        <v>1</v>
      </c>
      <c r="D19" s="208"/>
      <c r="E19" s="218">
        <v>1</v>
      </c>
      <c r="F19" s="208"/>
      <c r="G19" s="208"/>
      <c r="H19" s="208"/>
      <c r="I19" s="208"/>
      <c r="J19" s="208"/>
      <c r="K19" s="218">
        <v>1</v>
      </c>
      <c r="L19" s="218">
        <v>1</v>
      </c>
      <c r="M19" s="218"/>
      <c r="N19" s="218"/>
      <c r="O19" s="348">
        <v>42278</v>
      </c>
      <c r="P19" s="348"/>
      <c r="Q19" s="197" t="s">
        <v>910</v>
      </c>
      <c r="R19" s="29" t="s">
        <v>913</v>
      </c>
      <c r="S19" s="29" t="s">
        <v>1192</v>
      </c>
      <c r="T19" s="227" t="s">
        <v>914</v>
      </c>
      <c r="U19" s="360" t="s">
        <v>1762</v>
      </c>
      <c r="V19" s="122" t="s">
        <v>1107</v>
      </c>
      <c r="W19" s="137" t="s">
        <v>877</v>
      </c>
      <c r="X19" s="142">
        <v>40</v>
      </c>
      <c r="Y19" s="142">
        <v>63</v>
      </c>
      <c r="Z19" s="142">
        <v>57</v>
      </c>
      <c r="AA19" s="45"/>
    </row>
    <row r="20" spans="2:27" s="37" customFormat="1" ht="25.5" customHeight="1" outlineLevel="1" x14ac:dyDescent="0.2">
      <c r="B20" s="74"/>
      <c r="C20" s="218">
        <v>1</v>
      </c>
      <c r="D20" s="208"/>
      <c r="E20" s="218">
        <v>1</v>
      </c>
      <c r="F20" s="208"/>
      <c r="G20" s="208"/>
      <c r="H20" s="208"/>
      <c r="I20" s="208"/>
      <c r="J20" s="208"/>
      <c r="K20" s="218">
        <v>1</v>
      </c>
      <c r="L20" s="218">
        <v>1</v>
      </c>
      <c r="M20" s="218"/>
      <c r="N20" s="218"/>
      <c r="O20" s="348">
        <v>42278</v>
      </c>
      <c r="P20" s="348"/>
      <c r="Q20" s="197" t="s">
        <v>912</v>
      </c>
      <c r="R20" s="29" t="s">
        <v>974</v>
      </c>
      <c r="S20" s="29" t="s">
        <v>1193</v>
      </c>
      <c r="T20" s="227" t="s">
        <v>941</v>
      </c>
      <c r="U20" s="360" t="s">
        <v>1761</v>
      </c>
      <c r="V20" s="122" t="s">
        <v>1107</v>
      </c>
      <c r="W20" s="137" t="s">
        <v>877</v>
      </c>
      <c r="X20" s="142">
        <v>25</v>
      </c>
      <c r="Y20" s="142">
        <v>60</v>
      </c>
      <c r="Z20" s="142">
        <v>60</v>
      </c>
      <c r="AA20" s="45"/>
    </row>
    <row r="21" spans="2:27" s="37" customFormat="1" ht="25.5" customHeight="1" outlineLevel="1" thickBot="1" x14ac:dyDescent="0.25">
      <c r="B21" s="74"/>
      <c r="C21" s="218">
        <v>1</v>
      </c>
      <c r="D21" s="208"/>
      <c r="E21" s="218">
        <v>1</v>
      </c>
      <c r="F21" s="208"/>
      <c r="G21" s="208"/>
      <c r="H21" s="208"/>
      <c r="I21" s="208"/>
      <c r="J21" s="208"/>
      <c r="K21" s="218">
        <v>1</v>
      </c>
      <c r="L21" s="218">
        <v>1</v>
      </c>
      <c r="M21" s="218"/>
      <c r="N21" s="218"/>
      <c r="O21" s="348">
        <v>42278</v>
      </c>
      <c r="P21" s="348"/>
      <c r="Q21" s="197" t="s">
        <v>922</v>
      </c>
      <c r="R21" s="39" t="s">
        <v>916</v>
      </c>
      <c r="S21" s="39" t="s">
        <v>1196</v>
      </c>
      <c r="T21" s="228" t="s">
        <v>1171</v>
      </c>
      <c r="U21" s="361" t="s">
        <v>1763</v>
      </c>
      <c r="V21" s="170" t="s">
        <v>1107</v>
      </c>
      <c r="W21" s="138" t="s">
        <v>877</v>
      </c>
      <c r="X21" s="143">
        <v>40</v>
      </c>
      <c r="Y21" s="143">
        <v>60</v>
      </c>
      <c r="Z21" s="143">
        <v>58</v>
      </c>
      <c r="AA21" s="48"/>
    </row>
    <row r="22" spans="2:27" s="37" customFormat="1" ht="25.5" customHeight="1" outlineLevel="1" x14ac:dyDescent="0.2">
      <c r="B22" s="74"/>
      <c r="C22" s="218">
        <v>1</v>
      </c>
      <c r="D22" s="208"/>
      <c r="E22" s="218">
        <v>1</v>
      </c>
      <c r="F22" s="208"/>
      <c r="G22" s="208"/>
      <c r="H22" s="208"/>
      <c r="I22" s="208"/>
      <c r="J22" s="208"/>
      <c r="K22" s="218">
        <v>1</v>
      </c>
      <c r="L22" s="218">
        <v>1</v>
      </c>
      <c r="M22" s="218"/>
      <c r="N22" s="218"/>
      <c r="O22" s="348">
        <v>42278</v>
      </c>
      <c r="P22" s="348"/>
      <c r="Q22" s="197" t="s">
        <v>917</v>
      </c>
      <c r="R22" s="29" t="s">
        <v>1164</v>
      </c>
      <c r="S22" s="29" t="s">
        <v>1195</v>
      </c>
      <c r="T22" s="227" t="s">
        <v>1163</v>
      </c>
      <c r="U22" s="360" t="s">
        <v>1763</v>
      </c>
      <c r="V22" s="122" t="s">
        <v>1107</v>
      </c>
      <c r="W22" s="137" t="s">
        <v>877</v>
      </c>
      <c r="X22" s="142">
        <v>40</v>
      </c>
      <c r="Y22" s="142">
        <v>60</v>
      </c>
      <c r="Z22" s="142">
        <v>63</v>
      </c>
      <c r="AA22" s="45"/>
    </row>
    <row r="23" spans="2:27" s="20" customFormat="1" ht="15" thickBot="1" x14ac:dyDescent="0.25">
      <c r="B23" s="74"/>
      <c r="C23" s="74"/>
      <c r="D23" s="184"/>
      <c r="E23" s="74"/>
      <c r="F23" s="184"/>
      <c r="G23" s="184"/>
      <c r="H23" s="184"/>
      <c r="I23" s="184"/>
      <c r="J23" s="229"/>
      <c r="K23" s="218"/>
      <c r="L23" s="218"/>
      <c r="M23" s="218"/>
      <c r="N23" s="218"/>
      <c r="O23" s="347"/>
      <c r="P23" s="347"/>
      <c r="Q23" s="230"/>
      <c r="R23" s="102"/>
      <c r="S23" s="102" t="s">
        <v>899</v>
      </c>
      <c r="T23" s="102"/>
      <c r="U23" s="362"/>
      <c r="V23" s="231"/>
      <c r="W23" s="231"/>
    </row>
    <row r="24" spans="2:27" s="4" customFormat="1" ht="25.5" customHeight="1" thickBot="1" x14ac:dyDescent="0.25">
      <c r="B24" s="74">
        <v>1</v>
      </c>
      <c r="C24" s="224"/>
      <c r="D24" s="208"/>
      <c r="E24" s="218"/>
      <c r="F24" s="208"/>
      <c r="G24" s="208"/>
      <c r="H24" s="208"/>
      <c r="I24" s="218">
        <v>1</v>
      </c>
      <c r="J24" s="208"/>
      <c r="K24" s="218"/>
      <c r="L24" s="218"/>
      <c r="M24" s="218"/>
      <c r="N24" s="218">
        <v>1</v>
      </c>
      <c r="O24" s="348">
        <v>42278</v>
      </c>
      <c r="P24" s="348"/>
      <c r="Q24" s="198"/>
      <c r="R24" s="30" t="s">
        <v>1033</v>
      </c>
      <c r="S24" s="30" t="s">
        <v>1202</v>
      </c>
      <c r="T24" s="57" t="s">
        <v>1034</v>
      </c>
      <c r="U24" s="363"/>
      <c r="V24" s="120" t="s">
        <v>1107</v>
      </c>
      <c r="W24" s="144"/>
      <c r="X24" s="154"/>
      <c r="Y24" s="154"/>
      <c r="Z24" s="154"/>
      <c r="AA24" s="58"/>
    </row>
    <row r="25" spans="2:27" s="37" customFormat="1" ht="25.5" customHeight="1" outlineLevel="1" x14ac:dyDescent="0.2">
      <c r="B25" s="74"/>
      <c r="C25" s="218">
        <v>1</v>
      </c>
      <c r="D25" s="208"/>
      <c r="E25" s="218">
        <v>1</v>
      </c>
      <c r="F25" s="208"/>
      <c r="G25" s="208"/>
      <c r="H25" s="208"/>
      <c r="I25" s="208"/>
      <c r="J25" s="218" t="s">
        <v>899</v>
      </c>
      <c r="K25" s="218">
        <v>1</v>
      </c>
      <c r="L25" s="218">
        <v>1</v>
      </c>
      <c r="M25" s="218"/>
      <c r="N25" s="218"/>
      <c r="O25" s="348">
        <v>42278</v>
      </c>
      <c r="P25" s="348"/>
      <c r="Q25" s="199" t="s">
        <v>925</v>
      </c>
      <c r="R25" s="38" t="s">
        <v>923</v>
      </c>
      <c r="S25" s="38" t="s">
        <v>1197</v>
      </c>
      <c r="T25" s="232" t="s">
        <v>924</v>
      </c>
      <c r="U25" s="364" t="s">
        <v>1763</v>
      </c>
      <c r="V25" s="121" t="s">
        <v>1107</v>
      </c>
      <c r="W25" s="145" t="s">
        <v>877</v>
      </c>
      <c r="X25" s="146">
        <v>5</v>
      </c>
      <c r="Y25" s="146">
        <v>8</v>
      </c>
      <c r="Z25" s="146">
        <v>6</v>
      </c>
      <c r="AA25" s="56"/>
    </row>
    <row r="26" spans="2:27" s="37" customFormat="1" ht="25.5" customHeight="1" outlineLevel="1" thickBot="1" x14ac:dyDescent="0.25">
      <c r="B26" s="74"/>
      <c r="C26" s="218">
        <v>1</v>
      </c>
      <c r="D26" s="208"/>
      <c r="E26" s="218">
        <v>1</v>
      </c>
      <c r="F26" s="208"/>
      <c r="G26" s="208"/>
      <c r="H26" s="208"/>
      <c r="I26" s="208"/>
      <c r="J26" s="218" t="s">
        <v>899</v>
      </c>
      <c r="K26" s="218">
        <v>1</v>
      </c>
      <c r="L26" s="218">
        <v>1</v>
      </c>
      <c r="M26" s="218"/>
      <c r="N26" s="218"/>
      <c r="O26" s="348">
        <v>42278</v>
      </c>
      <c r="P26" s="348"/>
      <c r="Q26" s="200" t="s">
        <v>938</v>
      </c>
      <c r="R26" s="39" t="s">
        <v>926</v>
      </c>
      <c r="S26" s="39" t="s">
        <v>1198</v>
      </c>
      <c r="T26" s="228" t="s">
        <v>927</v>
      </c>
      <c r="U26" s="361" t="s">
        <v>1763</v>
      </c>
      <c r="V26" s="170" t="s">
        <v>1107</v>
      </c>
      <c r="W26" s="138" t="s">
        <v>877</v>
      </c>
      <c r="X26" s="143">
        <v>10</v>
      </c>
      <c r="Y26" s="143">
        <v>20</v>
      </c>
      <c r="Z26" s="143">
        <v>15</v>
      </c>
      <c r="AA26" s="48"/>
    </row>
    <row r="27" spans="2:27" s="20" customFormat="1" ht="15" thickBot="1" x14ac:dyDescent="0.25">
      <c r="B27" s="74"/>
      <c r="C27" s="74"/>
      <c r="D27" s="184"/>
      <c r="E27" s="74"/>
      <c r="F27" s="184"/>
      <c r="G27" s="184"/>
      <c r="H27" s="184"/>
      <c r="I27" s="184"/>
      <c r="J27" s="229"/>
      <c r="K27" s="218"/>
      <c r="L27" s="218"/>
      <c r="M27" s="218"/>
      <c r="N27" s="218"/>
      <c r="O27" s="347"/>
      <c r="P27" s="347"/>
      <c r="Q27" s="230"/>
      <c r="R27" s="102"/>
      <c r="S27" s="102"/>
      <c r="T27" s="102"/>
      <c r="U27" s="362"/>
      <c r="V27" s="231"/>
      <c r="W27" s="231"/>
    </row>
    <row r="28" spans="2:27" s="20" customFormat="1" ht="34.5" customHeight="1" thickBot="1" x14ac:dyDescent="0.25">
      <c r="B28" s="74">
        <v>1</v>
      </c>
      <c r="C28" s="74">
        <v>1</v>
      </c>
      <c r="D28" s="184"/>
      <c r="E28" s="74">
        <v>1</v>
      </c>
      <c r="F28" s="184"/>
      <c r="G28" s="184"/>
      <c r="H28" s="184"/>
      <c r="I28" s="218" t="s">
        <v>899</v>
      </c>
      <c r="J28" s="218">
        <v>1</v>
      </c>
      <c r="K28" s="218"/>
      <c r="L28" s="218">
        <v>1</v>
      </c>
      <c r="M28" s="218"/>
      <c r="N28" s="218">
        <v>1</v>
      </c>
      <c r="O28" s="348">
        <v>42278</v>
      </c>
      <c r="P28" s="348"/>
      <c r="Q28" s="201" t="s">
        <v>1014</v>
      </c>
      <c r="R28" s="25" t="s">
        <v>928</v>
      </c>
      <c r="S28" s="25" t="s">
        <v>1199</v>
      </c>
      <c r="T28" s="303" t="s">
        <v>929</v>
      </c>
      <c r="U28" s="365" t="s">
        <v>1762</v>
      </c>
      <c r="V28" s="123" t="s">
        <v>1107</v>
      </c>
      <c r="W28" s="147" t="s">
        <v>877</v>
      </c>
      <c r="X28" s="148">
        <v>28</v>
      </c>
      <c r="Y28" s="148">
        <v>40</v>
      </c>
      <c r="Z28" s="148"/>
      <c r="AA28" s="28"/>
    </row>
    <row r="29" spans="2:27" s="20" customFormat="1" ht="15" thickBot="1" x14ac:dyDescent="0.25">
      <c r="B29" s="74"/>
      <c r="C29" s="74"/>
      <c r="D29" s="184"/>
      <c r="E29" s="74"/>
      <c r="F29" s="184"/>
      <c r="G29" s="184"/>
      <c r="H29" s="184"/>
      <c r="I29" s="184"/>
      <c r="J29" s="229"/>
      <c r="K29" s="218"/>
      <c r="L29" s="218"/>
      <c r="M29" s="218"/>
      <c r="N29" s="218"/>
      <c r="O29" s="347"/>
      <c r="P29" s="347"/>
      <c r="Q29" s="230"/>
      <c r="R29" s="102"/>
      <c r="S29" s="102"/>
      <c r="T29" s="102"/>
      <c r="U29" s="362"/>
      <c r="V29" s="231"/>
      <c r="W29" s="231"/>
    </row>
    <row r="30" spans="2:27" s="37" customFormat="1" ht="25.5" customHeight="1" thickBot="1" x14ac:dyDescent="0.25">
      <c r="B30" s="74">
        <v>1</v>
      </c>
      <c r="C30" s="218">
        <v>1</v>
      </c>
      <c r="D30" s="208"/>
      <c r="E30" s="218">
        <v>1</v>
      </c>
      <c r="F30" s="208"/>
      <c r="G30" s="208"/>
      <c r="H30" s="208"/>
      <c r="I30" s="218">
        <v>1</v>
      </c>
      <c r="J30" s="208"/>
      <c r="K30" s="218"/>
      <c r="L30" s="218">
        <v>1</v>
      </c>
      <c r="M30" s="218"/>
      <c r="N30" s="218">
        <v>1</v>
      </c>
      <c r="O30" s="348">
        <v>42278</v>
      </c>
      <c r="P30" s="348"/>
      <c r="Q30" s="125" t="s">
        <v>1015</v>
      </c>
      <c r="R30" s="51" t="s">
        <v>920</v>
      </c>
      <c r="S30" s="51" t="s">
        <v>1200</v>
      </c>
      <c r="T30" s="233" t="s">
        <v>921</v>
      </c>
      <c r="U30" s="366" t="s">
        <v>1761</v>
      </c>
      <c r="V30" s="124" t="s">
        <v>1107</v>
      </c>
      <c r="W30" s="149" t="s">
        <v>877</v>
      </c>
      <c r="X30" s="150">
        <v>25</v>
      </c>
      <c r="Y30" s="150">
        <v>45</v>
      </c>
      <c r="Z30" s="150">
        <v>45</v>
      </c>
      <c r="AA30" s="53"/>
    </row>
    <row r="31" spans="2:27" s="20" customFormat="1" ht="15" thickBot="1" x14ac:dyDescent="0.25">
      <c r="B31" s="74"/>
      <c r="C31" s="74"/>
      <c r="D31" s="184"/>
      <c r="E31" s="74"/>
      <c r="F31" s="184"/>
      <c r="G31" s="184"/>
      <c r="H31" s="184"/>
      <c r="I31" s="184"/>
      <c r="J31" s="229"/>
      <c r="K31" s="218"/>
      <c r="L31" s="218"/>
      <c r="M31" s="218"/>
      <c r="N31" s="218"/>
      <c r="O31" s="347"/>
      <c r="P31" s="347"/>
      <c r="Q31" s="230"/>
      <c r="R31" s="102"/>
      <c r="S31" s="102"/>
      <c r="T31" s="102"/>
      <c r="U31" s="362"/>
      <c r="V31" s="231"/>
      <c r="W31" s="231"/>
    </row>
    <row r="32" spans="2:27" s="37" customFormat="1" ht="30.75" customHeight="1" thickBot="1" x14ac:dyDescent="0.25">
      <c r="B32" s="74">
        <v>1</v>
      </c>
      <c r="C32" s="218">
        <v>1</v>
      </c>
      <c r="D32" s="208"/>
      <c r="E32" s="218">
        <v>1</v>
      </c>
      <c r="F32" s="208"/>
      <c r="G32" s="208"/>
      <c r="H32" s="208"/>
      <c r="I32" s="218">
        <v>1</v>
      </c>
      <c r="J32" s="208"/>
      <c r="K32" s="218"/>
      <c r="L32" s="218">
        <v>1</v>
      </c>
      <c r="M32" s="218"/>
      <c r="N32" s="218">
        <v>1</v>
      </c>
      <c r="O32" s="348">
        <v>42278</v>
      </c>
      <c r="P32" s="348"/>
      <c r="Q32" s="125" t="s">
        <v>1696</v>
      </c>
      <c r="R32" s="51" t="s">
        <v>1150</v>
      </c>
      <c r="S32" s="51" t="s">
        <v>1201</v>
      </c>
      <c r="T32" s="233" t="s">
        <v>1016</v>
      </c>
      <c r="U32" s="366" t="s">
        <v>1762</v>
      </c>
      <c r="V32" s="293" t="s">
        <v>1720</v>
      </c>
      <c r="W32" s="149" t="s">
        <v>877</v>
      </c>
      <c r="X32" s="150">
        <v>35</v>
      </c>
      <c r="Y32" s="150">
        <v>63</v>
      </c>
      <c r="Z32" s="150">
        <v>63</v>
      </c>
      <c r="AA32" s="52"/>
    </row>
    <row r="33" spans="1:27" s="20" customFormat="1" ht="15" thickBot="1" x14ac:dyDescent="0.25">
      <c r="B33" s="74"/>
      <c r="C33" s="74"/>
      <c r="D33" s="184"/>
      <c r="E33" s="184"/>
      <c r="F33" s="184"/>
      <c r="G33" s="184"/>
      <c r="H33" s="184"/>
      <c r="I33" s="184"/>
      <c r="J33" s="229"/>
      <c r="K33" s="218"/>
      <c r="L33" s="218"/>
      <c r="M33" s="218"/>
      <c r="N33" s="218"/>
      <c r="O33" s="347"/>
      <c r="P33" s="347"/>
      <c r="Q33" s="230"/>
      <c r="R33" s="234"/>
      <c r="S33" s="41"/>
      <c r="T33" s="102"/>
      <c r="U33" s="362"/>
      <c r="V33" s="231"/>
      <c r="W33" s="231"/>
      <c r="AA33" s="235"/>
    </row>
    <row r="34" spans="1:27" s="4" customFormat="1" ht="22.15" customHeight="1" thickBot="1" x14ac:dyDescent="0.25">
      <c r="B34" s="74"/>
      <c r="C34" s="218"/>
      <c r="D34" s="208"/>
      <c r="E34" s="208"/>
      <c r="F34" s="208"/>
      <c r="G34" s="208"/>
      <c r="H34" s="208"/>
      <c r="I34" s="208"/>
      <c r="J34" s="208"/>
      <c r="K34" s="218"/>
      <c r="L34" s="218"/>
      <c r="M34" s="218"/>
      <c r="N34" s="218"/>
      <c r="O34" s="347"/>
      <c r="P34" s="347"/>
      <c r="Q34" s="202"/>
      <c r="R34" s="22"/>
      <c r="S34" s="22"/>
      <c r="T34" s="23" t="s">
        <v>1060</v>
      </c>
      <c r="U34" s="356"/>
      <c r="V34" s="26"/>
      <c r="W34" s="21"/>
      <c r="X34" s="223"/>
      <c r="Y34" s="223"/>
      <c r="Z34" s="223"/>
      <c r="AA34" s="18"/>
    </row>
    <row r="35" spans="1:27" s="20" customFormat="1" ht="23.45" customHeight="1" thickBot="1" x14ac:dyDescent="0.25">
      <c r="B35" s="74">
        <v>1</v>
      </c>
      <c r="C35" s="72"/>
      <c r="D35" s="184"/>
      <c r="E35" s="184"/>
      <c r="F35" s="184" t="s">
        <v>899</v>
      </c>
      <c r="G35" s="184"/>
      <c r="H35" s="184"/>
      <c r="I35" s="218">
        <v>1</v>
      </c>
      <c r="J35" s="229"/>
      <c r="K35" s="218"/>
      <c r="L35" s="218"/>
      <c r="M35" s="218"/>
      <c r="N35" s="218">
        <v>1</v>
      </c>
      <c r="O35" s="348">
        <v>42644</v>
      </c>
      <c r="P35" s="348"/>
      <c r="Q35" s="198" t="s">
        <v>899</v>
      </c>
      <c r="R35" s="30" t="s">
        <v>1009</v>
      </c>
      <c r="S35" s="30" t="s">
        <v>1713</v>
      </c>
      <c r="T35" s="44" t="s">
        <v>1739</v>
      </c>
      <c r="U35" s="367"/>
      <c r="V35" s="165" t="s">
        <v>1108</v>
      </c>
      <c r="W35" s="151"/>
      <c r="X35" s="154"/>
      <c r="Y35" s="154"/>
      <c r="Z35" s="154"/>
      <c r="AA35" s="32"/>
    </row>
    <row r="36" spans="1:27" s="20" customFormat="1" ht="21.6" customHeight="1" outlineLevel="1" x14ac:dyDescent="0.2">
      <c r="B36" s="74"/>
      <c r="C36" s="74">
        <v>1</v>
      </c>
      <c r="D36" s="184"/>
      <c r="E36" s="184"/>
      <c r="F36" s="74">
        <v>1</v>
      </c>
      <c r="G36" s="184"/>
      <c r="H36" s="184"/>
      <c r="I36" s="184"/>
      <c r="J36" s="184"/>
      <c r="K36" s="218">
        <v>1</v>
      </c>
      <c r="L36" s="218"/>
      <c r="M36" s="218"/>
      <c r="N36" s="218"/>
      <c r="O36" s="348">
        <v>42278</v>
      </c>
      <c r="P36" s="348"/>
      <c r="Q36" s="203" t="s">
        <v>902</v>
      </c>
      <c r="R36" s="236" t="s">
        <v>988</v>
      </c>
      <c r="S36" s="236" t="s">
        <v>1204</v>
      </c>
      <c r="T36" s="237" t="s">
        <v>1744</v>
      </c>
      <c r="U36" s="368" t="s">
        <v>1762</v>
      </c>
      <c r="V36" s="238" t="s">
        <v>1108</v>
      </c>
      <c r="W36" s="145" t="s">
        <v>877</v>
      </c>
      <c r="X36" s="31">
        <v>40</v>
      </c>
      <c r="Y36" s="31">
        <v>60</v>
      </c>
      <c r="Z36" s="31">
        <v>60</v>
      </c>
      <c r="AA36" s="45"/>
    </row>
    <row r="37" spans="1:27" s="20" customFormat="1" ht="21.6" customHeight="1" outlineLevel="1" x14ac:dyDescent="0.2">
      <c r="B37" s="74"/>
      <c r="C37" s="74">
        <v>1</v>
      </c>
      <c r="D37" s="184"/>
      <c r="E37" s="184"/>
      <c r="F37" s="74">
        <v>1</v>
      </c>
      <c r="G37" s="184"/>
      <c r="H37" s="184"/>
      <c r="I37" s="184"/>
      <c r="J37" s="184"/>
      <c r="K37" s="218">
        <v>1</v>
      </c>
      <c r="L37" s="218"/>
      <c r="M37" s="218"/>
      <c r="N37" s="218"/>
      <c r="O37" s="348">
        <v>42278</v>
      </c>
      <c r="P37" s="348"/>
      <c r="Q37" s="203" t="s">
        <v>904</v>
      </c>
      <c r="R37" s="239" t="s">
        <v>989</v>
      </c>
      <c r="S37" s="239" t="s">
        <v>1205</v>
      </c>
      <c r="T37" s="240" t="s">
        <v>985</v>
      </c>
      <c r="U37" s="369" t="s">
        <v>1763</v>
      </c>
      <c r="V37" s="238" t="s">
        <v>1108</v>
      </c>
      <c r="W37" s="152" t="s">
        <v>877</v>
      </c>
      <c r="X37" s="31">
        <v>40</v>
      </c>
      <c r="Y37" s="31">
        <v>58</v>
      </c>
      <c r="Z37" s="31">
        <v>58</v>
      </c>
      <c r="AA37" s="45"/>
    </row>
    <row r="38" spans="1:27" s="20" customFormat="1" ht="21.6" customHeight="1" outlineLevel="1" x14ac:dyDescent="0.2">
      <c r="B38" s="74"/>
      <c r="C38" s="74">
        <v>1</v>
      </c>
      <c r="D38" s="184"/>
      <c r="E38" s="184"/>
      <c r="F38" s="74">
        <v>1</v>
      </c>
      <c r="G38" s="184"/>
      <c r="H38" s="184"/>
      <c r="I38" s="184"/>
      <c r="J38" s="184"/>
      <c r="K38" s="218">
        <v>1</v>
      </c>
      <c r="L38" s="218"/>
      <c r="M38" s="218"/>
      <c r="N38" s="218"/>
      <c r="O38" s="348">
        <v>42278</v>
      </c>
      <c r="P38" s="348"/>
      <c r="Q38" s="203" t="s">
        <v>906</v>
      </c>
      <c r="R38" s="239" t="s">
        <v>987</v>
      </c>
      <c r="S38" s="239" t="s">
        <v>1206</v>
      </c>
      <c r="T38" s="227" t="s">
        <v>986</v>
      </c>
      <c r="U38" s="360" t="s">
        <v>1761</v>
      </c>
      <c r="V38" s="238" t="s">
        <v>1108</v>
      </c>
      <c r="W38" s="152" t="s">
        <v>877</v>
      </c>
      <c r="X38" s="31">
        <v>40</v>
      </c>
      <c r="Y38" s="31">
        <v>60</v>
      </c>
      <c r="Z38" s="31">
        <v>60</v>
      </c>
      <c r="AA38" s="45"/>
    </row>
    <row r="39" spans="1:27" s="102" customFormat="1" ht="21.6" customHeight="1" outlineLevel="1" thickBot="1" x14ac:dyDescent="0.25">
      <c r="B39" s="74"/>
      <c r="C39" s="106">
        <v>1</v>
      </c>
      <c r="D39" s="65"/>
      <c r="E39" s="65"/>
      <c r="F39" s="106">
        <v>1</v>
      </c>
      <c r="G39" s="65"/>
      <c r="H39" s="65"/>
      <c r="I39" s="65"/>
      <c r="J39" s="65"/>
      <c r="K39" s="218">
        <v>1</v>
      </c>
      <c r="L39" s="218"/>
      <c r="M39" s="218"/>
      <c r="N39" s="218"/>
      <c r="O39" s="348">
        <v>42278</v>
      </c>
      <c r="P39" s="348"/>
      <c r="Q39" s="204" t="s">
        <v>907</v>
      </c>
      <c r="R39" s="241" t="s">
        <v>1066</v>
      </c>
      <c r="S39" s="241" t="s">
        <v>1207</v>
      </c>
      <c r="T39" s="242" t="s">
        <v>993</v>
      </c>
      <c r="U39" s="370" t="s">
        <v>1763</v>
      </c>
      <c r="V39" s="200" t="s">
        <v>1108</v>
      </c>
      <c r="W39" s="153" t="s">
        <v>877</v>
      </c>
      <c r="X39" s="35">
        <v>42</v>
      </c>
      <c r="Y39" s="35">
        <v>62.5</v>
      </c>
      <c r="Z39" s="35">
        <v>62.5</v>
      </c>
      <c r="AA39" s="48"/>
    </row>
    <row r="40" spans="1:27" s="102" customFormat="1" ht="31.15" customHeight="1" thickBot="1" x14ac:dyDescent="0.25">
      <c r="B40" s="74"/>
      <c r="C40" s="106"/>
      <c r="D40" s="65"/>
      <c r="E40" s="65"/>
      <c r="F40" s="106"/>
      <c r="G40" s="65"/>
      <c r="H40" s="65"/>
      <c r="I40" s="65"/>
      <c r="J40" s="218" t="s">
        <v>899</v>
      </c>
      <c r="K40" s="218"/>
      <c r="L40" s="218"/>
      <c r="M40" s="218"/>
      <c r="N40" s="218"/>
      <c r="O40" s="347"/>
      <c r="P40" s="347"/>
      <c r="Q40" s="125"/>
      <c r="R40" s="49" t="s">
        <v>899</v>
      </c>
      <c r="S40" s="49"/>
      <c r="T40" s="54" t="s">
        <v>1062</v>
      </c>
      <c r="U40" s="371" t="s">
        <v>1763</v>
      </c>
      <c r="V40" s="125" t="s">
        <v>1108</v>
      </c>
      <c r="W40" s="149" t="s">
        <v>877</v>
      </c>
      <c r="X40" s="105">
        <v>42</v>
      </c>
      <c r="Y40" s="105">
        <v>62.5</v>
      </c>
      <c r="Z40" s="105">
        <v>62.5</v>
      </c>
      <c r="AA40" s="50" t="s">
        <v>1765</v>
      </c>
    </row>
    <row r="41" spans="1:27" s="102" customFormat="1" ht="15" thickBot="1" x14ac:dyDescent="0.25">
      <c r="B41" s="74"/>
      <c r="C41" s="106"/>
      <c r="D41" s="65"/>
      <c r="E41" s="65"/>
      <c r="F41" s="106"/>
      <c r="G41" s="65"/>
      <c r="H41" s="65"/>
      <c r="I41" s="65"/>
      <c r="J41" s="65"/>
      <c r="K41" s="218"/>
      <c r="L41" s="218"/>
      <c r="M41" s="218"/>
      <c r="N41" s="218"/>
      <c r="O41" s="347"/>
      <c r="P41" s="347"/>
      <c r="Q41" s="42"/>
      <c r="R41" s="40"/>
      <c r="S41" s="40"/>
      <c r="T41" s="41" t="s">
        <v>1774</v>
      </c>
      <c r="U41" s="372"/>
      <c r="V41" s="42"/>
      <c r="W41" s="17"/>
      <c r="X41" s="101"/>
      <c r="Y41" s="101"/>
      <c r="Z41" s="101"/>
      <c r="AA41" s="43"/>
    </row>
    <row r="42" spans="1:27" s="102" customFormat="1" ht="19.149999999999999" customHeight="1" thickBot="1" x14ac:dyDescent="0.25">
      <c r="B42" s="74">
        <v>1</v>
      </c>
      <c r="C42" s="106">
        <v>1</v>
      </c>
      <c r="D42" s="65"/>
      <c r="E42" s="65"/>
      <c r="F42" s="106">
        <v>1</v>
      </c>
      <c r="G42" s="65"/>
      <c r="H42" s="65"/>
      <c r="I42" s="218">
        <v>1</v>
      </c>
      <c r="J42" s="65"/>
      <c r="K42" s="218"/>
      <c r="L42" s="218"/>
      <c r="M42" s="218"/>
      <c r="N42" s="218">
        <v>1</v>
      </c>
      <c r="O42" s="348">
        <v>42644</v>
      </c>
      <c r="P42" s="348"/>
      <c r="Q42" s="125" t="s">
        <v>910</v>
      </c>
      <c r="R42" s="243" t="s">
        <v>1030</v>
      </c>
      <c r="S42" s="243" t="s">
        <v>1710</v>
      </c>
      <c r="T42" s="54" t="s">
        <v>1715</v>
      </c>
      <c r="U42" s="371" t="s">
        <v>1763</v>
      </c>
      <c r="V42" s="77" t="s">
        <v>1018</v>
      </c>
      <c r="W42" s="150" t="s">
        <v>877</v>
      </c>
      <c r="X42" s="105">
        <v>55</v>
      </c>
      <c r="Y42" s="105">
        <v>62.2</v>
      </c>
      <c r="Z42" s="105">
        <v>62.2</v>
      </c>
      <c r="AA42" s="54"/>
    </row>
    <row r="43" spans="1:27" s="41" customFormat="1" ht="16.149999999999999" customHeight="1" thickBot="1" x14ac:dyDescent="0.25">
      <c r="B43" s="74"/>
      <c r="C43" s="106"/>
      <c r="D43" s="65"/>
      <c r="E43" s="65"/>
      <c r="F43" s="106"/>
      <c r="G43" s="65"/>
      <c r="H43" s="65"/>
      <c r="I43" s="65"/>
      <c r="J43" s="65"/>
      <c r="K43" s="218"/>
      <c r="L43" s="218"/>
      <c r="M43" s="218"/>
      <c r="N43" s="218"/>
      <c r="O43" s="347"/>
      <c r="P43" s="347"/>
      <c r="Q43" s="125"/>
      <c r="R43" s="244"/>
      <c r="S43" s="244"/>
      <c r="T43" s="76"/>
      <c r="U43" s="373"/>
      <c r="V43" s="245"/>
      <c r="W43" s="61"/>
      <c r="X43" s="60"/>
      <c r="Y43" s="60"/>
      <c r="Z43" s="60"/>
      <c r="AA43" s="62"/>
    </row>
    <row r="44" spans="1:27" s="20" customFormat="1" ht="18.600000000000001" customHeight="1" thickBot="1" x14ac:dyDescent="0.25">
      <c r="B44" s="74"/>
      <c r="C44" s="74"/>
      <c r="D44" s="184"/>
      <c r="E44" s="184"/>
      <c r="F44" s="184"/>
      <c r="G44" s="184"/>
      <c r="H44" s="184"/>
      <c r="I44" s="184"/>
      <c r="J44" s="229"/>
      <c r="K44" s="218"/>
      <c r="L44" s="218"/>
      <c r="M44" s="218"/>
      <c r="N44" s="218"/>
      <c r="O44" s="347"/>
      <c r="P44" s="347"/>
      <c r="Q44" s="202"/>
      <c r="R44" s="22"/>
      <c r="S44" s="22"/>
      <c r="T44" s="23" t="s">
        <v>1059</v>
      </c>
      <c r="U44" s="356"/>
      <c r="V44" s="26"/>
      <c r="W44" s="21"/>
      <c r="X44" s="223"/>
      <c r="Y44" s="223"/>
      <c r="Z44" s="223"/>
      <c r="AA44" s="18"/>
    </row>
    <row r="45" spans="1:27" s="20" customFormat="1" ht="18.600000000000001" customHeight="1" thickBot="1" x14ac:dyDescent="0.25">
      <c r="A45" s="102"/>
      <c r="B45" s="74">
        <v>1</v>
      </c>
      <c r="C45" s="106"/>
      <c r="D45" s="106"/>
      <c r="E45" s="106"/>
      <c r="F45" s="106"/>
      <c r="G45" s="106"/>
      <c r="H45" s="86">
        <v>1</v>
      </c>
      <c r="I45" s="218">
        <v>1</v>
      </c>
      <c r="J45" s="65"/>
      <c r="K45" s="218"/>
      <c r="L45" s="218"/>
      <c r="M45" s="218"/>
      <c r="N45" s="218"/>
      <c r="O45" s="348">
        <v>42278</v>
      </c>
      <c r="P45" s="348"/>
      <c r="Q45" s="293" t="s">
        <v>902</v>
      </c>
      <c r="R45" s="243" t="s">
        <v>1140</v>
      </c>
      <c r="S45" s="243" t="s">
        <v>1210</v>
      </c>
      <c r="T45" s="104" t="s">
        <v>1141</v>
      </c>
      <c r="U45" s="374" t="s">
        <v>1763</v>
      </c>
      <c r="V45" s="77" t="s">
        <v>946</v>
      </c>
      <c r="W45" s="149"/>
      <c r="X45" s="105">
        <v>20</v>
      </c>
      <c r="Y45" s="105">
        <v>63</v>
      </c>
      <c r="Z45" s="105">
        <v>20</v>
      </c>
      <c r="AA45" s="104" t="s">
        <v>1044</v>
      </c>
    </row>
    <row r="46" spans="1:27" s="102" customFormat="1" ht="18.600000000000001" customHeight="1" thickBot="1" x14ac:dyDescent="0.25">
      <c r="B46" s="74">
        <v>1</v>
      </c>
      <c r="C46" s="106"/>
      <c r="D46" s="106"/>
      <c r="E46" s="106"/>
      <c r="F46" s="106"/>
      <c r="G46" s="106"/>
      <c r="H46" s="86">
        <v>1</v>
      </c>
      <c r="I46" s="218" t="s">
        <v>899</v>
      </c>
      <c r="J46" s="106">
        <v>1</v>
      </c>
      <c r="K46" s="218"/>
      <c r="L46" s="218"/>
      <c r="M46" s="218"/>
      <c r="N46" s="218">
        <v>1</v>
      </c>
      <c r="O46" s="348">
        <v>42278</v>
      </c>
      <c r="P46" s="348"/>
      <c r="Q46" s="125" t="s">
        <v>904</v>
      </c>
      <c r="R46" s="243" t="s">
        <v>1111</v>
      </c>
      <c r="S46" s="243" t="s">
        <v>1209</v>
      </c>
      <c r="T46" s="104" t="s">
        <v>1112</v>
      </c>
      <c r="U46" s="374" t="s">
        <v>1762</v>
      </c>
      <c r="V46" s="77" t="s">
        <v>946</v>
      </c>
      <c r="W46" s="137" t="s">
        <v>899</v>
      </c>
      <c r="X46" s="142">
        <v>20</v>
      </c>
      <c r="Y46" s="142" t="s">
        <v>899</v>
      </c>
      <c r="Z46" s="142" t="s">
        <v>899</v>
      </c>
      <c r="AA46" s="104" t="s">
        <v>1044</v>
      </c>
    </row>
    <row r="47" spans="1:27" s="102" customFormat="1" ht="18.600000000000001" customHeight="1" thickBot="1" x14ac:dyDescent="0.25">
      <c r="B47" s="74">
        <v>1</v>
      </c>
      <c r="C47" s="106"/>
      <c r="D47" s="106"/>
      <c r="E47" s="106"/>
      <c r="F47" s="106"/>
      <c r="G47" s="106"/>
      <c r="H47" s="86">
        <v>1</v>
      </c>
      <c r="I47" s="218"/>
      <c r="J47" s="218">
        <v>1</v>
      </c>
      <c r="K47" s="218"/>
      <c r="L47" s="218"/>
      <c r="M47" s="218"/>
      <c r="N47" s="218">
        <v>1</v>
      </c>
      <c r="O47" s="348">
        <v>42349</v>
      </c>
      <c r="P47" s="348"/>
      <c r="Q47" s="205" t="s">
        <v>906</v>
      </c>
      <c r="R47" s="243" t="s">
        <v>1180</v>
      </c>
      <c r="S47" s="243" t="s">
        <v>1211</v>
      </c>
      <c r="T47" s="104" t="s">
        <v>1177</v>
      </c>
      <c r="U47" s="374" t="s">
        <v>1761</v>
      </c>
      <c r="V47" s="77" t="s">
        <v>946</v>
      </c>
      <c r="W47" s="150"/>
      <c r="X47" s="105">
        <v>5.8</v>
      </c>
      <c r="Y47" s="105">
        <v>6</v>
      </c>
      <c r="Z47" s="105"/>
      <c r="AA47" s="104" t="s">
        <v>1044</v>
      </c>
    </row>
    <row r="48" spans="1:27" s="102" customFormat="1" ht="18.600000000000001" customHeight="1" thickBot="1" x14ac:dyDescent="0.25">
      <c r="B48" s="74">
        <v>1</v>
      </c>
      <c r="C48" s="106"/>
      <c r="D48" s="106"/>
      <c r="E48" s="106"/>
      <c r="F48" s="106"/>
      <c r="G48" s="106"/>
      <c r="H48" s="86">
        <v>1</v>
      </c>
      <c r="I48" s="218"/>
      <c r="J48" s="218">
        <v>1</v>
      </c>
      <c r="K48" s="218"/>
      <c r="L48" s="218"/>
      <c r="M48" s="218"/>
      <c r="N48" s="218"/>
      <c r="O48" s="348">
        <v>42278</v>
      </c>
      <c r="P48" s="348"/>
      <c r="Q48" s="293" t="s">
        <v>907</v>
      </c>
      <c r="R48" s="243" t="s">
        <v>1770</v>
      </c>
      <c r="S48" s="243" t="s">
        <v>1771</v>
      </c>
      <c r="T48" s="104" t="s">
        <v>1769</v>
      </c>
      <c r="U48" s="374"/>
      <c r="V48" s="77" t="s">
        <v>946</v>
      </c>
      <c r="W48" s="150"/>
      <c r="X48" s="105"/>
      <c r="Y48" s="105"/>
      <c r="Z48" s="105"/>
      <c r="AA48" s="104" t="s">
        <v>1044</v>
      </c>
    </row>
    <row r="49" spans="1:27" s="102" customFormat="1" ht="18.600000000000001" customHeight="1" thickBot="1" x14ac:dyDescent="0.25">
      <c r="B49" s="74">
        <v>1</v>
      </c>
      <c r="C49" s="106"/>
      <c r="D49" s="106"/>
      <c r="E49" s="106"/>
      <c r="F49" s="106"/>
      <c r="G49" s="106"/>
      <c r="H49" s="86">
        <v>1</v>
      </c>
      <c r="I49" s="218" t="s">
        <v>899</v>
      </c>
      <c r="J49" s="106">
        <v>1</v>
      </c>
      <c r="K49" s="218"/>
      <c r="L49" s="218"/>
      <c r="M49" s="218"/>
      <c r="N49" s="218">
        <v>1</v>
      </c>
      <c r="O49" s="348">
        <v>42675</v>
      </c>
      <c r="P49" s="348"/>
      <c r="Q49" s="125" t="s">
        <v>910</v>
      </c>
      <c r="R49" s="289" t="s">
        <v>1698</v>
      </c>
      <c r="S49" s="243" t="s">
        <v>1703</v>
      </c>
      <c r="T49" s="104" t="s">
        <v>1697</v>
      </c>
      <c r="U49" s="374" t="s">
        <v>1761</v>
      </c>
      <c r="V49" s="77" t="s">
        <v>946</v>
      </c>
      <c r="W49" s="150"/>
      <c r="X49" s="105">
        <v>6.1</v>
      </c>
      <c r="Y49" s="105">
        <v>6.3</v>
      </c>
      <c r="Z49" s="105">
        <v>6</v>
      </c>
      <c r="AA49" s="104" t="s">
        <v>1044</v>
      </c>
    </row>
    <row r="50" spans="1:27" s="102" customFormat="1" ht="18.600000000000001" customHeight="1" thickBot="1" x14ac:dyDescent="0.25">
      <c r="A50" s="20"/>
      <c r="B50" s="74">
        <v>1</v>
      </c>
      <c r="C50" s="74"/>
      <c r="D50" s="74"/>
      <c r="E50" s="74"/>
      <c r="F50" s="74"/>
      <c r="G50" s="74"/>
      <c r="H50" s="86">
        <v>1</v>
      </c>
      <c r="I50" s="218" t="s">
        <v>899</v>
      </c>
      <c r="J50" s="74">
        <v>1</v>
      </c>
      <c r="K50" s="218"/>
      <c r="L50" s="218"/>
      <c r="M50" s="218"/>
      <c r="N50" s="218">
        <v>1</v>
      </c>
      <c r="O50" s="348">
        <v>42278</v>
      </c>
      <c r="P50" s="348"/>
      <c r="Q50" s="205" t="s">
        <v>912</v>
      </c>
      <c r="R50" s="243" t="s">
        <v>1036</v>
      </c>
      <c r="S50" s="243" t="s">
        <v>1208</v>
      </c>
      <c r="T50" s="104" t="s">
        <v>1043</v>
      </c>
      <c r="U50" s="374" t="s">
        <v>1761</v>
      </c>
      <c r="V50" s="77" t="s">
        <v>946</v>
      </c>
      <c r="W50" s="150"/>
      <c r="X50" s="105">
        <v>20</v>
      </c>
      <c r="Y50" s="105"/>
      <c r="Z50" s="105"/>
      <c r="AA50" s="104" t="s">
        <v>1044</v>
      </c>
    </row>
    <row r="51" spans="1:27" s="20" customFormat="1" ht="15" x14ac:dyDescent="0.2">
      <c r="B51" s="207">
        <f>SUM(B4:B50)</f>
        <v>18</v>
      </c>
      <c r="C51" s="207">
        <f>SUM(C3:C50)</f>
        <v>25</v>
      </c>
      <c r="D51" s="207">
        <f ca="1">SUM(D3:D51)</f>
        <v>4</v>
      </c>
      <c r="E51" s="207">
        <f ca="1">SUM(E3:E51)</f>
        <v>14</v>
      </c>
      <c r="F51" s="207">
        <f ca="1">SUM(F3:F51)</f>
        <v>5</v>
      </c>
      <c r="G51" s="207">
        <f ca="1">SUM(G3:G51)</f>
        <v>1</v>
      </c>
      <c r="H51" s="207">
        <f>SUM(H45:H50)</f>
        <v>6</v>
      </c>
      <c r="I51" s="207">
        <f t="shared" ref="I51:N51" si="0">SUM(I3:I50)</f>
        <v>12</v>
      </c>
      <c r="J51" s="207">
        <f t="shared" si="0"/>
        <v>6</v>
      </c>
      <c r="K51" s="207">
        <f t="shared" si="0"/>
        <v>16</v>
      </c>
      <c r="L51" s="207">
        <f t="shared" si="0"/>
        <v>15</v>
      </c>
      <c r="M51" s="207">
        <f t="shared" si="0"/>
        <v>5</v>
      </c>
      <c r="N51" s="207">
        <f t="shared" si="0"/>
        <v>16</v>
      </c>
      <c r="O51" s="338"/>
      <c r="P51" s="338"/>
      <c r="Q51" s="231"/>
      <c r="R51" s="41" t="s">
        <v>1120</v>
      </c>
      <c r="S51" s="41"/>
      <c r="T51" s="102"/>
      <c r="U51" s="362"/>
      <c r="V51" s="231"/>
      <c r="W51" s="231"/>
      <c r="X51" s="231"/>
      <c r="Y51" s="231"/>
      <c r="Z51" s="231"/>
      <c r="AA51" s="231"/>
    </row>
    <row r="52" spans="1:27" ht="15.6" customHeight="1" x14ac:dyDescent="0.25">
      <c r="C52" s="189"/>
      <c r="I52" s="96"/>
      <c r="L52" s="295"/>
      <c r="M52" s="295"/>
      <c r="N52" s="295"/>
      <c r="O52" s="295"/>
      <c r="P52" s="295"/>
      <c r="Q52" s="14"/>
      <c r="R52" s="12" t="s">
        <v>1121</v>
      </c>
      <c r="S52" s="12"/>
      <c r="T52" s="13"/>
      <c r="U52" s="375"/>
      <c r="V52" s="14"/>
      <c r="X52" s="5"/>
      <c r="Y52" s="5"/>
      <c r="Z52" s="5"/>
      <c r="AA52" s="5"/>
    </row>
    <row r="53" spans="1:27" x14ac:dyDescent="0.2">
      <c r="C53" s="246"/>
      <c r="D53" s="211" t="s">
        <v>1686</v>
      </c>
      <c r="E53" s="211"/>
      <c r="X53" s="5"/>
      <c r="Y53" s="5"/>
      <c r="Z53" s="5"/>
      <c r="AA53" s="5"/>
    </row>
    <row r="54" spans="1:27" x14ac:dyDescent="0.2">
      <c r="C54" s="246"/>
      <c r="D54" s="211" t="s">
        <v>1690</v>
      </c>
      <c r="E54" s="211"/>
      <c r="R54" s="2"/>
      <c r="S54" s="2"/>
      <c r="T54" s="2"/>
      <c r="U54" s="376"/>
      <c r="V54" s="16"/>
    </row>
    <row r="55" spans="1:27" x14ac:dyDescent="0.2">
      <c r="R55" s="2"/>
      <c r="S55" s="2"/>
      <c r="T55" s="2"/>
      <c r="U55" s="376"/>
      <c r="V55" s="16"/>
    </row>
  </sheetData>
  <protectedRanges>
    <protectedRange password="B73A" sqref="S11:AA32" name="Tartomány2"/>
    <protectedRange password="B73A" sqref="S12:AA32" name="Termelés"/>
  </protectedRanges>
  <autoFilter ref="A2:AA7" xr:uid="{00000000-0009-0000-0000-000000000000}"/>
  <sortState ref="A13:AS22">
    <sortCondition ref="T45:T49"/>
  </sortState>
  <customSheetViews>
    <customSheetView guid="{265EE757-25A6-4737-918A-B6834749231A}" scale="40" showAutoFilter="1" showRuler="0">
      <pane xSplit="1" ySplit="2" topLeftCell="B3" activePane="bottomRight" state="frozen"/>
      <selection pane="bottomRight" activeCell="P2" sqref="P2"/>
      <pageMargins left="0.15748031496062992" right="0.15748031496062992" top="0.98425196850393704" bottom="0.98425196850393704" header="0.51181102362204722" footer="0.51181102362204722"/>
      <printOptions horizontalCentered="1" verticalCentered="1"/>
      <pageSetup paperSize="9" scale="45" orientation="landscape" r:id="rId1"/>
      <headerFooter alignWithMargins="0">
        <oddHeader>&amp;C&amp;"Arial,Félkövér"&amp;12Betáplálási pontok műszaki adatai</oddHeader>
        <oddFooter>&amp;C&amp;12&amp;P/&amp;N&amp;R&amp;12&amp;D</oddFooter>
      </headerFooter>
      <autoFilter ref="A2:AA7" xr:uid="{00000000-0009-0000-0000-000000000000}"/>
    </customSheetView>
    <customSheetView guid="{B7F6F808-C796-4841-A128-909C4D10553C}" scale="40" showPageBreaks="1" printArea="1" showRuler="0" topLeftCell="A25">
      <selection activeCell="J61" sqref="J61"/>
      <pageMargins left="0.15748031496062992" right="0.15748031496062992" top="0.98425196850393704" bottom="0.98425196850393704" header="0.51181102362204722" footer="0.51181102362204722"/>
      <printOptions horizontalCentered="1" verticalCentered="1"/>
      <pageSetup paperSize="9" scale="45" orientation="landscape" r:id="rId2"/>
      <headerFooter alignWithMargins="0">
        <oddHeader>&amp;C&amp;"Arial,Félkövér"&amp;12Betáplálási pontok műszaki adatai</oddHeader>
        <oddFooter>&amp;C&amp;12&amp;P/&amp;N&amp;R&amp;12&amp;D</oddFooter>
      </headerFooter>
    </customSheetView>
    <customSheetView guid="{5EC924FF-8BC8-40AD-A319-4C9D91240D71}" scale="60" showPageBreaks="1" printArea="1" hiddenColumns="1" showRuler="0">
      <pane xSplit="5" ySplit="1" topLeftCell="F31" activePane="bottomRight" state="frozen"/>
      <selection pane="bottomRight" activeCell="H49" sqref="H49:I49"/>
      <pageMargins left="0.15748031496062992" right="0.15748031496062992" top="0.98425196850393704" bottom="0.98425196850393704" header="0.51181102362204722" footer="0.51181102362204722"/>
      <printOptions horizontalCentered="1" verticalCentered="1"/>
      <pageSetup paperSize="9" scale="45" orientation="landscape" r:id="rId3"/>
      <headerFooter alignWithMargins="0">
        <oddHeader>&amp;C&amp;"Arial,Félkövér"&amp;12Betáplálási pontok műszaki adatai</oddHeader>
        <oddFooter>&amp;C&amp;12&amp;P/&amp;N&amp;R&amp;12&amp;D</oddFooter>
      </headerFooter>
    </customSheetView>
    <customSheetView guid="{70379542-B2D6-40D2-80AE-F1B0F6194280}" scale="85" showAutoFilter="1" hiddenColumns="1" showRuler="0" topLeftCell="Q1">
      <pane xSplit="4" ySplit="3" topLeftCell="V4" activePane="bottomRight" state="frozen"/>
      <selection pane="bottomRight" activeCell="BA32" sqref="Q11:BA32"/>
      <pageMargins left="0.15748031496062992" right="0.15748031496062992" top="0.98425196850393704" bottom="0.98425196850393704" header="0.51181102362204722" footer="0.51181102362204722"/>
      <printOptions horizontalCentered="1" verticalCentered="1"/>
      <pageSetup paperSize="9" scale="45" orientation="landscape" r:id="rId4"/>
      <headerFooter alignWithMargins="0">
        <oddHeader>&amp;C&amp;"Arial,Félkövér"&amp;12Betáplálási pontok műszaki adatai</oddHeader>
        <oddFooter>&amp;C&amp;12&amp;P/&amp;N&amp;R&amp;12&amp;D</oddFooter>
      </headerFooter>
      <autoFilter ref="A2:AT7" xr:uid="{00000000-0000-0000-0000-000000000000}"/>
    </customSheetView>
    <customSheetView guid="{5D3CE05E-E258-49BD-A56F-B41F6E2E1760}" scale="60" showPageBreaks="1" printArea="1" showAutoFilter="1" showRuler="0" topLeftCell="G1">
      <selection activeCell="M57" sqref="M57"/>
      <pageMargins left="0.15748031496062992" right="0.15748031496062992" top="0.98425196850393704" bottom="0.98425196850393704" header="0.51181102362204722" footer="0.51181102362204722"/>
      <printOptions horizontalCentered="1" verticalCentered="1"/>
      <pageSetup paperSize="9" scale="45" orientation="landscape" r:id="rId5"/>
      <headerFooter alignWithMargins="0">
        <oddHeader>&amp;C&amp;"Arial,Félkövér"&amp;12Betáplálási pontok műszaki adatai</oddHeader>
        <oddFooter>&amp;C&amp;12&amp;P/&amp;N&amp;R&amp;12&amp;D</oddFooter>
      </headerFooter>
      <autoFilter ref="D2:AG8" xr:uid="{00000000-0000-0000-0000-000000000000}"/>
    </customSheetView>
    <customSheetView guid="{50921383-7DBA-4510-9D4A-313E4C433247}" scale="70" hiddenRows="1" showRuler="0">
      <selection activeCell="I49" sqref="I49"/>
      <pageMargins left="0.15748031496062992" right="0.15748031496062992" top="0.98425196850393704" bottom="0.98425196850393704" header="0.51181102362204722" footer="0.51181102362204722"/>
      <printOptions horizontalCentered="1" verticalCentered="1"/>
      <pageSetup paperSize="9" scale="45" orientation="landscape" r:id="rId6"/>
      <headerFooter alignWithMargins="0">
        <oddHeader>&amp;C&amp;"Arial,Félkövér"&amp;12Betáplálási pontok műszaki adatai</oddHeader>
        <oddFooter>&amp;C&amp;12&amp;P/&amp;N&amp;R&amp;12&amp;D</oddFooter>
      </headerFooter>
    </customSheetView>
    <customSheetView guid="{D36219D0-A7BF-4FA8-8DD8-488F13E3673E}" scale="60" hiddenRows="1" showRuler="0" topLeftCell="F7">
      <selection activeCell="J7" sqref="J7"/>
      <pageMargins left="0.15748031496062992" right="0.15748031496062992" top="0.98425196850393704" bottom="0.98425196850393704" header="0.51181102362204722" footer="0.51181102362204722"/>
      <printOptions horizontalCentered="1" verticalCentered="1"/>
      <pageSetup paperSize="9" scale="45" orientation="landscape" r:id="rId7"/>
      <headerFooter alignWithMargins="0">
        <oddHeader>&amp;C&amp;"Arial,Félkövér"&amp;12Betáplálási pontok műszaki adatai</oddHeader>
        <oddFooter>&amp;C&amp;12&amp;P/&amp;N&amp;R&amp;12&amp;D</oddFooter>
      </headerFooter>
    </customSheetView>
    <customSheetView guid="{8DC3BF2D-804D-41E7-9D94-D62D5D3A81A6}" scale="60" showPageBreaks="1" hiddenRows="1" showRuler="0" topLeftCell="A10">
      <selection activeCell="D74" sqref="D74"/>
      <pageMargins left="0.15748031496062992" right="0.15748031496062992" top="0.98425196850393704" bottom="0.98425196850393704" header="0.51181102362204722" footer="0.51181102362204722"/>
      <printOptions horizontalCentered="1" verticalCentered="1"/>
      <pageSetup paperSize="9" scale="45" orientation="landscape" r:id="rId8"/>
      <headerFooter alignWithMargins="0">
        <oddHeader>&amp;C&amp;"Arial,Félkövér"&amp;12Betáplálási pontok műszaki adatai</oddHeader>
        <oddFooter>&amp;C&amp;12&amp;P/&amp;N&amp;R&amp;12&amp;D</oddFooter>
      </headerFooter>
    </customSheetView>
    <customSheetView guid="{D6E84AB2-3371-40A9-86DA-A7CB0C4470C3}" scale="60" showPageBreaks="1" printArea="1" hiddenRows="1" showRuler="0" topLeftCell="C2">
      <selection activeCell="G65" sqref="G65"/>
      <pageMargins left="0.15748031496062992" right="0.15748031496062992" top="0.98425196850393704" bottom="0.98425196850393704" header="0.51181102362204722" footer="0.51181102362204722"/>
      <printOptions horizontalCentered="1" verticalCentered="1"/>
      <pageSetup paperSize="9" scale="45" orientation="landscape" r:id="rId9"/>
      <headerFooter alignWithMargins="0">
        <oddHeader>&amp;C&amp;"Arial,Félkövér"&amp;12Betáplálási pontok műszaki adatai</oddHeader>
        <oddFooter>&amp;C&amp;12&amp;P/&amp;N&amp;R&amp;12&amp;D</oddFooter>
      </headerFooter>
    </customSheetView>
    <customSheetView guid="{EC82EC42-76E0-4781-B877-13BB6D0777DF}" scale="70" showPageBreaks="1" printArea="1" hiddenRows="1" showRuler="0" topLeftCell="A11">
      <selection activeCell="M63" sqref="M63"/>
      <pageMargins left="0.15748031496062992" right="0.15748031496062992" top="0.98425196850393704" bottom="0.98425196850393704" header="0.51181102362204722" footer="0.51181102362204722"/>
      <printOptions horizontalCentered="1" verticalCentered="1"/>
      <pageSetup paperSize="9" scale="45" orientation="landscape" r:id="rId10"/>
      <headerFooter alignWithMargins="0">
        <oddHeader>&amp;C&amp;"Arial,Félkövér"&amp;12Betáplálási pontok műszaki adatai</oddHeader>
        <oddFooter>&amp;C&amp;12&amp;P/&amp;N&amp;R&amp;12&amp;D</oddFooter>
      </headerFooter>
    </customSheetView>
    <customSheetView guid="{8CF23890-B80D-43CE-AC47-A5A077AE53A3}" scale="75" showPageBreaks="1" printArea="1" hiddenRows="1" hiddenColumns="1" topLeftCell="C2">
      <pane xSplit="1" ySplit="3" topLeftCell="D5" activePane="bottomRight" state="frozen"/>
      <selection pane="bottomRight" activeCell="C1" sqref="A1:IV65536"/>
      <pageMargins left="0.17" right="0.17" top="1" bottom="1" header="0.5" footer="0.5"/>
      <pageSetup paperSize="9" scale="45" orientation="landscape" r:id="rId11"/>
      <headerFooter alignWithMargins="0">
        <oddHeader>&amp;C&amp;"Arial,Félkövér"&amp;12Betáplálási pontok műszaki adatai</oddHeader>
        <oddFooter>&amp;C&amp;12&amp;P/&amp;N&amp;R&amp;12 2010.10.01.</oddFooter>
      </headerFooter>
    </customSheetView>
    <customSheetView guid="{4AAFD51F-A55D-4BD7-8E8E-8ADC9828244C}" scale="75" showPageBreaks="1" printArea="1" hiddenRows="1" hiddenColumns="1" topLeftCell="C2">
      <pane xSplit="1" ySplit="3" topLeftCell="D5" activePane="bottomRight" state="frozen"/>
      <selection pane="bottomRight" activeCell="C1" sqref="A1:IV65536"/>
      <pageMargins left="0.17" right="0.17" top="1" bottom="1" header="0.5" footer="0.5"/>
      <pageSetup paperSize="9" scale="45" orientation="landscape" r:id="rId12"/>
      <headerFooter alignWithMargins="0">
        <oddHeader>&amp;C&amp;"Arial,Félkövér"&amp;12Betáplálási pontok műszaki adatai</oddHeader>
        <oddFooter>&amp;C&amp;12&amp;P/&amp;N&amp;R&amp;12 2010.10.01.</oddFooter>
      </headerFooter>
    </customSheetView>
    <customSheetView guid="{E9FE6A6F-3618-4F0B-9595-2A4A0816C087}" scale="75" showPageBreaks="1" printArea="1" hiddenRows="1" hiddenColumns="1" showRuler="0">
      <selection activeCell="D3" sqref="D3"/>
      <pageMargins left="0.15748031496062992" right="0.15748031496062992" top="0.98425196850393704" bottom="0.98425196850393704" header="0.51181102362204722" footer="0.51181102362204722"/>
      <printOptions horizontalCentered="1" verticalCentered="1"/>
      <pageSetup paperSize="9" scale="45" orientation="landscape" r:id="rId13"/>
      <headerFooter alignWithMargins="0">
        <oddHeader>&amp;C&amp;"Arial,Félkövér"&amp;12Betáplálási pontok műszaki adatai</oddHeader>
        <oddFooter>&amp;C&amp;12&amp;P/&amp;N&amp;R&amp;12 2010.10.01.</oddFooter>
      </headerFooter>
    </customSheetView>
    <customSheetView guid="{D804A323-1934-42A5-ADE5-667998EEFD9B}" scale="75" showPageBreaks="1" printArea="1" hiddenRows="1" hiddenColumns="1" showRuler="0">
      <selection activeCell="E22" sqref="E22"/>
      <pageMargins left="0.17" right="0.17" top="1" bottom="1" header="0.5" footer="0.5"/>
      <pageSetup paperSize="9" scale="45" orientation="landscape" r:id="rId14"/>
      <headerFooter alignWithMargins="0">
        <oddHeader>&amp;C&amp;"Arial,Félkövér"&amp;12Betáplálási pontok műszaki adatai</oddHeader>
        <oddFooter>&amp;C&amp;12&amp;P/&amp;N&amp;R&amp;12 2010.10.01.</oddFooter>
      </headerFooter>
    </customSheetView>
    <customSheetView guid="{2A64C2BC-53ED-460F-8F73-8F31D0C747C5}" scale="70" printArea="1" hiddenRows="1" showRuler="0">
      <selection activeCell="E5" sqref="E5"/>
      <pageMargins left="0.15748031496062992" right="0.15748031496062992" top="0.98425196850393704" bottom="0.98425196850393704" header="0.51181102362204722" footer="0.51181102362204722"/>
      <printOptions horizontalCentered="1" verticalCentered="1"/>
      <pageSetup paperSize="9" scale="45" orientation="landscape" r:id="rId15"/>
      <headerFooter alignWithMargins="0">
        <oddHeader>&amp;C&amp;"Arial,Félkövér"&amp;12Betáplálási pontok műszaki adatai</oddHeader>
        <oddFooter>&amp;C&amp;12&amp;P/&amp;N&amp;R&amp;12&amp;D</oddFooter>
      </headerFooter>
    </customSheetView>
    <customSheetView guid="{C22417F1-0922-495C-826E-BDAEA7C2F5B1}" scale="60" hiddenRows="1" showRuler="0" topLeftCell="E15">
      <selection activeCell="J49" sqref="J49"/>
      <pageMargins left="0.15748031496062992" right="0.15748031496062992" top="0.98425196850393704" bottom="0.98425196850393704" header="0.51181102362204722" footer="0.51181102362204722"/>
      <printOptions horizontalCentered="1" verticalCentered="1"/>
      <pageSetup paperSize="9" scale="45" orientation="landscape" r:id="rId16"/>
      <headerFooter alignWithMargins="0">
        <oddHeader>&amp;C&amp;"Arial,Félkövér"&amp;12Betáplálási pontok műszaki adatai</oddHeader>
        <oddFooter>&amp;C&amp;12&amp;P/&amp;N&amp;R&amp;12&amp;D</oddFooter>
      </headerFooter>
    </customSheetView>
    <customSheetView guid="{EAB0E31B-6637-4D4E-A1C4-84B123167B72}" scale="60" hiddenRows="1" showRuler="0" topLeftCell="C10">
      <selection activeCell="T22" sqref="T22"/>
      <pageMargins left="0.15748031496062992" right="0.15748031496062992" top="0.98425196850393704" bottom="0.98425196850393704" header="0.51181102362204722" footer="0.51181102362204722"/>
      <printOptions horizontalCentered="1" verticalCentered="1"/>
      <pageSetup paperSize="9" scale="45" orientation="landscape" r:id="rId17"/>
      <headerFooter alignWithMargins="0">
        <oddHeader>&amp;C&amp;"Arial,Félkövér"&amp;12Betáplálási pontok műszaki adatai</oddHeader>
        <oddFooter>&amp;C&amp;12&amp;P/&amp;N&amp;R&amp;12&amp;D</oddFooter>
      </headerFooter>
    </customSheetView>
    <customSheetView guid="{99020D55-A078-4957-B519-EF419DDDC3CE}" scale="70" showPageBreaks="1" showRuler="0" topLeftCell="C37">
      <selection activeCell="G49" sqref="G49"/>
      <pageMargins left="0.15748031496062992" right="0.15748031496062992" top="0.98425196850393704" bottom="0.98425196850393704" header="0.51181102362204722" footer="0.51181102362204722"/>
      <printOptions horizontalCentered="1" verticalCentered="1"/>
      <pageSetup paperSize="9" scale="45" orientation="landscape" r:id="rId18"/>
      <headerFooter alignWithMargins="0">
        <oddHeader>&amp;C&amp;"Arial,Félkövér"&amp;12Betáplálási pontok műszaki adatai</oddHeader>
        <oddFooter>&amp;C&amp;12&amp;P/&amp;N&amp;R&amp;12&amp;D</oddFooter>
      </headerFooter>
    </customSheetView>
    <customSheetView guid="{97310CF4-8226-4A1A-B74A-4157DE6ECEB4}" showPageBreaks="1" printArea="1" showRuler="0" topLeftCell="K25">
      <selection activeCell="M28" sqref="M28"/>
      <pageMargins left="0.15748031496062992" right="0.15748031496062992" top="0.98425196850393704" bottom="0.98425196850393704" header="0.51181102362204722" footer="0.51181102362204722"/>
      <printOptions horizontalCentered="1" verticalCentered="1"/>
      <pageSetup paperSize="9" scale="45" orientation="landscape" r:id="rId19"/>
      <headerFooter alignWithMargins="0">
        <oddHeader>&amp;C&amp;"Arial,Félkövér"&amp;12Betáplálási pontok műszaki adatai</oddHeader>
        <oddFooter>&amp;C&amp;12&amp;P/&amp;N&amp;R&amp;12&amp;D</oddFooter>
      </headerFooter>
    </customSheetView>
    <customSheetView guid="{9A544348-C62B-4C52-9881-7B81D8AABC20}" scale="60" showPageBreaks="1" printArea="1" showAutoFilter="1" showRuler="0" topLeftCell="G1">
      <selection activeCell="M8" sqref="M8"/>
      <pageMargins left="0.15748031496062992" right="0.15748031496062992" top="0.98425196850393704" bottom="0.98425196850393704" header="0.51181102362204722" footer="0.51181102362204722"/>
      <printOptions horizontalCentered="1" verticalCentered="1"/>
      <pageSetup paperSize="9" scale="45" orientation="landscape" r:id="rId20"/>
      <headerFooter alignWithMargins="0">
        <oddHeader>&amp;C&amp;"Arial,Félkövér"&amp;12Betáplálási pontok műszaki adatai</oddHeader>
        <oddFooter>&amp;C&amp;12&amp;P/&amp;N&amp;R&amp;12&amp;D</oddFooter>
      </headerFooter>
      <autoFilter ref="D2:AH8" xr:uid="{00000000-0000-0000-0000-000000000000}"/>
    </customSheetView>
    <customSheetView guid="{22DCB34F-2C24-4230-98F6-DAF7677861F8}" scale="55" showAutoFilter="1" hiddenColumns="1" showRuler="0" topLeftCell="Q1">
      <pane xSplit="4" ySplit="3" topLeftCell="V4" activePane="bottomRight" state="frozen"/>
      <selection pane="bottomRight" activeCell="AD5" sqref="AD5"/>
      <pageMargins left="0.15748031496062992" right="0.15748031496062992" top="0.98425196850393704" bottom="0.98425196850393704" header="0.51181102362204722" footer="0.51181102362204722"/>
      <printOptions horizontalCentered="1" verticalCentered="1"/>
      <pageSetup paperSize="9" scale="45" orientation="landscape" r:id="rId21"/>
      <headerFooter alignWithMargins="0">
        <oddHeader>&amp;C&amp;"Arial,Félkövér"&amp;12Betáplálási pontok műszaki adatai</oddHeader>
        <oddFooter>&amp;C&amp;12&amp;P/&amp;N&amp;R&amp;12&amp;D</oddFooter>
      </headerFooter>
      <autoFilter ref="A2:AT7" xr:uid="{00000000-0000-0000-0000-000000000000}"/>
    </customSheetView>
    <customSheetView guid="{E5AB5744-4C8A-40CE-9F0B-33627CEEF0B3}" scale="40" showPageBreaks="1" printArea="1" showAutoFilter="1" showRuler="0">
      <pane xSplit="1" ySplit="2" topLeftCell="B3" activePane="bottomRight" state="frozen"/>
      <selection pane="bottomRight" activeCell="P2" sqref="P2"/>
      <pageMargins left="0.15748031496062992" right="0.15748031496062992" top="0.98425196850393704" bottom="0.98425196850393704" header="0.51181102362204722" footer="0.51181102362204722"/>
      <printOptions horizontalCentered="1" verticalCentered="1"/>
      <pageSetup paperSize="9" scale="45" orientation="landscape" r:id="rId22"/>
      <headerFooter alignWithMargins="0">
        <oddHeader>&amp;C&amp;"Arial,Félkövér"&amp;12Betáplálási pontok műszaki adatai</oddHeader>
        <oddFooter>&amp;C&amp;12&amp;P/&amp;N&amp;R&amp;12&amp;D</oddFooter>
      </headerFooter>
      <autoFilter ref="A2:AA7" xr:uid="{00000000-0000-0000-0000-000000000000}"/>
    </customSheetView>
  </customSheetViews>
  <phoneticPr fontId="7" type="noConversion"/>
  <printOptions horizontalCentered="1" verticalCentered="1"/>
  <pageMargins left="0.15748031496062992" right="0.15748031496062992" top="0.98425196850393704" bottom="0.98425196850393704" header="0.51181102362204722" footer="0.51181102362204722"/>
  <pageSetup paperSize="9" scale="45" orientation="landscape" r:id="rId23"/>
  <headerFooter alignWithMargins="0">
    <oddHeader>&amp;C&amp;"Arial,Félkövér"&amp;12Betáplálási pontok műszaki adatai</oddHeader>
    <oddFooter>&amp;C&amp;12&amp;P/&amp;N&amp;R&amp;12&amp;D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4"/>
  <dimension ref="A1:AG640"/>
  <sheetViews>
    <sheetView showRuler="0" zoomScale="40" zoomScaleNormal="60" zoomScaleSheetLayoutView="7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V499" sqref="V499"/>
    </sheetView>
  </sheetViews>
  <sheetFormatPr defaultColWidth="9.140625" defaultRowHeight="14.25" x14ac:dyDescent="0.2"/>
  <cols>
    <col min="1" max="1" width="11.28515625" style="98" bestFit="1" customWidth="1"/>
    <col min="2" max="2" width="18.28515625" style="98" customWidth="1"/>
    <col min="3" max="4" width="11.140625" style="98" customWidth="1"/>
    <col min="5" max="5" width="13.7109375" style="98" customWidth="1"/>
    <col min="6" max="6" width="16.28515625" style="98" customWidth="1"/>
    <col min="7" max="7" width="11.7109375" style="98" customWidth="1"/>
    <col min="8" max="8" width="14" style="98" customWidth="1"/>
    <col min="9" max="9" width="13.7109375" style="98" customWidth="1"/>
    <col min="10" max="10" width="11.140625" style="98" customWidth="1"/>
    <col min="11" max="11" width="14.7109375" style="98" customWidth="1"/>
    <col min="12" max="12" width="16.7109375" style="98" customWidth="1"/>
    <col min="13" max="13" width="12.7109375" style="98" customWidth="1"/>
    <col min="14" max="14" width="18.7109375" style="98" customWidth="1"/>
    <col min="15" max="17" width="11.140625" style="98" customWidth="1"/>
    <col min="18" max="22" width="14.28515625" style="98" customWidth="1"/>
    <col min="23" max="23" width="17.85546875" style="97" customWidth="1"/>
    <col min="24" max="24" width="24.5703125" style="97" customWidth="1"/>
    <col min="25" max="25" width="37.5703125" style="98" customWidth="1"/>
    <col min="26" max="26" width="40.7109375" style="98" customWidth="1"/>
    <col min="27" max="27" width="33.28515625" style="97" customWidth="1"/>
    <col min="28" max="28" width="23.140625" style="97" customWidth="1"/>
    <col min="29" max="29" width="21.7109375" style="5" customWidth="1"/>
    <col min="30" max="30" width="8.7109375" style="90" customWidth="1"/>
    <col min="31" max="33" width="8.85546875" style="90" customWidth="1"/>
    <col min="34" max="16384" width="9.140625" style="98"/>
  </cols>
  <sheetData>
    <row r="1" spans="1:33" ht="33.75" customHeight="1" x14ac:dyDescent="0.2">
      <c r="A1" s="377">
        <v>43344</v>
      </c>
      <c r="Y1" s="97"/>
      <c r="Z1" s="97"/>
      <c r="AC1" s="97"/>
      <c r="AD1" s="97"/>
      <c r="AE1" s="97"/>
      <c r="AF1" s="97"/>
      <c r="AG1" s="97"/>
    </row>
    <row r="2" spans="1:33" ht="109.15" customHeight="1" x14ac:dyDescent="0.2">
      <c r="B2" s="188" t="s">
        <v>1692</v>
      </c>
      <c r="C2" s="215" t="s">
        <v>1671</v>
      </c>
      <c r="D2" s="215" t="s">
        <v>1750</v>
      </c>
      <c r="E2" s="215" t="s">
        <v>1672</v>
      </c>
      <c r="F2" s="215" t="s">
        <v>1673</v>
      </c>
      <c r="G2" s="215" t="s">
        <v>1704</v>
      </c>
      <c r="H2" s="215" t="s">
        <v>1674</v>
      </c>
      <c r="I2" s="215" t="s">
        <v>1688</v>
      </c>
      <c r="J2" s="215" t="s">
        <v>1678</v>
      </c>
      <c r="K2" s="215" t="s">
        <v>1746</v>
      </c>
      <c r="L2" s="213" t="s">
        <v>1677</v>
      </c>
      <c r="M2" s="215" t="s">
        <v>1676</v>
      </c>
      <c r="N2" s="213" t="s">
        <v>1689</v>
      </c>
      <c r="O2" s="215" t="s">
        <v>1675</v>
      </c>
      <c r="P2" s="174" t="s">
        <v>1681</v>
      </c>
      <c r="Q2" s="174" t="s">
        <v>1680</v>
      </c>
      <c r="R2" s="174" t="s">
        <v>1726</v>
      </c>
      <c r="S2" s="174" t="s">
        <v>1742</v>
      </c>
      <c r="T2" s="174" t="s">
        <v>1743</v>
      </c>
      <c r="U2" s="341" t="s">
        <v>1775</v>
      </c>
      <c r="V2" s="341" t="s">
        <v>1778</v>
      </c>
      <c r="W2" s="84" t="s">
        <v>1057</v>
      </c>
      <c r="X2" s="84" t="s">
        <v>1687</v>
      </c>
      <c r="Y2" s="63" t="s">
        <v>1058</v>
      </c>
      <c r="Z2" s="63" t="s">
        <v>1777</v>
      </c>
      <c r="AA2" s="84" t="s">
        <v>1045</v>
      </c>
      <c r="AB2" s="84" t="s">
        <v>1055</v>
      </c>
      <c r="AC2" s="64" t="s">
        <v>1056</v>
      </c>
      <c r="AD2" s="403" t="s">
        <v>1047</v>
      </c>
      <c r="AE2" s="404"/>
      <c r="AF2" s="403" t="s">
        <v>1048</v>
      </c>
      <c r="AG2" s="405"/>
    </row>
    <row r="3" spans="1:33" s="96" customFormat="1" ht="18" customHeight="1" x14ac:dyDescent="0.25"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342"/>
      <c r="V3" s="342"/>
      <c r="W3" s="84"/>
      <c r="X3" s="84"/>
      <c r="Y3" s="84"/>
      <c r="Z3" s="84"/>
      <c r="AA3" s="84"/>
      <c r="AB3" s="84"/>
      <c r="AC3" s="84" t="s">
        <v>1046</v>
      </c>
      <c r="AD3" s="88" t="s">
        <v>0</v>
      </c>
      <c r="AE3" s="88" t="s">
        <v>1</v>
      </c>
      <c r="AF3" s="88" t="s">
        <v>2</v>
      </c>
      <c r="AG3" s="88" t="s">
        <v>3</v>
      </c>
    </row>
    <row r="4" spans="1:33" s="96" customFormat="1" ht="15" x14ac:dyDescent="0.25">
      <c r="B4" s="95"/>
      <c r="C4" s="95"/>
      <c r="D4" s="298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342"/>
      <c r="V4" s="342"/>
      <c r="W4" s="84"/>
      <c r="X4" s="84"/>
      <c r="Y4" s="84"/>
      <c r="Z4" s="84"/>
      <c r="AA4" s="84"/>
      <c r="AB4" s="84"/>
      <c r="AC4" s="84" t="s">
        <v>1046</v>
      </c>
      <c r="AD4" s="88" t="s">
        <v>0</v>
      </c>
      <c r="AE4" s="88" t="s">
        <v>1</v>
      </c>
      <c r="AF4" s="88" t="s">
        <v>2</v>
      </c>
      <c r="AG4" s="88" t="s">
        <v>3</v>
      </c>
    </row>
    <row r="5" spans="1:33" s="247" customFormat="1" ht="18" customHeight="1" x14ac:dyDescent="0.2">
      <c r="B5" s="106">
        <v>1</v>
      </c>
      <c r="C5" s="106">
        <v>1</v>
      </c>
      <c r="D5" s="106">
        <v>1</v>
      </c>
      <c r="E5" s="106">
        <v>1</v>
      </c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>
        <v>1</v>
      </c>
      <c r="Q5" s="106" t="s">
        <v>899</v>
      </c>
      <c r="R5" s="106"/>
      <c r="S5" s="106">
        <v>1</v>
      </c>
      <c r="T5" s="106">
        <v>1</v>
      </c>
      <c r="U5" s="343">
        <v>42278</v>
      </c>
      <c r="V5" s="343"/>
      <c r="W5" s="65" t="s">
        <v>4</v>
      </c>
      <c r="X5" s="65" t="s">
        <v>1212</v>
      </c>
      <c r="Y5" s="65" t="s">
        <v>995</v>
      </c>
      <c r="Z5" s="65" t="s">
        <v>1761</v>
      </c>
      <c r="AA5" s="106" t="s">
        <v>1021</v>
      </c>
      <c r="AB5" s="106" t="s">
        <v>5</v>
      </c>
      <c r="AC5" s="106">
        <v>11.5</v>
      </c>
      <c r="AD5" s="100">
        <v>11.04</v>
      </c>
      <c r="AE5" s="100">
        <v>12.08</v>
      </c>
      <c r="AF5" s="100">
        <v>10.119999999999999</v>
      </c>
      <c r="AG5" s="100">
        <v>14.72</v>
      </c>
    </row>
    <row r="6" spans="1:33" s="6" customFormat="1" ht="18" customHeight="1" x14ac:dyDescent="0.2">
      <c r="B6" s="106">
        <v>1</v>
      </c>
      <c r="C6" s="106">
        <v>1</v>
      </c>
      <c r="D6" s="106">
        <v>1</v>
      </c>
      <c r="E6" s="106">
        <v>1</v>
      </c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>
        <v>1</v>
      </c>
      <c r="Q6" s="106" t="s">
        <v>899</v>
      </c>
      <c r="R6" s="106"/>
      <c r="S6" s="106">
        <v>1</v>
      </c>
      <c r="T6" s="106">
        <v>1</v>
      </c>
      <c r="U6" s="343">
        <v>42278</v>
      </c>
      <c r="V6" s="343"/>
      <c r="W6" s="107" t="s">
        <v>7</v>
      </c>
      <c r="X6" s="107" t="s">
        <v>1213</v>
      </c>
      <c r="Y6" s="107" t="s">
        <v>8</v>
      </c>
      <c r="Z6" s="65" t="s">
        <v>1762</v>
      </c>
      <c r="AA6" s="108" t="s">
        <v>1025</v>
      </c>
      <c r="AB6" s="108" t="s">
        <v>9</v>
      </c>
      <c r="AC6" s="108">
        <v>12</v>
      </c>
      <c r="AD6" s="99">
        <v>11.52</v>
      </c>
      <c r="AE6" s="99">
        <v>12.6</v>
      </c>
      <c r="AF6" s="99">
        <v>10.5</v>
      </c>
      <c r="AG6" s="99">
        <v>15.36</v>
      </c>
    </row>
    <row r="7" spans="1:33" s="6" customFormat="1" ht="18" customHeight="1" x14ac:dyDescent="0.2">
      <c r="B7" s="106">
        <v>1</v>
      </c>
      <c r="C7" s="106">
        <v>1</v>
      </c>
      <c r="D7" s="106">
        <v>1</v>
      </c>
      <c r="E7" s="106">
        <v>1</v>
      </c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>
        <v>1</v>
      </c>
      <c r="Q7" s="106" t="s">
        <v>899</v>
      </c>
      <c r="R7" s="106"/>
      <c r="S7" s="106">
        <v>1</v>
      </c>
      <c r="T7" s="106">
        <v>1</v>
      </c>
      <c r="U7" s="343">
        <v>42278</v>
      </c>
      <c r="V7" s="343"/>
      <c r="W7" s="107" t="s">
        <v>10</v>
      </c>
      <c r="X7" s="107" t="s">
        <v>1214</v>
      </c>
      <c r="Y7" s="107" t="s">
        <v>11</v>
      </c>
      <c r="Z7" s="107" t="s">
        <v>1762</v>
      </c>
      <c r="AA7" s="108" t="s">
        <v>1026</v>
      </c>
      <c r="AB7" s="108" t="s">
        <v>12</v>
      </c>
      <c r="AC7" s="108">
        <v>6</v>
      </c>
      <c r="AD7" s="99">
        <v>5.76</v>
      </c>
      <c r="AE7" s="99">
        <v>6.3</v>
      </c>
      <c r="AF7" s="99">
        <v>5</v>
      </c>
      <c r="AG7" s="99">
        <v>8</v>
      </c>
    </row>
    <row r="8" spans="1:33" s="6" customFormat="1" ht="18" customHeight="1" x14ac:dyDescent="0.2">
      <c r="B8" s="106">
        <v>1</v>
      </c>
      <c r="C8" s="106">
        <v>1</v>
      </c>
      <c r="D8" s="106">
        <v>1</v>
      </c>
      <c r="E8" s="106">
        <v>1</v>
      </c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>
        <v>1</v>
      </c>
      <c r="Q8" s="106" t="s">
        <v>899</v>
      </c>
      <c r="R8" s="106"/>
      <c r="S8" s="106">
        <v>1</v>
      </c>
      <c r="T8" s="106">
        <v>1</v>
      </c>
      <c r="U8" s="343">
        <v>42278</v>
      </c>
      <c r="V8" s="343"/>
      <c r="W8" s="107" t="s">
        <v>13</v>
      </c>
      <c r="X8" s="107" t="s">
        <v>1215</v>
      </c>
      <c r="Y8" s="107" t="s">
        <v>1035</v>
      </c>
      <c r="Z8" s="107" t="s">
        <v>1761</v>
      </c>
      <c r="AA8" s="108" t="s">
        <v>1024</v>
      </c>
      <c r="AB8" s="108" t="s">
        <v>14</v>
      </c>
      <c r="AC8" s="108">
        <v>6</v>
      </c>
      <c r="AD8" s="99">
        <v>5.76</v>
      </c>
      <c r="AE8" s="99">
        <v>6.3</v>
      </c>
      <c r="AF8" s="99">
        <v>5</v>
      </c>
      <c r="AG8" s="99">
        <v>8</v>
      </c>
    </row>
    <row r="9" spans="1:33" s="6" customFormat="1" ht="18" customHeight="1" x14ac:dyDescent="0.2">
      <c r="B9" s="106">
        <v>1</v>
      </c>
      <c r="C9" s="106">
        <v>1</v>
      </c>
      <c r="D9" s="106">
        <v>1</v>
      </c>
      <c r="E9" s="106">
        <v>1</v>
      </c>
      <c r="F9" s="106">
        <v>1</v>
      </c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>
        <v>1</v>
      </c>
      <c r="R9" s="106"/>
      <c r="S9" s="106">
        <v>1</v>
      </c>
      <c r="T9" s="106">
        <v>1</v>
      </c>
      <c r="U9" s="343">
        <v>42278</v>
      </c>
      <c r="V9" s="343"/>
      <c r="W9" s="107" t="s">
        <v>1006</v>
      </c>
      <c r="X9" s="107" t="s">
        <v>1216</v>
      </c>
      <c r="Y9" s="107" t="s">
        <v>1007</v>
      </c>
      <c r="Z9" s="65" t="s">
        <v>1761</v>
      </c>
      <c r="AA9" s="70" t="s">
        <v>1084</v>
      </c>
      <c r="AB9" s="108" t="s">
        <v>1002</v>
      </c>
      <c r="AC9" s="108" t="s">
        <v>874</v>
      </c>
      <c r="AD9" s="99">
        <v>25</v>
      </c>
      <c r="AE9" s="99">
        <v>40</v>
      </c>
      <c r="AF9" s="99">
        <v>25</v>
      </c>
      <c r="AG9" s="99">
        <v>40</v>
      </c>
    </row>
    <row r="10" spans="1:33" s="6" customFormat="1" ht="18" customHeight="1" x14ac:dyDescent="0.2">
      <c r="B10" s="106">
        <v>1</v>
      </c>
      <c r="C10" s="72" t="s">
        <v>899</v>
      </c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>
        <v>1</v>
      </c>
      <c r="Q10" s="106"/>
      <c r="R10" s="106"/>
      <c r="S10" s="106"/>
      <c r="T10" s="106"/>
      <c r="U10" s="343">
        <v>42278</v>
      </c>
      <c r="V10" s="343"/>
      <c r="W10" s="109" t="s">
        <v>1072</v>
      </c>
      <c r="X10" s="109" t="s">
        <v>1218</v>
      </c>
      <c r="Y10" s="109" t="s">
        <v>1073</v>
      </c>
      <c r="Z10" s="109" t="s">
        <v>1763</v>
      </c>
      <c r="AA10" s="66" t="s">
        <v>1026</v>
      </c>
      <c r="AB10" s="66"/>
      <c r="AC10" s="66"/>
      <c r="AD10" s="59"/>
      <c r="AE10" s="59"/>
      <c r="AF10" s="59"/>
      <c r="AG10" s="59"/>
    </row>
    <row r="11" spans="1:33" s="6" customFormat="1" ht="18" customHeight="1" x14ac:dyDescent="0.2">
      <c r="B11" s="106"/>
      <c r="C11" s="106">
        <v>1</v>
      </c>
      <c r="D11" s="106">
        <v>1</v>
      </c>
      <c r="E11" s="106">
        <v>1</v>
      </c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>
        <v>1</v>
      </c>
      <c r="S11" s="106">
        <v>1</v>
      </c>
      <c r="T11" s="106">
        <v>1</v>
      </c>
      <c r="U11" s="343">
        <v>42278</v>
      </c>
      <c r="V11" s="343"/>
      <c r="W11" s="79" t="s">
        <v>16</v>
      </c>
      <c r="X11" s="79" t="s">
        <v>1217</v>
      </c>
      <c r="Y11" s="79" t="s">
        <v>17</v>
      </c>
      <c r="Z11" s="79" t="s">
        <v>1763</v>
      </c>
      <c r="AA11" s="103" t="s">
        <v>1026</v>
      </c>
      <c r="AB11" s="103" t="s">
        <v>12</v>
      </c>
      <c r="AC11" s="103">
        <v>6</v>
      </c>
      <c r="AD11" s="111">
        <v>5.76</v>
      </c>
      <c r="AE11" s="111">
        <v>6.3</v>
      </c>
      <c r="AF11" s="111">
        <v>5</v>
      </c>
      <c r="AG11" s="111">
        <v>8</v>
      </c>
    </row>
    <row r="12" spans="1:33" s="6" customFormat="1" ht="18" customHeight="1" x14ac:dyDescent="0.2">
      <c r="B12" s="106"/>
      <c r="C12" s="106">
        <v>1</v>
      </c>
      <c r="D12" s="106">
        <v>1</v>
      </c>
      <c r="E12" s="106">
        <v>1</v>
      </c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>
        <v>1</v>
      </c>
      <c r="S12" s="106">
        <v>1</v>
      </c>
      <c r="T12" s="106">
        <v>1</v>
      </c>
      <c r="U12" s="343">
        <v>42278</v>
      </c>
      <c r="V12" s="343"/>
      <c r="W12" s="79" t="s">
        <v>18</v>
      </c>
      <c r="X12" s="79" t="s">
        <v>1219</v>
      </c>
      <c r="Y12" s="79" t="s">
        <v>19</v>
      </c>
      <c r="Z12" s="79" t="s">
        <v>1763</v>
      </c>
      <c r="AA12" s="103" t="s">
        <v>1026</v>
      </c>
      <c r="AB12" s="103" t="s">
        <v>12</v>
      </c>
      <c r="AC12" s="103">
        <v>6</v>
      </c>
      <c r="AD12" s="111">
        <v>5.76</v>
      </c>
      <c r="AE12" s="111">
        <v>6.3</v>
      </c>
      <c r="AF12" s="111">
        <v>5</v>
      </c>
      <c r="AG12" s="111">
        <v>8</v>
      </c>
    </row>
    <row r="13" spans="1:33" s="6" customFormat="1" ht="18" customHeight="1" x14ac:dyDescent="0.2">
      <c r="B13" s="106"/>
      <c r="C13" s="106">
        <v>1</v>
      </c>
      <c r="D13" s="106">
        <v>1</v>
      </c>
      <c r="E13" s="106">
        <v>1</v>
      </c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>
        <v>1</v>
      </c>
      <c r="S13" s="106">
        <v>1</v>
      </c>
      <c r="T13" s="106">
        <v>1</v>
      </c>
      <c r="U13" s="343">
        <v>42278</v>
      </c>
      <c r="V13" s="343"/>
      <c r="W13" s="79" t="s">
        <v>744</v>
      </c>
      <c r="X13" s="79" t="s">
        <v>1223</v>
      </c>
      <c r="Y13" s="79" t="s">
        <v>745</v>
      </c>
      <c r="Z13" s="79" t="s">
        <v>1763</v>
      </c>
      <c r="AA13" s="103" t="s">
        <v>1026</v>
      </c>
      <c r="AB13" s="103" t="s">
        <v>51</v>
      </c>
      <c r="AC13" s="103">
        <v>6</v>
      </c>
      <c r="AD13" s="111">
        <v>5.76</v>
      </c>
      <c r="AE13" s="111">
        <v>6.3</v>
      </c>
      <c r="AF13" s="111">
        <v>5</v>
      </c>
      <c r="AG13" s="111">
        <v>8</v>
      </c>
    </row>
    <row r="14" spans="1:33" s="6" customFormat="1" ht="18" customHeight="1" x14ac:dyDescent="0.2">
      <c r="B14" s="106">
        <v>1</v>
      </c>
      <c r="C14" s="106">
        <v>1</v>
      </c>
      <c r="D14" s="106">
        <v>1</v>
      </c>
      <c r="E14" s="106">
        <v>1</v>
      </c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>
        <v>1</v>
      </c>
      <c r="Q14" s="106"/>
      <c r="R14" s="106"/>
      <c r="S14" s="106">
        <v>1</v>
      </c>
      <c r="T14" s="106">
        <v>1</v>
      </c>
      <c r="U14" s="343">
        <v>42278</v>
      </c>
      <c r="V14" s="343"/>
      <c r="W14" s="107" t="s">
        <v>20</v>
      </c>
      <c r="X14" s="107" t="s">
        <v>1220</v>
      </c>
      <c r="Y14" s="107" t="s">
        <v>21</v>
      </c>
      <c r="Z14" s="107" t="s">
        <v>1763</v>
      </c>
      <c r="AA14" s="108" t="s">
        <v>1022</v>
      </c>
      <c r="AB14" s="108" t="s">
        <v>9</v>
      </c>
      <c r="AC14" s="108">
        <v>6</v>
      </c>
      <c r="AD14" s="99">
        <v>5.76</v>
      </c>
      <c r="AE14" s="99">
        <v>6.3</v>
      </c>
      <c r="AF14" s="99">
        <v>5</v>
      </c>
      <c r="AG14" s="99">
        <v>8</v>
      </c>
    </row>
    <row r="15" spans="1:33" s="6" customFormat="1" ht="18" customHeight="1" x14ac:dyDescent="0.2">
      <c r="B15" s="106">
        <v>1</v>
      </c>
      <c r="C15" s="106">
        <v>1</v>
      </c>
      <c r="D15" s="106">
        <v>1</v>
      </c>
      <c r="E15" s="106">
        <v>1</v>
      </c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>
        <v>1</v>
      </c>
      <c r="Q15" s="106"/>
      <c r="R15" s="106"/>
      <c r="S15" s="106">
        <v>1</v>
      </c>
      <c r="T15" s="106">
        <v>1</v>
      </c>
      <c r="U15" s="343">
        <v>42278</v>
      </c>
      <c r="V15" s="343"/>
      <c r="W15" s="107" t="s">
        <v>22</v>
      </c>
      <c r="X15" s="107" t="s">
        <v>1221</v>
      </c>
      <c r="Y15" s="107" t="s">
        <v>23</v>
      </c>
      <c r="Z15" s="107" t="s">
        <v>1763</v>
      </c>
      <c r="AA15" s="108" t="s">
        <v>1022</v>
      </c>
      <c r="AB15" s="108" t="s">
        <v>24</v>
      </c>
      <c r="AC15" s="108">
        <v>6</v>
      </c>
      <c r="AD15" s="99">
        <v>5.76</v>
      </c>
      <c r="AE15" s="99">
        <v>6.3</v>
      </c>
      <c r="AF15" s="99">
        <v>5</v>
      </c>
      <c r="AG15" s="99">
        <v>8</v>
      </c>
    </row>
    <row r="16" spans="1:33" s="6" customFormat="1" ht="18" customHeight="1" x14ac:dyDescent="0.2">
      <c r="B16" s="106">
        <v>1</v>
      </c>
      <c r="C16" s="106">
        <v>1</v>
      </c>
      <c r="D16" s="106">
        <v>1</v>
      </c>
      <c r="E16" s="106">
        <v>1</v>
      </c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>
        <v>1</v>
      </c>
      <c r="Q16" s="106"/>
      <c r="R16" s="106"/>
      <c r="S16" s="106">
        <v>1</v>
      </c>
      <c r="T16" s="106">
        <v>1</v>
      </c>
      <c r="U16" s="343">
        <v>42278</v>
      </c>
      <c r="V16" s="343"/>
      <c r="W16" s="107" t="s">
        <v>25</v>
      </c>
      <c r="X16" s="107" t="s">
        <v>1222</v>
      </c>
      <c r="Y16" s="107" t="s">
        <v>26</v>
      </c>
      <c r="Z16" s="65" t="s">
        <v>1761</v>
      </c>
      <c r="AA16" s="108" t="s">
        <v>1023</v>
      </c>
      <c r="AB16" s="108" t="s">
        <v>110</v>
      </c>
      <c r="AC16" s="108">
        <v>8</v>
      </c>
      <c r="AD16" s="99">
        <v>7.68</v>
      </c>
      <c r="AE16" s="99">
        <v>8.4</v>
      </c>
      <c r="AF16" s="99">
        <v>7.04</v>
      </c>
      <c r="AG16" s="99">
        <v>10</v>
      </c>
    </row>
    <row r="17" spans="2:33" s="6" customFormat="1" ht="18" customHeight="1" x14ac:dyDescent="0.2">
      <c r="B17" s="106">
        <v>1</v>
      </c>
      <c r="C17" s="106">
        <v>1</v>
      </c>
      <c r="D17" s="106">
        <v>1</v>
      </c>
      <c r="E17" s="106">
        <v>1</v>
      </c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>
        <v>1</v>
      </c>
      <c r="Q17" s="106" t="s">
        <v>899</v>
      </c>
      <c r="R17" s="106"/>
      <c r="S17" s="106">
        <v>1</v>
      </c>
      <c r="T17" s="106">
        <v>1</v>
      </c>
      <c r="U17" s="343">
        <v>42278</v>
      </c>
      <c r="V17" s="343"/>
      <c r="W17" s="107" t="s">
        <v>1166</v>
      </c>
      <c r="X17" s="107" t="s">
        <v>1224</v>
      </c>
      <c r="Y17" s="107" t="s">
        <v>27</v>
      </c>
      <c r="Z17" s="107" t="s">
        <v>1762</v>
      </c>
      <c r="AA17" s="108" t="s">
        <v>1026</v>
      </c>
      <c r="AB17" s="108" t="s">
        <v>12</v>
      </c>
      <c r="AC17" s="108">
        <v>6</v>
      </c>
      <c r="AD17" s="99">
        <v>5.76</v>
      </c>
      <c r="AE17" s="99">
        <v>6.3</v>
      </c>
      <c r="AF17" s="99">
        <v>5</v>
      </c>
      <c r="AG17" s="99">
        <v>8</v>
      </c>
    </row>
    <row r="18" spans="2:33" s="6" customFormat="1" ht="18" customHeight="1" x14ac:dyDescent="0.2">
      <c r="B18" s="106">
        <v>1</v>
      </c>
      <c r="C18" s="106">
        <v>1</v>
      </c>
      <c r="D18" s="106">
        <v>1</v>
      </c>
      <c r="E18" s="106">
        <v>1</v>
      </c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>
        <v>1</v>
      </c>
      <c r="Q18" s="106"/>
      <c r="R18" s="106"/>
      <c r="S18" s="106">
        <v>1</v>
      </c>
      <c r="T18" s="106">
        <v>1</v>
      </c>
      <c r="U18" s="343">
        <v>42278</v>
      </c>
      <c r="V18" s="343"/>
      <c r="W18" s="107" t="s">
        <v>28</v>
      </c>
      <c r="X18" s="107" t="s">
        <v>1225</v>
      </c>
      <c r="Y18" s="107" t="s">
        <v>1117</v>
      </c>
      <c r="Z18" s="65" t="s">
        <v>1761</v>
      </c>
      <c r="AA18" s="108" t="s">
        <v>1024</v>
      </c>
      <c r="AB18" s="108" t="s">
        <v>29</v>
      </c>
      <c r="AC18" s="108">
        <v>8</v>
      </c>
      <c r="AD18" s="99">
        <v>7.68</v>
      </c>
      <c r="AE18" s="99">
        <v>8.4</v>
      </c>
      <c r="AF18" s="99">
        <v>7.04</v>
      </c>
      <c r="AG18" s="99">
        <v>10</v>
      </c>
    </row>
    <row r="19" spans="2:33" s="6" customFormat="1" ht="18" customHeight="1" x14ac:dyDescent="0.2">
      <c r="B19" s="106">
        <v>1</v>
      </c>
      <c r="C19" s="106">
        <v>1</v>
      </c>
      <c r="D19" s="106">
        <v>1</v>
      </c>
      <c r="E19" s="106">
        <v>1</v>
      </c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>
        <v>1</v>
      </c>
      <c r="Q19" s="106"/>
      <c r="R19" s="106"/>
      <c r="S19" s="106">
        <v>1</v>
      </c>
      <c r="T19" s="106">
        <v>1</v>
      </c>
      <c r="U19" s="343">
        <v>42278</v>
      </c>
      <c r="V19" s="343"/>
      <c r="W19" s="107" t="s">
        <v>30</v>
      </c>
      <c r="X19" s="107" t="s">
        <v>1226</v>
      </c>
      <c r="Y19" s="107" t="s">
        <v>31</v>
      </c>
      <c r="Z19" s="65" t="s">
        <v>1761</v>
      </c>
      <c r="AA19" s="108" t="s">
        <v>1023</v>
      </c>
      <c r="AB19" s="108" t="s">
        <v>14</v>
      </c>
      <c r="AC19" s="108">
        <v>8</v>
      </c>
      <c r="AD19" s="99">
        <v>7.68</v>
      </c>
      <c r="AE19" s="99">
        <v>8.4</v>
      </c>
      <c r="AF19" s="99">
        <v>7.04</v>
      </c>
      <c r="AG19" s="99">
        <v>10</v>
      </c>
    </row>
    <row r="20" spans="2:33" s="6" customFormat="1" ht="18" customHeight="1" x14ac:dyDescent="0.2">
      <c r="B20" s="106">
        <v>1</v>
      </c>
      <c r="C20" s="72" t="s">
        <v>899</v>
      </c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>
        <v>1</v>
      </c>
      <c r="Q20" s="106"/>
      <c r="R20" s="106"/>
      <c r="S20" s="106"/>
      <c r="T20" s="106"/>
      <c r="U20" s="343">
        <v>42278</v>
      </c>
      <c r="V20" s="343"/>
      <c r="W20" s="109" t="s">
        <v>32</v>
      </c>
      <c r="X20" s="109" t="s">
        <v>1227</v>
      </c>
      <c r="Y20" s="83" t="s">
        <v>33</v>
      </c>
      <c r="Z20" s="83" t="s">
        <v>1763</v>
      </c>
      <c r="AA20" s="66" t="s">
        <v>1022</v>
      </c>
      <c r="AB20" s="66"/>
      <c r="AC20" s="66"/>
      <c r="AD20" s="59"/>
      <c r="AE20" s="59"/>
      <c r="AF20" s="59"/>
      <c r="AG20" s="59"/>
    </row>
    <row r="21" spans="2:33" s="6" customFormat="1" ht="18" customHeight="1" x14ac:dyDescent="0.2">
      <c r="B21" s="106"/>
      <c r="C21" s="106">
        <v>1</v>
      </c>
      <c r="D21" s="106">
        <v>1</v>
      </c>
      <c r="E21" s="106">
        <v>1</v>
      </c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>
        <v>1</v>
      </c>
      <c r="S21" s="106">
        <v>1</v>
      </c>
      <c r="T21" s="106">
        <v>1</v>
      </c>
      <c r="U21" s="343">
        <v>42278</v>
      </c>
      <c r="V21" s="343"/>
      <c r="W21" s="68" t="s">
        <v>34</v>
      </c>
      <c r="X21" s="68" t="s">
        <v>1228</v>
      </c>
      <c r="Y21" s="82" t="s">
        <v>35</v>
      </c>
      <c r="Z21" s="82" t="s">
        <v>1763</v>
      </c>
      <c r="AA21" s="69" t="s">
        <v>1022</v>
      </c>
      <c r="AB21" s="69" t="s">
        <v>36</v>
      </c>
      <c r="AC21" s="69">
        <v>6</v>
      </c>
      <c r="AD21" s="8">
        <v>5.8</v>
      </c>
      <c r="AE21" s="8">
        <v>6.3</v>
      </c>
      <c r="AF21" s="8">
        <v>5</v>
      </c>
      <c r="AG21" s="8">
        <v>8</v>
      </c>
    </row>
    <row r="22" spans="2:33" s="6" customFormat="1" ht="18" customHeight="1" x14ac:dyDescent="0.2">
      <c r="B22" s="106"/>
      <c r="C22" s="106">
        <v>1</v>
      </c>
      <c r="D22" s="106">
        <v>1</v>
      </c>
      <c r="E22" s="106">
        <v>1</v>
      </c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>
        <v>1</v>
      </c>
      <c r="S22" s="106">
        <v>1</v>
      </c>
      <c r="T22" s="106">
        <v>1</v>
      </c>
      <c r="U22" s="343">
        <v>42278</v>
      </c>
      <c r="V22" s="343"/>
      <c r="W22" s="68" t="s">
        <v>37</v>
      </c>
      <c r="X22" s="68" t="s">
        <v>1229</v>
      </c>
      <c r="Y22" s="68" t="s">
        <v>38</v>
      </c>
      <c r="Z22" s="68" t="s">
        <v>1763</v>
      </c>
      <c r="AA22" s="69" t="s">
        <v>1022</v>
      </c>
      <c r="AB22" s="69" t="s">
        <v>9</v>
      </c>
      <c r="AC22" s="69">
        <v>8</v>
      </c>
      <c r="AD22" s="8">
        <v>7.68</v>
      </c>
      <c r="AE22" s="8">
        <v>8.4</v>
      </c>
      <c r="AF22" s="8">
        <v>7.04</v>
      </c>
      <c r="AG22" s="8">
        <v>10</v>
      </c>
    </row>
    <row r="23" spans="2:33" s="6" customFormat="1" ht="18" customHeight="1" x14ac:dyDescent="0.2">
      <c r="B23" s="106">
        <v>1</v>
      </c>
      <c r="C23" s="106">
        <v>1</v>
      </c>
      <c r="D23" s="106">
        <v>1</v>
      </c>
      <c r="E23" s="106">
        <v>1</v>
      </c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>
        <v>1</v>
      </c>
      <c r="Q23" s="106"/>
      <c r="R23" s="106"/>
      <c r="S23" s="106">
        <v>1</v>
      </c>
      <c r="T23" s="106">
        <v>1</v>
      </c>
      <c r="U23" s="343">
        <v>42278</v>
      </c>
      <c r="V23" s="343"/>
      <c r="W23" s="107" t="s">
        <v>39</v>
      </c>
      <c r="X23" s="107" t="s">
        <v>1230</v>
      </c>
      <c r="Y23" s="107" t="s">
        <v>40</v>
      </c>
      <c r="Z23" s="107" t="s">
        <v>1763</v>
      </c>
      <c r="AA23" s="108" t="s">
        <v>1026</v>
      </c>
      <c r="AB23" s="108" t="s">
        <v>36</v>
      </c>
      <c r="AC23" s="108">
        <v>6</v>
      </c>
      <c r="AD23" s="99">
        <v>5.76</v>
      </c>
      <c r="AE23" s="99">
        <v>6.3</v>
      </c>
      <c r="AF23" s="99">
        <v>5</v>
      </c>
      <c r="AG23" s="99">
        <v>8</v>
      </c>
    </row>
    <row r="24" spans="2:33" s="6" customFormat="1" ht="18" customHeight="1" x14ac:dyDescent="0.2">
      <c r="B24" s="106">
        <v>1</v>
      </c>
      <c r="C24" s="106">
        <v>1</v>
      </c>
      <c r="D24" s="106">
        <v>1</v>
      </c>
      <c r="E24" s="106">
        <v>1</v>
      </c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>
        <v>1</v>
      </c>
      <c r="Q24" s="106"/>
      <c r="R24" s="106"/>
      <c r="S24" s="106">
        <v>1</v>
      </c>
      <c r="T24" s="106">
        <v>1</v>
      </c>
      <c r="U24" s="343">
        <v>42278</v>
      </c>
      <c r="V24" s="343"/>
      <c r="W24" s="107" t="s">
        <v>41</v>
      </c>
      <c r="X24" s="107" t="s">
        <v>1231</v>
      </c>
      <c r="Y24" s="107" t="s">
        <v>42</v>
      </c>
      <c r="Z24" s="65" t="s">
        <v>1761</v>
      </c>
      <c r="AA24" s="108" t="s">
        <v>1024</v>
      </c>
      <c r="AB24" s="108" t="s">
        <v>12</v>
      </c>
      <c r="AC24" s="108">
        <v>6</v>
      </c>
      <c r="AD24" s="99">
        <v>5.76</v>
      </c>
      <c r="AE24" s="99">
        <v>6.3</v>
      </c>
      <c r="AF24" s="99">
        <v>5</v>
      </c>
      <c r="AG24" s="99">
        <v>8</v>
      </c>
    </row>
    <row r="25" spans="2:33" s="6" customFormat="1" ht="18" customHeight="1" x14ac:dyDescent="0.2">
      <c r="B25" s="106">
        <v>1</v>
      </c>
      <c r="C25" s="106">
        <v>1</v>
      </c>
      <c r="D25" s="106">
        <v>1</v>
      </c>
      <c r="E25" s="106">
        <v>1</v>
      </c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>
        <v>1</v>
      </c>
      <c r="Q25" s="106"/>
      <c r="R25" s="106"/>
      <c r="S25" s="106">
        <v>1</v>
      </c>
      <c r="T25" s="106">
        <v>1</v>
      </c>
      <c r="U25" s="343">
        <v>42278</v>
      </c>
      <c r="V25" s="343"/>
      <c r="W25" s="107" t="s">
        <v>52</v>
      </c>
      <c r="X25" s="107" t="s">
        <v>1232</v>
      </c>
      <c r="Y25" s="107" t="s">
        <v>53</v>
      </c>
      <c r="Z25" s="107" t="s">
        <v>1762</v>
      </c>
      <c r="AA25" s="108" t="s">
        <v>1026</v>
      </c>
      <c r="AB25" s="108" t="s">
        <v>12</v>
      </c>
      <c r="AC25" s="108">
        <v>6</v>
      </c>
      <c r="AD25" s="99">
        <v>5.76</v>
      </c>
      <c r="AE25" s="99">
        <v>6.3</v>
      </c>
      <c r="AF25" s="99">
        <v>5</v>
      </c>
      <c r="AG25" s="99">
        <v>8</v>
      </c>
    </row>
    <row r="26" spans="2:33" s="6" customFormat="1" ht="18" customHeight="1" x14ac:dyDescent="0.2">
      <c r="B26" s="106">
        <v>1</v>
      </c>
      <c r="C26" s="106">
        <v>1</v>
      </c>
      <c r="D26" s="106">
        <v>1</v>
      </c>
      <c r="E26" s="106">
        <v>1</v>
      </c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>
        <v>1</v>
      </c>
      <c r="Q26" s="106"/>
      <c r="R26" s="106"/>
      <c r="S26" s="106">
        <v>1</v>
      </c>
      <c r="T26" s="106">
        <v>1</v>
      </c>
      <c r="U26" s="343">
        <v>42278</v>
      </c>
      <c r="V26" s="343"/>
      <c r="W26" s="107" t="s">
        <v>54</v>
      </c>
      <c r="X26" s="107" t="s">
        <v>1233</v>
      </c>
      <c r="Y26" s="107" t="s">
        <v>55</v>
      </c>
      <c r="Z26" s="107" t="s">
        <v>1762</v>
      </c>
      <c r="AA26" s="108" t="s">
        <v>1026</v>
      </c>
      <c r="AB26" s="108" t="s">
        <v>51</v>
      </c>
      <c r="AC26" s="108">
        <v>6</v>
      </c>
      <c r="AD26" s="99">
        <v>5.76</v>
      </c>
      <c r="AE26" s="99">
        <v>6.3</v>
      </c>
      <c r="AF26" s="99">
        <v>5</v>
      </c>
      <c r="AG26" s="99">
        <v>8</v>
      </c>
    </row>
    <row r="27" spans="2:33" s="6" customFormat="1" ht="18" customHeight="1" x14ac:dyDescent="0.2">
      <c r="B27" s="106">
        <v>1</v>
      </c>
      <c r="C27" s="106">
        <v>1</v>
      </c>
      <c r="D27" s="106">
        <v>1</v>
      </c>
      <c r="E27" s="106">
        <v>1</v>
      </c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>
        <v>1</v>
      </c>
      <c r="Q27" s="106"/>
      <c r="R27" s="106"/>
      <c r="S27" s="106">
        <v>1</v>
      </c>
      <c r="T27" s="106">
        <v>1</v>
      </c>
      <c r="U27" s="343">
        <v>42278</v>
      </c>
      <c r="V27" s="343"/>
      <c r="W27" s="107" t="s">
        <v>56</v>
      </c>
      <c r="X27" s="107" t="s">
        <v>1234</v>
      </c>
      <c r="Y27" s="107" t="s">
        <v>57</v>
      </c>
      <c r="Z27" s="65" t="s">
        <v>1763</v>
      </c>
      <c r="AA27" s="108" t="s">
        <v>1021</v>
      </c>
      <c r="AB27" s="108" t="s">
        <v>24</v>
      </c>
      <c r="AC27" s="305">
        <v>3</v>
      </c>
      <c r="AD27" s="99">
        <v>2.9</v>
      </c>
      <c r="AE27" s="99">
        <v>3.2</v>
      </c>
      <c r="AF27" s="99">
        <v>2.6</v>
      </c>
      <c r="AG27" s="99">
        <v>3.8</v>
      </c>
    </row>
    <row r="28" spans="2:33" s="6" customFormat="1" ht="18" customHeight="1" x14ac:dyDescent="0.2">
      <c r="B28" s="106">
        <v>1</v>
      </c>
      <c r="C28" s="106">
        <v>1</v>
      </c>
      <c r="D28" s="106">
        <v>1</v>
      </c>
      <c r="E28" s="106">
        <v>1</v>
      </c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>
        <v>1</v>
      </c>
      <c r="Q28" s="106"/>
      <c r="R28" s="106"/>
      <c r="S28" s="106">
        <v>1</v>
      </c>
      <c r="T28" s="106">
        <v>1</v>
      </c>
      <c r="U28" s="343">
        <v>42278</v>
      </c>
      <c r="V28" s="343"/>
      <c r="W28" s="107" t="s">
        <v>58</v>
      </c>
      <c r="X28" s="107" t="s">
        <v>1235</v>
      </c>
      <c r="Y28" s="107" t="s">
        <v>59</v>
      </c>
      <c r="Z28" s="65" t="s">
        <v>1763</v>
      </c>
      <c r="AA28" s="108" t="s">
        <v>1021</v>
      </c>
      <c r="AB28" s="108" t="s">
        <v>24</v>
      </c>
      <c r="AC28" s="108">
        <v>3</v>
      </c>
      <c r="AD28" s="99">
        <v>2.88</v>
      </c>
      <c r="AE28" s="99">
        <v>3.15</v>
      </c>
      <c r="AF28" s="99">
        <v>2.64</v>
      </c>
      <c r="AG28" s="99">
        <v>3.84</v>
      </c>
    </row>
    <row r="29" spans="2:33" s="6" customFormat="1" ht="18" customHeight="1" x14ac:dyDescent="0.2">
      <c r="B29" s="106">
        <v>1</v>
      </c>
      <c r="C29" s="106">
        <v>1</v>
      </c>
      <c r="D29" s="106">
        <v>1</v>
      </c>
      <c r="E29" s="106">
        <v>1</v>
      </c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>
        <v>1</v>
      </c>
      <c r="Q29" s="106"/>
      <c r="R29" s="106"/>
      <c r="S29" s="106">
        <v>1</v>
      </c>
      <c r="T29" s="106">
        <v>1</v>
      </c>
      <c r="U29" s="343">
        <v>42278</v>
      </c>
      <c r="V29" s="343"/>
      <c r="W29" s="107" t="s">
        <v>60</v>
      </c>
      <c r="X29" s="107" t="s">
        <v>1236</v>
      </c>
      <c r="Y29" s="107" t="s">
        <v>61</v>
      </c>
      <c r="Z29" s="107" t="s">
        <v>1763</v>
      </c>
      <c r="AA29" s="108" t="s">
        <v>1022</v>
      </c>
      <c r="AB29" s="108" t="s">
        <v>51</v>
      </c>
      <c r="AC29" s="108">
        <v>8</v>
      </c>
      <c r="AD29" s="99">
        <v>7.68</v>
      </c>
      <c r="AE29" s="99">
        <v>8.4</v>
      </c>
      <c r="AF29" s="99">
        <v>7.04</v>
      </c>
      <c r="AG29" s="99">
        <v>10</v>
      </c>
    </row>
    <row r="30" spans="2:33" s="6" customFormat="1" ht="18" customHeight="1" x14ac:dyDescent="0.2">
      <c r="B30" s="106">
        <v>1</v>
      </c>
      <c r="C30" s="106">
        <v>1</v>
      </c>
      <c r="D30" s="106">
        <v>1</v>
      </c>
      <c r="E30" s="106">
        <v>1</v>
      </c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>
        <v>1</v>
      </c>
      <c r="Q30" s="106"/>
      <c r="R30" s="106"/>
      <c r="S30" s="106">
        <v>1</v>
      </c>
      <c r="T30" s="106">
        <v>1</v>
      </c>
      <c r="U30" s="343">
        <v>42278</v>
      </c>
      <c r="V30" s="343"/>
      <c r="W30" s="107" t="s">
        <v>62</v>
      </c>
      <c r="X30" s="107" t="s">
        <v>1237</v>
      </c>
      <c r="Y30" s="107" t="s">
        <v>63</v>
      </c>
      <c r="Z30" s="107" t="s">
        <v>1763</v>
      </c>
      <c r="AA30" s="108" t="s">
        <v>1021</v>
      </c>
      <c r="AB30" s="108" t="s">
        <v>64</v>
      </c>
      <c r="AC30" s="108">
        <v>8</v>
      </c>
      <c r="AD30" s="99">
        <v>7.68</v>
      </c>
      <c r="AE30" s="99">
        <v>8.4</v>
      </c>
      <c r="AF30" s="99">
        <v>7.04</v>
      </c>
      <c r="AG30" s="99">
        <v>10</v>
      </c>
    </row>
    <row r="31" spans="2:33" s="6" customFormat="1" ht="18" customHeight="1" x14ac:dyDescent="0.2">
      <c r="B31" s="106">
        <v>1</v>
      </c>
      <c r="C31" s="106">
        <v>1</v>
      </c>
      <c r="D31" s="106">
        <v>1</v>
      </c>
      <c r="E31" s="106">
        <v>1</v>
      </c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>
        <v>1</v>
      </c>
      <c r="Q31" s="106"/>
      <c r="R31" s="106"/>
      <c r="S31" s="106">
        <v>1</v>
      </c>
      <c r="T31" s="106">
        <v>1</v>
      </c>
      <c r="U31" s="343">
        <v>42278</v>
      </c>
      <c r="V31" s="343"/>
      <c r="W31" s="107" t="s">
        <v>65</v>
      </c>
      <c r="X31" s="107" t="s">
        <v>1238</v>
      </c>
      <c r="Y31" s="107" t="s">
        <v>66</v>
      </c>
      <c r="Z31" s="107" t="s">
        <v>1762</v>
      </c>
      <c r="AA31" s="108" t="s">
        <v>1026</v>
      </c>
      <c r="AB31" s="108" t="s">
        <v>14</v>
      </c>
      <c r="AC31" s="108">
        <v>6</v>
      </c>
      <c r="AD31" s="99">
        <v>5.76</v>
      </c>
      <c r="AE31" s="99">
        <v>6.3</v>
      </c>
      <c r="AF31" s="99">
        <v>5</v>
      </c>
      <c r="AG31" s="99">
        <v>8</v>
      </c>
    </row>
    <row r="32" spans="2:33" s="6" customFormat="1" ht="18" customHeight="1" x14ac:dyDescent="0.2">
      <c r="B32" s="106">
        <v>1</v>
      </c>
      <c r="C32" s="72" t="s">
        <v>899</v>
      </c>
      <c r="D32" s="106"/>
      <c r="E32" s="106" t="s">
        <v>899</v>
      </c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>
        <v>1</v>
      </c>
      <c r="Q32" s="106"/>
      <c r="R32" s="106"/>
      <c r="S32" s="106" t="s">
        <v>899</v>
      </c>
      <c r="T32" s="106" t="s">
        <v>899</v>
      </c>
      <c r="U32" s="343">
        <v>42278</v>
      </c>
      <c r="V32" s="343"/>
      <c r="W32" s="109" t="s">
        <v>67</v>
      </c>
      <c r="X32" s="109" t="s">
        <v>1239</v>
      </c>
      <c r="Y32" s="109" t="s">
        <v>968</v>
      </c>
      <c r="Z32" s="109" t="s">
        <v>1763</v>
      </c>
      <c r="AA32" s="66" t="s">
        <v>1022</v>
      </c>
      <c r="AB32" s="66"/>
      <c r="AC32" s="66"/>
      <c r="AD32" s="59"/>
      <c r="AE32" s="59"/>
      <c r="AF32" s="59"/>
      <c r="AG32" s="59"/>
    </row>
    <row r="33" spans="2:33" s="6" customFormat="1" ht="18" customHeight="1" x14ac:dyDescent="0.2">
      <c r="B33" s="106"/>
      <c r="C33" s="106">
        <v>1</v>
      </c>
      <c r="D33" s="106">
        <v>1</v>
      </c>
      <c r="E33" s="106">
        <v>1</v>
      </c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>
        <v>1</v>
      </c>
      <c r="S33" s="106">
        <v>1</v>
      </c>
      <c r="T33" s="106">
        <v>1</v>
      </c>
      <c r="U33" s="343">
        <v>42278</v>
      </c>
      <c r="V33" s="343"/>
      <c r="W33" s="68" t="s">
        <v>68</v>
      </c>
      <c r="X33" s="68" t="s">
        <v>1754</v>
      </c>
      <c r="Y33" s="82" t="s">
        <v>969</v>
      </c>
      <c r="Z33" s="82" t="s">
        <v>1763</v>
      </c>
      <c r="AA33" s="69" t="s">
        <v>1022</v>
      </c>
      <c r="AB33" s="69" t="s">
        <v>69</v>
      </c>
      <c r="AC33" s="69">
        <v>6</v>
      </c>
      <c r="AD33" s="8">
        <v>5.76</v>
      </c>
      <c r="AE33" s="8">
        <v>6.3</v>
      </c>
      <c r="AF33" s="8">
        <v>5</v>
      </c>
      <c r="AG33" s="8">
        <v>8</v>
      </c>
    </row>
    <row r="34" spans="2:33" s="6" customFormat="1" ht="18" customHeight="1" x14ac:dyDescent="0.2">
      <c r="B34" s="106"/>
      <c r="C34" s="106">
        <v>1</v>
      </c>
      <c r="D34" s="106">
        <v>1</v>
      </c>
      <c r="E34" s="106">
        <v>1</v>
      </c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>
        <v>1</v>
      </c>
      <c r="S34" s="106">
        <v>1</v>
      </c>
      <c r="T34" s="106">
        <v>1</v>
      </c>
      <c r="U34" s="343">
        <v>42278</v>
      </c>
      <c r="V34" s="343"/>
      <c r="W34" s="68" t="s">
        <v>70</v>
      </c>
      <c r="X34" s="68" t="s">
        <v>1755</v>
      </c>
      <c r="Y34" s="68" t="s">
        <v>970</v>
      </c>
      <c r="Z34" s="68" t="s">
        <v>1763</v>
      </c>
      <c r="AA34" s="69" t="s">
        <v>1022</v>
      </c>
      <c r="AB34" s="69" t="s">
        <v>931</v>
      </c>
      <c r="AC34" s="69">
        <v>3</v>
      </c>
      <c r="AD34" s="8">
        <v>2.88</v>
      </c>
      <c r="AE34" s="8">
        <v>3.15</v>
      </c>
      <c r="AF34" s="8">
        <v>2.64</v>
      </c>
      <c r="AG34" s="8">
        <v>3.84</v>
      </c>
    </row>
    <row r="35" spans="2:33" s="6" customFormat="1" ht="18" customHeight="1" x14ac:dyDescent="0.2">
      <c r="B35" s="106">
        <v>1</v>
      </c>
      <c r="C35" s="106">
        <v>1</v>
      </c>
      <c r="D35" s="106">
        <v>1</v>
      </c>
      <c r="E35" s="106">
        <v>1</v>
      </c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>
        <v>1</v>
      </c>
      <c r="Q35" s="106"/>
      <c r="R35" s="106"/>
      <c r="S35" s="106">
        <v>1</v>
      </c>
      <c r="T35" s="106">
        <v>1</v>
      </c>
      <c r="U35" s="343">
        <v>42278</v>
      </c>
      <c r="V35" s="343"/>
      <c r="W35" s="107" t="s">
        <v>71</v>
      </c>
      <c r="X35" s="107" t="s">
        <v>1240</v>
      </c>
      <c r="Y35" s="107" t="s">
        <v>72</v>
      </c>
      <c r="Z35" s="65" t="s">
        <v>1761</v>
      </c>
      <c r="AA35" s="108" t="s">
        <v>1024</v>
      </c>
      <c r="AB35" s="108" t="s">
        <v>73</v>
      </c>
      <c r="AC35" s="108">
        <v>6</v>
      </c>
      <c r="AD35" s="99">
        <v>5.76</v>
      </c>
      <c r="AE35" s="99">
        <v>6.3</v>
      </c>
      <c r="AF35" s="99">
        <v>5</v>
      </c>
      <c r="AG35" s="99">
        <v>8</v>
      </c>
    </row>
    <row r="36" spans="2:33" s="6" customFormat="1" ht="18" customHeight="1" x14ac:dyDescent="0.2">
      <c r="B36" s="106">
        <v>1</v>
      </c>
      <c r="C36" s="106">
        <v>1</v>
      </c>
      <c r="D36" s="106">
        <v>1</v>
      </c>
      <c r="E36" s="106">
        <v>1</v>
      </c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>
        <v>1</v>
      </c>
      <c r="Q36" s="106"/>
      <c r="R36" s="106"/>
      <c r="S36" s="106">
        <v>1</v>
      </c>
      <c r="T36" s="106">
        <v>1</v>
      </c>
      <c r="U36" s="343">
        <v>42278</v>
      </c>
      <c r="V36" s="343"/>
      <c r="W36" s="107" t="s">
        <v>74</v>
      </c>
      <c r="X36" s="107" t="s">
        <v>1255</v>
      </c>
      <c r="Y36" s="107" t="s">
        <v>75</v>
      </c>
      <c r="Z36" s="107" t="s">
        <v>1763</v>
      </c>
      <c r="AA36" s="108" t="s">
        <v>1022</v>
      </c>
      <c r="AB36" s="108" t="s">
        <v>14</v>
      </c>
      <c r="AC36" s="108">
        <v>6</v>
      </c>
      <c r="AD36" s="99">
        <v>5.76</v>
      </c>
      <c r="AE36" s="99">
        <v>6.3</v>
      </c>
      <c r="AF36" s="99">
        <v>5</v>
      </c>
      <c r="AG36" s="99">
        <v>8</v>
      </c>
    </row>
    <row r="37" spans="2:33" s="6" customFormat="1" ht="18" customHeight="1" x14ac:dyDescent="0.2">
      <c r="B37" s="106">
        <v>1</v>
      </c>
      <c r="C37" s="72" t="s">
        <v>899</v>
      </c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>
        <v>1</v>
      </c>
      <c r="Q37" s="106"/>
      <c r="R37" s="106"/>
      <c r="S37" s="106"/>
      <c r="T37" s="106"/>
      <c r="U37" s="343">
        <v>42278</v>
      </c>
      <c r="V37" s="343"/>
      <c r="W37" s="109" t="s">
        <v>76</v>
      </c>
      <c r="X37" s="109" t="s">
        <v>1257</v>
      </c>
      <c r="Y37" s="109" t="s">
        <v>77</v>
      </c>
      <c r="Z37" s="109" t="s">
        <v>1763</v>
      </c>
      <c r="AA37" s="66" t="s">
        <v>1022</v>
      </c>
      <c r="AB37" s="66"/>
      <c r="AC37" s="66"/>
      <c r="AD37" s="59"/>
      <c r="AE37" s="59"/>
      <c r="AF37" s="59"/>
      <c r="AG37" s="59"/>
    </row>
    <row r="38" spans="2:33" s="6" customFormat="1" ht="18" customHeight="1" x14ac:dyDescent="0.2">
      <c r="B38" s="106"/>
      <c r="C38" s="106">
        <v>1</v>
      </c>
      <c r="D38" s="106">
        <v>1</v>
      </c>
      <c r="E38" s="106">
        <v>1</v>
      </c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>
        <v>1</v>
      </c>
      <c r="S38" s="106">
        <v>1</v>
      </c>
      <c r="T38" s="106">
        <v>1</v>
      </c>
      <c r="U38" s="343">
        <v>42278</v>
      </c>
      <c r="V38" s="343"/>
      <c r="W38" s="110" t="s">
        <v>78</v>
      </c>
      <c r="X38" s="110" t="s">
        <v>1256</v>
      </c>
      <c r="Y38" s="110" t="s">
        <v>79</v>
      </c>
      <c r="Z38" s="110" t="s">
        <v>1763</v>
      </c>
      <c r="AA38" s="103" t="s">
        <v>1022</v>
      </c>
      <c r="AB38" s="103" t="s">
        <v>14</v>
      </c>
      <c r="AC38" s="103">
        <v>6</v>
      </c>
      <c r="AD38" s="7">
        <v>5.76</v>
      </c>
      <c r="AE38" s="7">
        <v>6.3</v>
      </c>
      <c r="AF38" s="7">
        <v>5</v>
      </c>
      <c r="AG38" s="7">
        <v>8</v>
      </c>
    </row>
    <row r="39" spans="2:33" s="6" customFormat="1" ht="18" customHeight="1" x14ac:dyDescent="0.2">
      <c r="B39" s="106"/>
      <c r="C39" s="106">
        <v>1</v>
      </c>
      <c r="D39" s="106">
        <v>1</v>
      </c>
      <c r="E39" s="106">
        <v>1</v>
      </c>
      <c r="F39" s="106"/>
      <c r="G39" s="106"/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6">
        <v>1</v>
      </c>
      <c r="S39" s="106">
        <v>1</v>
      </c>
      <c r="T39" s="106">
        <v>1</v>
      </c>
      <c r="U39" s="343">
        <v>42278</v>
      </c>
      <c r="V39" s="343"/>
      <c r="W39" s="110" t="s">
        <v>80</v>
      </c>
      <c r="X39" s="110" t="s">
        <v>1258</v>
      </c>
      <c r="Y39" s="110" t="s">
        <v>81</v>
      </c>
      <c r="Z39" s="110" t="s">
        <v>1763</v>
      </c>
      <c r="AA39" s="103" t="s">
        <v>1022</v>
      </c>
      <c r="AB39" s="103" t="s">
        <v>12</v>
      </c>
      <c r="AC39" s="103">
        <v>6</v>
      </c>
      <c r="AD39" s="7">
        <v>5.76</v>
      </c>
      <c r="AE39" s="7">
        <v>6.3</v>
      </c>
      <c r="AF39" s="7">
        <v>5</v>
      </c>
      <c r="AG39" s="7">
        <v>8</v>
      </c>
    </row>
    <row r="40" spans="2:33" s="6" customFormat="1" ht="18" customHeight="1" x14ac:dyDescent="0.2">
      <c r="B40" s="106"/>
      <c r="C40" s="106">
        <v>1</v>
      </c>
      <c r="D40" s="106">
        <v>1</v>
      </c>
      <c r="E40" s="106">
        <v>1</v>
      </c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>
        <v>1</v>
      </c>
      <c r="S40" s="106">
        <v>1</v>
      </c>
      <c r="T40" s="106">
        <v>1</v>
      </c>
      <c r="U40" s="343">
        <v>42278</v>
      </c>
      <c r="V40" s="343"/>
      <c r="W40" s="110" t="s">
        <v>82</v>
      </c>
      <c r="X40" s="110" t="s">
        <v>1586</v>
      </c>
      <c r="Y40" s="85" t="s">
        <v>83</v>
      </c>
      <c r="Z40" s="85" t="s">
        <v>1763</v>
      </c>
      <c r="AA40" s="103" t="s">
        <v>1022</v>
      </c>
      <c r="AB40" s="103" t="s">
        <v>24</v>
      </c>
      <c r="AC40" s="103">
        <v>4.5</v>
      </c>
      <c r="AD40" s="7">
        <v>4.32</v>
      </c>
      <c r="AE40" s="7">
        <v>4.7300000000000004</v>
      </c>
      <c r="AF40" s="7">
        <v>3.96</v>
      </c>
      <c r="AG40" s="7">
        <v>5.76</v>
      </c>
    </row>
    <row r="41" spans="2:33" s="6" customFormat="1" ht="18" customHeight="1" x14ac:dyDescent="0.2">
      <c r="B41" s="106">
        <v>1</v>
      </c>
      <c r="C41" s="106">
        <v>1</v>
      </c>
      <c r="D41" s="106">
        <v>1</v>
      </c>
      <c r="E41" s="106">
        <v>1</v>
      </c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>
        <v>1</v>
      </c>
      <c r="Q41" s="106"/>
      <c r="R41" s="106"/>
      <c r="S41" s="106">
        <v>1</v>
      </c>
      <c r="T41" s="106">
        <v>1</v>
      </c>
      <c r="U41" s="343">
        <v>42278</v>
      </c>
      <c r="V41" s="343"/>
      <c r="W41" s="107" t="s">
        <v>90</v>
      </c>
      <c r="X41" s="107" t="s">
        <v>1260</v>
      </c>
      <c r="Y41" s="107" t="s">
        <v>91</v>
      </c>
      <c r="Z41" s="107" t="s">
        <v>1762</v>
      </c>
      <c r="AA41" s="108" t="s">
        <v>1026</v>
      </c>
      <c r="AB41" s="108" t="s">
        <v>92</v>
      </c>
      <c r="AC41" s="108">
        <v>5.5</v>
      </c>
      <c r="AD41" s="99">
        <v>5.3</v>
      </c>
      <c r="AE41" s="99">
        <v>5.8</v>
      </c>
      <c r="AF41" s="99">
        <v>4.8</v>
      </c>
      <c r="AG41" s="99">
        <v>7</v>
      </c>
    </row>
    <row r="42" spans="2:33" s="6" customFormat="1" ht="18" customHeight="1" x14ac:dyDescent="0.2">
      <c r="B42" s="106">
        <v>1</v>
      </c>
      <c r="C42" s="106">
        <v>1</v>
      </c>
      <c r="D42" s="106">
        <v>1</v>
      </c>
      <c r="E42" s="106">
        <v>1</v>
      </c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>
        <v>1</v>
      </c>
      <c r="Q42" s="106"/>
      <c r="R42" s="106"/>
      <c r="S42" s="106">
        <v>1</v>
      </c>
      <c r="T42" s="106">
        <v>1</v>
      </c>
      <c r="U42" s="343">
        <v>42278</v>
      </c>
      <c r="V42" s="343"/>
      <c r="W42" s="107" t="s">
        <v>93</v>
      </c>
      <c r="X42" s="107" t="s">
        <v>1241</v>
      </c>
      <c r="Y42" s="107" t="s">
        <v>94</v>
      </c>
      <c r="Z42" s="107" t="s">
        <v>1762</v>
      </c>
      <c r="AA42" s="108" t="s">
        <v>1026</v>
      </c>
      <c r="AB42" s="108" t="s">
        <v>24</v>
      </c>
      <c r="AC42" s="108">
        <v>6</v>
      </c>
      <c r="AD42" s="99">
        <v>5.76</v>
      </c>
      <c r="AE42" s="99">
        <v>6.3</v>
      </c>
      <c r="AF42" s="99">
        <v>5</v>
      </c>
      <c r="AG42" s="99">
        <v>8</v>
      </c>
    </row>
    <row r="43" spans="2:33" s="6" customFormat="1" ht="18" customHeight="1" x14ac:dyDescent="0.2">
      <c r="B43" s="106"/>
      <c r="C43" s="106">
        <v>1</v>
      </c>
      <c r="D43" s="106">
        <v>1</v>
      </c>
      <c r="E43" s="106"/>
      <c r="F43" s="106"/>
      <c r="G43" s="106"/>
      <c r="H43" s="106"/>
      <c r="I43" s="106"/>
      <c r="J43" s="106"/>
      <c r="K43" s="106"/>
      <c r="L43" s="106"/>
      <c r="M43" s="106">
        <v>1</v>
      </c>
      <c r="N43" s="106"/>
      <c r="O43" s="106"/>
      <c r="P43" s="106">
        <v>1</v>
      </c>
      <c r="Q43" s="106"/>
      <c r="R43" s="106"/>
      <c r="S43" s="106"/>
      <c r="T43" s="106">
        <v>1</v>
      </c>
      <c r="U43" s="343">
        <v>42278</v>
      </c>
      <c r="V43" s="343"/>
      <c r="W43" s="107" t="s">
        <v>1103</v>
      </c>
      <c r="X43" s="107" t="s">
        <v>1104</v>
      </c>
      <c r="Y43" s="65" t="s">
        <v>1136</v>
      </c>
      <c r="Z43" s="65" t="s">
        <v>1762</v>
      </c>
      <c r="AA43" s="108" t="s">
        <v>1146</v>
      </c>
      <c r="AB43" s="108" t="s">
        <v>877</v>
      </c>
      <c r="AC43" s="108" t="s">
        <v>1149</v>
      </c>
      <c r="AD43" s="99">
        <v>15</v>
      </c>
      <c r="AE43" s="99">
        <v>63</v>
      </c>
      <c r="AF43" s="99">
        <v>15</v>
      </c>
      <c r="AG43" s="99">
        <v>63</v>
      </c>
    </row>
    <row r="44" spans="2:33" s="6" customFormat="1" ht="18" customHeight="1" x14ac:dyDescent="0.2">
      <c r="B44" s="106">
        <v>1</v>
      </c>
      <c r="C44" s="72" t="s">
        <v>899</v>
      </c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>
        <v>1</v>
      </c>
      <c r="Q44" s="106"/>
      <c r="R44" s="106"/>
      <c r="S44" s="106"/>
      <c r="T44" s="106"/>
      <c r="U44" s="343">
        <v>42278</v>
      </c>
      <c r="V44" s="343"/>
      <c r="W44" s="109" t="s">
        <v>1724</v>
      </c>
      <c r="X44" s="109" t="s">
        <v>1243</v>
      </c>
      <c r="Y44" s="109" t="s">
        <v>1172</v>
      </c>
      <c r="Z44" s="109" t="s">
        <v>1762</v>
      </c>
      <c r="AA44" s="66" t="s">
        <v>1026</v>
      </c>
      <c r="AB44" s="66"/>
      <c r="AC44" s="66"/>
      <c r="AD44" s="67"/>
      <c r="AE44" s="59"/>
      <c r="AF44" s="59"/>
      <c r="AG44" s="59"/>
    </row>
    <row r="45" spans="2:33" s="6" customFormat="1" ht="18" customHeight="1" x14ac:dyDescent="0.2">
      <c r="B45" s="106"/>
      <c r="C45" s="106">
        <v>1</v>
      </c>
      <c r="D45" s="106">
        <v>1</v>
      </c>
      <c r="E45" s="106">
        <v>1</v>
      </c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>
        <v>1</v>
      </c>
      <c r="S45" s="106">
        <v>1</v>
      </c>
      <c r="T45" s="106">
        <v>1</v>
      </c>
      <c r="U45" s="343">
        <v>42278</v>
      </c>
      <c r="V45" s="343"/>
      <c r="W45" s="68" t="s">
        <v>95</v>
      </c>
      <c r="X45" s="68" t="s">
        <v>1242</v>
      </c>
      <c r="Y45" s="68" t="s">
        <v>96</v>
      </c>
      <c r="Z45" s="68" t="s">
        <v>1762</v>
      </c>
      <c r="AA45" s="69" t="s">
        <v>1026</v>
      </c>
      <c r="AB45" s="69" t="s">
        <v>9</v>
      </c>
      <c r="AC45" s="69">
        <v>10</v>
      </c>
      <c r="AD45" s="8">
        <v>9.6</v>
      </c>
      <c r="AE45" s="8">
        <v>10.5</v>
      </c>
      <c r="AF45" s="8">
        <v>8.8000000000000007</v>
      </c>
      <c r="AG45" s="8">
        <v>12.8</v>
      </c>
    </row>
    <row r="46" spans="2:33" s="6" customFormat="1" ht="18" customHeight="1" x14ac:dyDescent="0.2">
      <c r="B46" s="106"/>
      <c r="C46" s="86"/>
      <c r="D46" s="10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>
        <v>1</v>
      </c>
      <c r="P46" s="86"/>
      <c r="Q46" s="86"/>
      <c r="R46" s="86">
        <v>1</v>
      </c>
      <c r="S46" s="86">
        <v>1</v>
      </c>
      <c r="T46" s="106">
        <v>1</v>
      </c>
      <c r="U46" s="343">
        <v>42278</v>
      </c>
      <c r="V46" s="343"/>
      <c r="W46" s="68" t="s">
        <v>97</v>
      </c>
      <c r="X46" s="68" t="s">
        <v>1244</v>
      </c>
      <c r="Y46" s="68" t="s">
        <v>1173</v>
      </c>
      <c r="Z46" s="68" t="s">
        <v>1762</v>
      </c>
      <c r="AA46" s="69" t="s">
        <v>1026</v>
      </c>
      <c r="AB46" s="69" t="s">
        <v>932</v>
      </c>
      <c r="AC46" s="69">
        <v>6</v>
      </c>
      <c r="AD46" s="8">
        <v>5.76</v>
      </c>
      <c r="AE46" s="8">
        <v>6.3</v>
      </c>
      <c r="AF46" s="8">
        <v>5</v>
      </c>
      <c r="AG46" s="8">
        <v>8</v>
      </c>
    </row>
    <row r="47" spans="2:33" s="6" customFormat="1" ht="18" customHeight="1" x14ac:dyDescent="0.2">
      <c r="B47" s="106">
        <v>1</v>
      </c>
      <c r="C47" s="106">
        <v>1</v>
      </c>
      <c r="D47" s="106">
        <v>1</v>
      </c>
      <c r="E47" s="106">
        <v>1</v>
      </c>
      <c r="F47" s="106"/>
      <c r="G47" s="106"/>
      <c r="H47" s="106"/>
      <c r="I47" s="106"/>
      <c r="J47" s="106"/>
      <c r="K47" s="106"/>
      <c r="L47" s="106"/>
      <c r="M47" s="106"/>
      <c r="N47" s="106"/>
      <c r="O47" s="106"/>
      <c r="P47" s="106">
        <v>1</v>
      </c>
      <c r="Q47" s="106"/>
      <c r="R47" s="106"/>
      <c r="S47" s="106">
        <v>1</v>
      </c>
      <c r="T47" s="106">
        <v>1</v>
      </c>
      <c r="U47" s="343">
        <v>42278</v>
      </c>
      <c r="V47" s="343"/>
      <c r="W47" s="107" t="s">
        <v>98</v>
      </c>
      <c r="X47" s="107" t="s">
        <v>1245</v>
      </c>
      <c r="Y47" s="107" t="s">
        <v>99</v>
      </c>
      <c r="Z47" s="107" t="s">
        <v>1762</v>
      </c>
      <c r="AA47" s="108" t="s">
        <v>1025</v>
      </c>
      <c r="AB47" s="108" t="s">
        <v>5</v>
      </c>
      <c r="AC47" s="108">
        <v>8</v>
      </c>
      <c r="AD47" s="99">
        <v>7.68</v>
      </c>
      <c r="AE47" s="99">
        <v>8.4</v>
      </c>
      <c r="AF47" s="99">
        <v>7.04</v>
      </c>
      <c r="AG47" s="99">
        <v>10</v>
      </c>
    </row>
    <row r="48" spans="2:33" s="6" customFormat="1" ht="18" customHeight="1" x14ac:dyDescent="0.2">
      <c r="B48" s="106">
        <v>1</v>
      </c>
      <c r="C48" s="106">
        <v>1</v>
      </c>
      <c r="D48" s="106">
        <v>1</v>
      </c>
      <c r="E48" s="106">
        <v>1</v>
      </c>
      <c r="F48" s="106"/>
      <c r="G48" s="106"/>
      <c r="H48" s="106"/>
      <c r="I48" s="106"/>
      <c r="J48" s="106"/>
      <c r="K48" s="106"/>
      <c r="L48" s="106"/>
      <c r="M48" s="106"/>
      <c r="N48" s="106"/>
      <c r="O48" s="106"/>
      <c r="P48" s="106">
        <v>1</v>
      </c>
      <c r="Q48" s="106"/>
      <c r="R48" s="106"/>
      <c r="S48" s="106">
        <v>1</v>
      </c>
      <c r="T48" s="106">
        <v>1</v>
      </c>
      <c r="U48" s="343">
        <v>42278</v>
      </c>
      <c r="V48" s="343"/>
      <c r="W48" s="107" t="s">
        <v>100</v>
      </c>
      <c r="X48" s="107" t="s">
        <v>1246</v>
      </c>
      <c r="Y48" s="107" t="s">
        <v>101</v>
      </c>
      <c r="Z48" s="65" t="s">
        <v>1761</v>
      </c>
      <c r="AA48" s="108" t="s">
        <v>1024</v>
      </c>
      <c r="AB48" s="108" t="s">
        <v>12</v>
      </c>
      <c r="AC48" s="108">
        <v>4.5</v>
      </c>
      <c r="AD48" s="99">
        <v>4.32</v>
      </c>
      <c r="AE48" s="99">
        <v>4.7300000000000004</v>
      </c>
      <c r="AF48" s="99">
        <v>3.96</v>
      </c>
      <c r="AG48" s="99">
        <v>5.8</v>
      </c>
    </row>
    <row r="49" spans="2:33" s="6" customFormat="1" ht="18" customHeight="1" x14ac:dyDescent="0.2">
      <c r="B49" s="106">
        <v>1</v>
      </c>
      <c r="C49" s="72" t="s">
        <v>899</v>
      </c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>
        <v>1</v>
      </c>
      <c r="Q49" s="106"/>
      <c r="R49" s="106"/>
      <c r="S49" s="106"/>
      <c r="T49" s="106"/>
      <c r="U49" s="343">
        <v>42278</v>
      </c>
      <c r="V49" s="343"/>
      <c r="W49" s="109" t="s">
        <v>102</v>
      </c>
      <c r="X49" s="109" t="s">
        <v>1247</v>
      </c>
      <c r="Y49" s="109" t="s">
        <v>103</v>
      </c>
      <c r="Z49" s="109" t="s">
        <v>1763</v>
      </c>
      <c r="AA49" s="66" t="s">
        <v>1021</v>
      </c>
      <c r="AB49" s="66"/>
      <c r="AC49" s="66"/>
      <c r="AD49" s="59"/>
      <c r="AE49" s="59"/>
      <c r="AF49" s="59"/>
      <c r="AG49" s="59"/>
    </row>
    <row r="50" spans="2:33" s="6" customFormat="1" ht="18" customHeight="1" x14ac:dyDescent="0.2">
      <c r="B50" s="106"/>
      <c r="C50" s="106">
        <v>1</v>
      </c>
      <c r="D50" s="106">
        <v>1</v>
      </c>
      <c r="E50" s="106">
        <v>1</v>
      </c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>
        <v>1</v>
      </c>
      <c r="S50" s="106">
        <v>1</v>
      </c>
      <c r="T50" s="106">
        <v>1</v>
      </c>
      <c r="U50" s="343">
        <v>42278</v>
      </c>
      <c r="V50" s="343"/>
      <c r="W50" s="68" t="s">
        <v>104</v>
      </c>
      <c r="X50" s="68" t="s">
        <v>1756</v>
      </c>
      <c r="Y50" s="68" t="s">
        <v>105</v>
      </c>
      <c r="Z50" s="68" t="s">
        <v>1763</v>
      </c>
      <c r="AA50" s="69" t="s">
        <v>1021</v>
      </c>
      <c r="AB50" s="69" t="s">
        <v>9</v>
      </c>
      <c r="AC50" s="69">
        <v>12</v>
      </c>
      <c r="AD50" s="8">
        <v>11.52</v>
      </c>
      <c r="AE50" s="8">
        <v>12.6</v>
      </c>
      <c r="AF50" s="8">
        <v>10.5</v>
      </c>
      <c r="AG50" s="8">
        <v>15.4</v>
      </c>
    </row>
    <row r="51" spans="2:33" s="6" customFormat="1" ht="18" customHeight="1" x14ac:dyDescent="0.2">
      <c r="B51" s="106"/>
      <c r="C51" s="106">
        <v>1</v>
      </c>
      <c r="D51" s="106">
        <v>1</v>
      </c>
      <c r="E51" s="106">
        <v>1</v>
      </c>
      <c r="F51" s="106"/>
      <c r="G51" s="106"/>
      <c r="H51" s="106"/>
      <c r="I51" s="106"/>
      <c r="J51" s="106"/>
      <c r="K51" s="106"/>
      <c r="L51" s="106"/>
      <c r="M51" s="106"/>
      <c r="N51" s="106"/>
      <c r="O51" s="106"/>
      <c r="P51" s="106"/>
      <c r="Q51" s="106"/>
      <c r="R51" s="106">
        <v>1</v>
      </c>
      <c r="S51" s="106">
        <v>1</v>
      </c>
      <c r="T51" s="106">
        <v>1</v>
      </c>
      <c r="U51" s="343">
        <v>42278</v>
      </c>
      <c r="V51" s="343"/>
      <c r="W51" s="68" t="s">
        <v>106</v>
      </c>
      <c r="X51" s="68" t="s">
        <v>1757</v>
      </c>
      <c r="Y51" s="68" t="s">
        <v>107</v>
      </c>
      <c r="Z51" s="68" t="s">
        <v>1763</v>
      </c>
      <c r="AA51" s="69" t="s">
        <v>1021</v>
      </c>
      <c r="AB51" s="69" t="s">
        <v>933</v>
      </c>
      <c r="AC51" s="69">
        <v>8</v>
      </c>
      <c r="AD51" s="8">
        <v>7.68</v>
      </c>
      <c r="AE51" s="8">
        <v>8.4</v>
      </c>
      <c r="AF51" s="8">
        <v>7.04</v>
      </c>
      <c r="AG51" s="8">
        <v>10</v>
      </c>
    </row>
    <row r="52" spans="2:33" s="6" customFormat="1" ht="18" customHeight="1" x14ac:dyDescent="0.2">
      <c r="B52" s="106">
        <v>1</v>
      </c>
      <c r="C52" s="72" t="s">
        <v>899</v>
      </c>
      <c r="D52" s="106"/>
      <c r="E52" s="106"/>
      <c r="F52" s="106"/>
      <c r="G52" s="106"/>
      <c r="H52" s="106"/>
      <c r="I52" s="106"/>
      <c r="J52" s="106"/>
      <c r="K52" s="106"/>
      <c r="L52" s="106"/>
      <c r="M52" s="106"/>
      <c r="N52" s="106"/>
      <c r="O52" s="106"/>
      <c r="P52" s="106"/>
      <c r="Q52" s="106">
        <v>1</v>
      </c>
      <c r="R52" s="106"/>
      <c r="S52" s="106"/>
      <c r="T52" s="106"/>
      <c r="U52" s="343">
        <v>42278</v>
      </c>
      <c r="V52" s="343"/>
      <c r="W52" s="109" t="s">
        <v>339</v>
      </c>
      <c r="X52" s="109" t="s">
        <v>1248</v>
      </c>
      <c r="Y52" s="109" t="s">
        <v>340</v>
      </c>
      <c r="Z52" s="109" t="s">
        <v>1762</v>
      </c>
      <c r="AA52" s="66" t="s">
        <v>1114</v>
      </c>
      <c r="AB52" s="66"/>
      <c r="AC52" s="66" t="s">
        <v>899</v>
      </c>
      <c r="AD52" s="59" t="s">
        <v>899</v>
      </c>
      <c r="AE52" s="59" t="s">
        <v>899</v>
      </c>
      <c r="AF52" s="59" t="s">
        <v>899</v>
      </c>
      <c r="AG52" s="59" t="s">
        <v>899</v>
      </c>
    </row>
    <row r="53" spans="2:33" s="6" customFormat="1" ht="18" customHeight="1" x14ac:dyDescent="0.2">
      <c r="B53" s="106"/>
      <c r="C53" s="106">
        <v>1</v>
      </c>
      <c r="D53" s="106">
        <v>1</v>
      </c>
      <c r="E53" s="106"/>
      <c r="F53" s="106"/>
      <c r="G53" s="106"/>
      <c r="H53" s="106">
        <v>1</v>
      </c>
      <c r="I53" s="106"/>
      <c r="J53" s="106"/>
      <c r="K53" s="106"/>
      <c r="L53" s="106"/>
      <c r="M53" s="106"/>
      <c r="N53" s="106"/>
      <c r="O53" s="106"/>
      <c r="P53" s="106"/>
      <c r="Q53" s="106"/>
      <c r="R53" s="106">
        <v>1</v>
      </c>
      <c r="S53" s="106">
        <v>1</v>
      </c>
      <c r="T53" s="106">
        <v>1</v>
      </c>
      <c r="U53" s="343">
        <v>42278</v>
      </c>
      <c r="V53" s="343"/>
      <c r="W53" s="110" t="s">
        <v>341</v>
      </c>
      <c r="X53" s="110" t="s">
        <v>1361</v>
      </c>
      <c r="Y53" s="85" t="s">
        <v>342</v>
      </c>
      <c r="Z53" s="85" t="s">
        <v>1762</v>
      </c>
      <c r="AA53" s="87" t="s">
        <v>1114</v>
      </c>
      <c r="AB53" s="103" t="s">
        <v>343</v>
      </c>
      <c r="AC53" s="103" t="s">
        <v>930</v>
      </c>
      <c r="AD53" s="7">
        <v>28</v>
      </c>
      <c r="AE53" s="7">
        <v>42</v>
      </c>
      <c r="AF53" s="7">
        <v>28</v>
      </c>
      <c r="AG53" s="7">
        <v>42</v>
      </c>
    </row>
    <row r="54" spans="2:33" s="6" customFormat="1" ht="18" customHeight="1" x14ac:dyDescent="0.2">
      <c r="B54" s="106"/>
      <c r="C54" s="106">
        <v>1</v>
      </c>
      <c r="D54" s="106">
        <v>1</v>
      </c>
      <c r="E54" s="106"/>
      <c r="F54" s="106"/>
      <c r="G54" s="106"/>
      <c r="H54" s="106">
        <v>1</v>
      </c>
      <c r="I54" s="106"/>
      <c r="J54" s="106"/>
      <c r="K54" s="106"/>
      <c r="L54" s="106"/>
      <c r="M54" s="106"/>
      <c r="N54" s="106"/>
      <c r="O54" s="106"/>
      <c r="P54" s="106"/>
      <c r="Q54" s="106"/>
      <c r="R54" s="106">
        <v>1</v>
      </c>
      <c r="S54" s="106">
        <v>1</v>
      </c>
      <c r="T54" s="106">
        <v>1</v>
      </c>
      <c r="U54" s="343">
        <v>42278</v>
      </c>
      <c r="V54" s="343"/>
      <c r="W54" s="110" t="s">
        <v>344</v>
      </c>
      <c r="X54" s="110" t="s">
        <v>1364</v>
      </c>
      <c r="Y54" s="85" t="s">
        <v>345</v>
      </c>
      <c r="Z54" s="85" t="s">
        <v>1762</v>
      </c>
      <c r="AA54" s="87" t="s">
        <v>1114</v>
      </c>
      <c r="AB54" s="103" t="s">
        <v>6</v>
      </c>
      <c r="AC54" s="118" t="s">
        <v>1085</v>
      </c>
      <c r="AD54" s="7">
        <v>5.76</v>
      </c>
      <c r="AE54" s="7">
        <v>8.4</v>
      </c>
      <c r="AF54" s="7">
        <v>5.28</v>
      </c>
      <c r="AG54" s="7">
        <v>10</v>
      </c>
    </row>
    <row r="55" spans="2:33" s="6" customFormat="1" ht="18" customHeight="1" x14ac:dyDescent="0.2">
      <c r="B55" s="106">
        <v>1</v>
      </c>
      <c r="C55" s="106">
        <v>1</v>
      </c>
      <c r="D55" s="106">
        <v>1</v>
      </c>
      <c r="E55" s="106">
        <v>1</v>
      </c>
      <c r="F55" s="106"/>
      <c r="G55" s="106"/>
      <c r="H55" s="106"/>
      <c r="I55" s="106"/>
      <c r="J55" s="106"/>
      <c r="K55" s="106"/>
      <c r="L55" s="106"/>
      <c r="M55" s="106"/>
      <c r="N55" s="106"/>
      <c r="O55" s="106"/>
      <c r="P55" s="106">
        <v>1</v>
      </c>
      <c r="Q55" s="106"/>
      <c r="R55" s="106"/>
      <c r="S55" s="106">
        <v>1</v>
      </c>
      <c r="T55" s="106">
        <v>1</v>
      </c>
      <c r="U55" s="343">
        <v>42278</v>
      </c>
      <c r="V55" s="343"/>
      <c r="W55" s="107" t="s">
        <v>111</v>
      </c>
      <c r="X55" s="107" t="s">
        <v>1262</v>
      </c>
      <c r="Y55" s="107" t="s">
        <v>112</v>
      </c>
      <c r="Z55" s="107" t="s">
        <v>1762</v>
      </c>
      <c r="AA55" s="108" t="s">
        <v>1026</v>
      </c>
      <c r="AB55" s="108" t="s">
        <v>110</v>
      </c>
      <c r="AC55" s="108">
        <v>3</v>
      </c>
      <c r="AD55" s="99">
        <v>2.88</v>
      </c>
      <c r="AE55" s="99">
        <v>3.15</v>
      </c>
      <c r="AF55" s="99">
        <v>2.64</v>
      </c>
      <c r="AG55" s="99">
        <v>3.84</v>
      </c>
    </row>
    <row r="56" spans="2:33" s="6" customFormat="1" ht="18" customHeight="1" x14ac:dyDescent="0.2">
      <c r="B56" s="106">
        <v>1</v>
      </c>
      <c r="C56" s="106">
        <v>1</v>
      </c>
      <c r="D56" s="106">
        <v>1</v>
      </c>
      <c r="E56" s="106">
        <v>1</v>
      </c>
      <c r="F56" s="106"/>
      <c r="G56" s="106"/>
      <c r="H56" s="106"/>
      <c r="I56" s="106"/>
      <c r="J56" s="106"/>
      <c r="K56" s="106"/>
      <c r="L56" s="106"/>
      <c r="M56" s="106"/>
      <c r="N56" s="106"/>
      <c r="O56" s="106"/>
      <c r="P56" s="106">
        <v>1</v>
      </c>
      <c r="Q56" s="106"/>
      <c r="R56" s="106"/>
      <c r="S56" s="106">
        <v>1</v>
      </c>
      <c r="T56" s="106">
        <v>1</v>
      </c>
      <c r="U56" s="343">
        <v>42278</v>
      </c>
      <c r="V56" s="343"/>
      <c r="W56" s="107" t="s">
        <v>108</v>
      </c>
      <c r="X56" s="107" t="s">
        <v>1263</v>
      </c>
      <c r="Y56" s="107" t="s">
        <v>109</v>
      </c>
      <c r="Z56" s="107" t="s">
        <v>1762</v>
      </c>
      <c r="AA56" s="108" t="s">
        <v>1126</v>
      </c>
      <c r="AB56" s="108" t="s">
        <v>110</v>
      </c>
      <c r="AC56" s="108">
        <v>3</v>
      </c>
      <c r="AD56" s="99">
        <v>2.88</v>
      </c>
      <c r="AE56" s="99">
        <v>3.15</v>
      </c>
      <c r="AF56" s="99">
        <v>2.64</v>
      </c>
      <c r="AG56" s="99">
        <v>3.84</v>
      </c>
    </row>
    <row r="57" spans="2:33" s="6" customFormat="1" ht="18" customHeight="1" x14ac:dyDescent="0.2">
      <c r="B57" s="106">
        <v>1</v>
      </c>
      <c r="C57" s="106">
        <v>1</v>
      </c>
      <c r="D57" s="106">
        <v>1</v>
      </c>
      <c r="E57" s="106">
        <v>1</v>
      </c>
      <c r="F57" s="106"/>
      <c r="G57" s="106"/>
      <c r="H57" s="106"/>
      <c r="I57" s="106"/>
      <c r="J57" s="106"/>
      <c r="K57" s="106"/>
      <c r="L57" s="106"/>
      <c r="M57" s="106"/>
      <c r="N57" s="106"/>
      <c r="O57" s="106"/>
      <c r="P57" s="106">
        <v>1</v>
      </c>
      <c r="Q57" s="106"/>
      <c r="R57" s="106"/>
      <c r="S57" s="106">
        <v>1</v>
      </c>
      <c r="T57" s="106">
        <v>1</v>
      </c>
      <c r="U57" s="343">
        <v>42278</v>
      </c>
      <c r="V57" s="343"/>
      <c r="W57" s="107" t="s">
        <v>113</v>
      </c>
      <c r="X57" s="107" t="s">
        <v>1261</v>
      </c>
      <c r="Y57" s="107" t="s">
        <v>114</v>
      </c>
      <c r="Z57" s="65" t="s">
        <v>1761</v>
      </c>
      <c r="AA57" s="108" t="s">
        <v>1023</v>
      </c>
      <c r="AB57" s="108" t="s">
        <v>110</v>
      </c>
      <c r="AC57" s="108">
        <v>8</v>
      </c>
      <c r="AD57" s="99">
        <v>7.68</v>
      </c>
      <c r="AE57" s="99">
        <v>8.4</v>
      </c>
      <c r="AF57" s="99">
        <v>7.04</v>
      </c>
      <c r="AG57" s="99">
        <v>10</v>
      </c>
    </row>
    <row r="58" spans="2:33" s="6" customFormat="1" ht="18" customHeight="1" x14ac:dyDescent="0.2">
      <c r="B58" s="106">
        <v>1</v>
      </c>
      <c r="C58" s="72" t="s">
        <v>899</v>
      </c>
      <c r="D58" s="106"/>
      <c r="E58" s="106"/>
      <c r="F58" s="106"/>
      <c r="G58" s="106"/>
      <c r="H58" s="106"/>
      <c r="I58" s="106"/>
      <c r="J58" s="106"/>
      <c r="K58" s="106"/>
      <c r="L58" s="106"/>
      <c r="M58" s="106"/>
      <c r="N58" s="106"/>
      <c r="O58" s="106"/>
      <c r="P58" s="106">
        <v>1</v>
      </c>
      <c r="Q58" s="106"/>
      <c r="R58" s="106"/>
      <c r="S58" s="106"/>
      <c r="T58" s="106"/>
      <c r="U58" s="343">
        <v>42278</v>
      </c>
      <c r="V58" s="343"/>
      <c r="W58" s="109" t="s">
        <v>999</v>
      </c>
      <c r="X58" s="109" t="s">
        <v>1253</v>
      </c>
      <c r="Y58" s="109" t="s">
        <v>997</v>
      </c>
      <c r="Z58" s="109" t="s">
        <v>1761</v>
      </c>
      <c r="AA58" s="66" t="s">
        <v>1026</v>
      </c>
      <c r="AB58" s="66"/>
      <c r="AC58" s="66"/>
      <c r="AD58" s="59"/>
      <c r="AE58" s="59"/>
      <c r="AF58" s="59"/>
      <c r="AG58" s="59"/>
    </row>
    <row r="59" spans="2:33" s="20" customFormat="1" ht="18" customHeight="1" x14ac:dyDescent="0.2">
      <c r="B59" s="106"/>
      <c r="C59" s="106">
        <v>1</v>
      </c>
      <c r="D59" s="106">
        <v>1</v>
      </c>
      <c r="E59" s="106">
        <v>1</v>
      </c>
      <c r="F59" s="106"/>
      <c r="G59" s="106"/>
      <c r="H59" s="106"/>
      <c r="I59" s="106"/>
      <c r="J59" s="106"/>
      <c r="K59" s="106"/>
      <c r="L59" s="106"/>
      <c r="M59" s="106"/>
      <c r="N59" s="106"/>
      <c r="O59" s="106"/>
      <c r="P59" s="106"/>
      <c r="Q59" s="106"/>
      <c r="R59" s="106">
        <v>1</v>
      </c>
      <c r="S59" s="106">
        <v>1</v>
      </c>
      <c r="T59" s="106">
        <v>1</v>
      </c>
      <c r="U59" s="343">
        <v>42278</v>
      </c>
      <c r="V59" s="343"/>
      <c r="W59" s="110" t="s">
        <v>115</v>
      </c>
      <c r="X59" s="110" t="s">
        <v>1252</v>
      </c>
      <c r="Y59" s="110" t="s">
        <v>116</v>
      </c>
      <c r="Z59" s="110" t="s">
        <v>1761</v>
      </c>
      <c r="AA59" s="103" t="s">
        <v>1026</v>
      </c>
      <c r="AB59" s="103" t="s">
        <v>135</v>
      </c>
      <c r="AC59" s="71" t="s">
        <v>998</v>
      </c>
      <c r="AD59" s="7">
        <v>7.68</v>
      </c>
      <c r="AE59" s="7">
        <v>8.4</v>
      </c>
      <c r="AF59" s="7">
        <v>7.04</v>
      </c>
      <c r="AG59" s="7">
        <v>10</v>
      </c>
    </row>
    <row r="60" spans="2:33" s="6" customFormat="1" ht="18" customHeight="1" x14ac:dyDescent="0.2">
      <c r="B60" s="106"/>
      <c r="C60" s="106">
        <v>1</v>
      </c>
      <c r="D60" s="106">
        <v>1</v>
      </c>
      <c r="E60" s="106">
        <v>1</v>
      </c>
      <c r="F60" s="106"/>
      <c r="G60" s="106"/>
      <c r="H60" s="106"/>
      <c r="I60" s="106"/>
      <c r="J60" s="106"/>
      <c r="K60" s="106"/>
      <c r="L60" s="106"/>
      <c r="M60" s="106"/>
      <c r="N60" s="106"/>
      <c r="O60" s="106"/>
      <c r="P60" s="106"/>
      <c r="Q60" s="106"/>
      <c r="R60" s="106">
        <v>1</v>
      </c>
      <c r="S60" s="106">
        <v>1</v>
      </c>
      <c r="T60" s="106">
        <v>1</v>
      </c>
      <c r="U60" s="343">
        <v>42278</v>
      </c>
      <c r="V60" s="343"/>
      <c r="W60" s="110" t="s">
        <v>117</v>
      </c>
      <c r="X60" s="110" t="s">
        <v>1250</v>
      </c>
      <c r="Y60" s="110" t="s">
        <v>118</v>
      </c>
      <c r="Z60" s="110" t="s">
        <v>1761</v>
      </c>
      <c r="AA60" s="103" t="s">
        <v>1026</v>
      </c>
      <c r="AB60" s="103" t="s">
        <v>9</v>
      </c>
      <c r="AC60" s="103">
        <v>8</v>
      </c>
      <c r="AD60" s="7">
        <v>7.68</v>
      </c>
      <c r="AE60" s="7">
        <v>8.4</v>
      </c>
      <c r="AF60" s="7">
        <v>7.04</v>
      </c>
      <c r="AG60" s="7">
        <v>10</v>
      </c>
    </row>
    <row r="61" spans="2:33" s="6" customFormat="1" ht="18" customHeight="1" x14ac:dyDescent="0.2">
      <c r="B61" s="106"/>
      <c r="C61" s="106">
        <v>1</v>
      </c>
      <c r="D61" s="106">
        <v>1</v>
      </c>
      <c r="E61" s="106">
        <v>1</v>
      </c>
      <c r="F61" s="106"/>
      <c r="G61" s="106"/>
      <c r="H61" s="106"/>
      <c r="I61" s="106"/>
      <c r="J61" s="106"/>
      <c r="K61" s="106"/>
      <c r="L61" s="106"/>
      <c r="M61" s="106"/>
      <c r="N61" s="106"/>
      <c r="O61" s="106"/>
      <c r="P61" s="106"/>
      <c r="Q61" s="106"/>
      <c r="R61" s="106">
        <v>1</v>
      </c>
      <c r="S61" s="106">
        <v>1</v>
      </c>
      <c r="T61" s="106">
        <v>1</v>
      </c>
      <c r="U61" s="343">
        <v>42278</v>
      </c>
      <c r="V61" s="343"/>
      <c r="W61" s="110" t="s">
        <v>677</v>
      </c>
      <c r="X61" s="110" t="s">
        <v>1566</v>
      </c>
      <c r="Y61" s="110" t="s">
        <v>678</v>
      </c>
      <c r="Z61" s="110" t="s">
        <v>1761</v>
      </c>
      <c r="AA61" s="103" t="s">
        <v>1026</v>
      </c>
      <c r="AB61" s="103" t="s">
        <v>6</v>
      </c>
      <c r="AC61" s="103">
        <v>6</v>
      </c>
      <c r="AD61" s="7">
        <v>5.76</v>
      </c>
      <c r="AE61" s="7">
        <v>6.3</v>
      </c>
      <c r="AF61" s="7">
        <v>5</v>
      </c>
      <c r="AG61" s="7">
        <v>8</v>
      </c>
    </row>
    <row r="62" spans="2:33" s="6" customFormat="1" ht="18" customHeight="1" x14ac:dyDescent="0.2">
      <c r="B62" s="106">
        <v>1</v>
      </c>
      <c r="C62" s="72" t="s">
        <v>899</v>
      </c>
      <c r="D62" s="106"/>
      <c r="E62" s="106"/>
      <c r="F62" s="106"/>
      <c r="G62" s="106"/>
      <c r="H62" s="106"/>
      <c r="I62" s="106"/>
      <c r="J62" s="106"/>
      <c r="K62" s="106"/>
      <c r="L62" s="106"/>
      <c r="M62" s="106"/>
      <c r="N62" s="106"/>
      <c r="O62" s="106"/>
      <c r="P62" s="106">
        <v>1</v>
      </c>
      <c r="Q62" s="106"/>
      <c r="R62" s="106"/>
      <c r="S62" s="106"/>
      <c r="T62" s="106"/>
      <c r="U62" s="343">
        <v>42278</v>
      </c>
      <c r="V62" s="343"/>
      <c r="W62" s="109" t="s">
        <v>257</v>
      </c>
      <c r="X62" s="109" t="s">
        <v>1249</v>
      </c>
      <c r="Y62" s="83" t="s">
        <v>258</v>
      </c>
      <c r="Z62" s="83" t="s">
        <v>1763</v>
      </c>
      <c r="AA62" s="72" t="s">
        <v>1772</v>
      </c>
      <c r="AB62" s="66"/>
      <c r="AC62" s="66"/>
      <c r="AD62" s="59"/>
      <c r="AE62" s="59"/>
      <c r="AF62" s="59"/>
      <c r="AG62" s="59"/>
    </row>
    <row r="63" spans="2:33" s="6" customFormat="1" ht="18" customHeight="1" x14ac:dyDescent="0.2">
      <c r="B63" s="106"/>
      <c r="C63" s="106">
        <v>1</v>
      </c>
      <c r="D63" s="106">
        <v>1</v>
      </c>
      <c r="E63" s="106">
        <v>1</v>
      </c>
      <c r="F63" s="106"/>
      <c r="G63" s="106"/>
      <c r="H63" s="106"/>
      <c r="I63" s="106"/>
      <c r="J63" s="106"/>
      <c r="K63" s="106"/>
      <c r="L63" s="106"/>
      <c r="M63" s="106"/>
      <c r="N63" s="106"/>
      <c r="O63" s="106"/>
      <c r="P63" s="106"/>
      <c r="Q63" s="106"/>
      <c r="R63" s="106">
        <v>1</v>
      </c>
      <c r="S63" s="106">
        <v>1</v>
      </c>
      <c r="T63" s="106">
        <v>1</v>
      </c>
      <c r="U63" s="343">
        <v>42278</v>
      </c>
      <c r="V63" s="343"/>
      <c r="W63" s="110" t="s">
        <v>270</v>
      </c>
      <c r="X63" s="110" t="s">
        <v>1251</v>
      </c>
      <c r="Y63" s="110" t="s">
        <v>271</v>
      </c>
      <c r="Z63" s="110" t="s">
        <v>1761</v>
      </c>
      <c r="AA63" s="103" t="s">
        <v>1772</v>
      </c>
      <c r="AB63" s="103" t="s">
        <v>203</v>
      </c>
      <c r="AC63" s="103">
        <v>6</v>
      </c>
      <c r="AD63" s="7">
        <v>5.76</v>
      </c>
      <c r="AE63" s="7">
        <v>6.3</v>
      </c>
      <c r="AF63" s="7">
        <v>5</v>
      </c>
      <c r="AG63" s="7">
        <v>8</v>
      </c>
    </row>
    <row r="64" spans="2:33" s="6" customFormat="1" ht="18" customHeight="1" x14ac:dyDescent="0.2">
      <c r="B64" s="106"/>
      <c r="C64" s="106">
        <v>1</v>
      </c>
      <c r="D64" s="106">
        <v>1</v>
      </c>
      <c r="E64" s="106">
        <v>1</v>
      </c>
      <c r="F64" s="106"/>
      <c r="G64" s="106"/>
      <c r="H64" s="106"/>
      <c r="I64" s="106"/>
      <c r="J64" s="106"/>
      <c r="K64" s="106"/>
      <c r="L64" s="106"/>
      <c r="M64" s="106"/>
      <c r="N64" s="106"/>
      <c r="O64" s="106"/>
      <c r="P64" s="106"/>
      <c r="Q64" s="106"/>
      <c r="R64" s="106">
        <v>1</v>
      </c>
      <c r="S64" s="106">
        <v>1</v>
      </c>
      <c r="T64" s="106">
        <v>1</v>
      </c>
      <c r="U64" s="343">
        <v>42278</v>
      </c>
      <c r="V64" s="343"/>
      <c r="W64" s="110" t="s">
        <v>268</v>
      </c>
      <c r="X64" s="110" t="s">
        <v>1270</v>
      </c>
      <c r="Y64" s="110" t="s">
        <v>269</v>
      </c>
      <c r="Z64" s="110" t="s">
        <v>1763</v>
      </c>
      <c r="AA64" s="103" t="s">
        <v>1772</v>
      </c>
      <c r="AB64" s="103" t="s">
        <v>142</v>
      </c>
      <c r="AC64" s="103">
        <v>6</v>
      </c>
      <c r="AD64" s="7">
        <v>5.76</v>
      </c>
      <c r="AE64" s="7">
        <v>6.3</v>
      </c>
      <c r="AF64" s="7">
        <v>5</v>
      </c>
      <c r="AG64" s="7">
        <v>8</v>
      </c>
    </row>
    <row r="65" spans="2:33" s="6" customFormat="1" ht="18" customHeight="1" x14ac:dyDescent="0.2">
      <c r="B65" s="106"/>
      <c r="C65" s="106">
        <v>1</v>
      </c>
      <c r="D65" s="106">
        <v>1</v>
      </c>
      <c r="E65" s="106">
        <v>1</v>
      </c>
      <c r="F65" s="106"/>
      <c r="G65" s="106"/>
      <c r="H65" s="106"/>
      <c r="I65" s="106"/>
      <c r="J65" s="106"/>
      <c r="K65" s="106"/>
      <c r="L65" s="106"/>
      <c r="M65" s="106"/>
      <c r="N65" s="106"/>
      <c r="O65" s="106"/>
      <c r="P65" s="106"/>
      <c r="Q65" s="106"/>
      <c r="R65" s="106">
        <v>1</v>
      </c>
      <c r="S65" s="106">
        <v>1</v>
      </c>
      <c r="T65" s="106">
        <v>1</v>
      </c>
      <c r="U65" s="343">
        <v>42278</v>
      </c>
      <c r="V65" s="343"/>
      <c r="W65" s="110" t="s">
        <v>276</v>
      </c>
      <c r="X65" s="110" t="s">
        <v>1335</v>
      </c>
      <c r="Y65" s="110" t="s">
        <v>277</v>
      </c>
      <c r="Z65" s="110" t="s">
        <v>1763</v>
      </c>
      <c r="AA65" s="103" t="s">
        <v>1772</v>
      </c>
      <c r="AB65" s="103" t="s">
        <v>6</v>
      </c>
      <c r="AC65" s="103">
        <v>6</v>
      </c>
      <c r="AD65" s="7">
        <v>5.76</v>
      </c>
      <c r="AE65" s="7">
        <v>6.3</v>
      </c>
      <c r="AF65" s="7">
        <v>5</v>
      </c>
      <c r="AG65" s="7">
        <v>8</v>
      </c>
    </row>
    <row r="66" spans="2:33" s="6" customFormat="1" ht="18" customHeight="1" x14ac:dyDescent="0.2">
      <c r="B66" s="106"/>
      <c r="C66" s="106">
        <v>1</v>
      </c>
      <c r="D66" s="106">
        <v>1</v>
      </c>
      <c r="E66" s="106">
        <v>1</v>
      </c>
      <c r="F66" s="106"/>
      <c r="G66" s="106"/>
      <c r="H66" s="106"/>
      <c r="I66" s="106"/>
      <c r="J66" s="106"/>
      <c r="K66" s="106"/>
      <c r="L66" s="106"/>
      <c r="M66" s="106"/>
      <c r="N66" s="106"/>
      <c r="O66" s="106"/>
      <c r="P66" s="106"/>
      <c r="Q66" s="106"/>
      <c r="R66" s="106">
        <v>1</v>
      </c>
      <c r="S66" s="106">
        <v>1</v>
      </c>
      <c r="T66" s="106">
        <v>1</v>
      </c>
      <c r="U66" s="343">
        <v>42278</v>
      </c>
      <c r="V66" s="343"/>
      <c r="W66" s="110" t="s">
        <v>259</v>
      </c>
      <c r="X66" s="110" t="s">
        <v>1339</v>
      </c>
      <c r="Y66" s="110" t="s">
        <v>260</v>
      </c>
      <c r="Z66" s="110" t="s">
        <v>1763</v>
      </c>
      <c r="AA66" s="103" t="s">
        <v>1772</v>
      </c>
      <c r="AB66" s="103" t="s">
        <v>6</v>
      </c>
      <c r="AC66" s="103">
        <v>6</v>
      </c>
      <c r="AD66" s="7">
        <v>5.76</v>
      </c>
      <c r="AE66" s="7">
        <v>6.3</v>
      </c>
      <c r="AF66" s="7">
        <v>5</v>
      </c>
      <c r="AG66" s="7">
        <v>8</v>
      </c>
    </row>
    <row r="67" spans="2:33" s="6" customFormat="1" ht="18" customHeight="1" x14ac:dyDescent="0.2">
      <c r="B67" s="106"/>
      <c r="C67" s="106">
        <v>1</v>
      </c>
      <c r="D67" s="106">
        <v>1</v>
      </c>
      <c r="E67" s="106">
        <v>1</v>
      </c>
      <c r="F67" s="106"/>
      <c r="G67" s="106"/>
      <c r="H67" s="106"/>
      <c r="I67" s="106"/>
      <c r="J67" s="106"/>
      <c r="K67" s="106"/>
      <c r="L67" s="106"/>
      <c r="M67" s="106"/>
      <c r="N67" s="106"/>
      <c r="O67" s="106"/>
      <c r="P67" s="106"/>
      <c r="Q67" s="106"/>
      <c r="R67" s="106">
        <v>1</v>
      </c>
      <c r="S67" s="106">
        <v>1</v>
      </c>
      <c r="T67" s="106">
        <v>1</v>
      </c>
      <c r="U67" s="343">
        <v>42278</v>
      </c>
      <c r="V67" s="343"/>
      <c r="W67" s="110" t="s">
        <v>261</v>
      </c>
      <c r="X67" s="110" t="s">
        <v>1340</v>
      </c>
      <c r="Y67" s="110" t="s">
        <v>262</v>
      </c>
      <c r="Z67" s="110" t="s">
        <v>1763</v>
      </c>
      <c r="AA67" s="103" t="s">
        <v>1772</v>
      </c>
      <c r="AB67" s="103" t="s">
        <v>343</v>
      </c>
      <c r="AC67" s="103" t="s">
        <v>263</v>
      </c>
      <c r="AD67" s="7">
        <v>15</v>
      </c>
      <c r="AE67" s="7">
        <v>40</v>
      </c>
      <c r="AF67" s="7">
        <v>15</v>
      </c>
      <c r="AG67" s="7">
        <v>40</v>
      </c>
    </row>
    <row r="68" spans="2:33" s="6" customFormat="1" ht="18" customHeight="1" x14ac:dyDescent="0.2">
      <c r="B68" s="106"/>
      <c r="C68" s="106">
        <v>1</v>
      </c>
      <c r="D68" s="106">
        <v>1</v>
      </c>
      <c r="E68" s="106">
        <v>1</v>
      </c>
      <c r="F68" s="106"/>
      <c r="G68" s="106"/>
      <c r="H68" s="106"/>
      <c r="I68" s="106"/>
      <c r="J68" s="106"/>
      <c r="K68" s="106"/>
      <c r="L68" s="106"/>
      <c r="M68" s="106"/>
      <c r="N68" s="106"/>
      <c r="O68" s="106"/>
      <c r="P68" s="106"/>
      <c r="Q68" s="106"/>
      <c r="R68" s="106">
        <v>1</v>
      </c>
      <c r="S68" s="106">
        <v>1</v>
      </c>
      <c r="T68" s="106">
        <v>1</v>
      </c>
      <c r="U68" s="343">
        <v>42278</v>
      </c>
      <c r="V68" s="343"/>
      <c r="W68" s="110" t="s">
        <v>264</v>
      </c>
      <c r="X68" s="110" t="s">
        <v>1393</v>
      </c>
      <c r="Y68" s="110" t="s">
        <v>265</v>
      </c>
      <c r="Z68" s="110" t="s">
        <v>1763</v>
      </c>
      <c r="AA68" s="103" t="s">
        <v>1772</v>
      </c>
      <c r="AB68" s="103" t="s">
        <v>150</v>
      </c>
      <c r="AC68" s="103">
        <v>6</v>
      </c>
      <c r="AD68" s="7">
        <v>5.76</v>
      </c>
      <c r="AE68" s="7">
        <v>6.3</v>
      </c>
      <c r="AF68" s="7">
        <v>5</v>
      </c>
      <c r="AG68" s="7">
        <v>8</v>
      </c>
    </row>
    <row r="69" spans="2:33" s="6" customFormat="1" ht="18" customHeight="1" x14ac:dyDescent="0.2">
      <c r="B69" s="106"/>
      <c r="C69" s="106">
        <v>1</v>
      </c>
      <c r="D69" s="106">
        <v>1</v>
      </c>
      <c r="E69" s="106">
        <v>1</v>
      </c>
      <c r="F69" s="106"/>
      <c r="G69" s="106"/>
      <c r="H69" s="106"/>
      <c r="I69" s="106"/>
      <c r="J69" s="106"/>
      <c r="K69" s="106"/>
      <c r="L69" s="106"/>
      <c r="M69" s="106"/>
      <c r="N69" s="106"/>
      <c r="O69" s="106"/>
      <c r="P69" s="106"/>
      <c r="Q69" s="106"/>
      <c r="R69" s="106">
        <v>1</v>
      </c>
      <c r="S69" s="106">
        <v>1</v>
      </c>
      <c r="T69" s="106">
        <v>1</v>
      </c>
      <c r="U69" s="343">
        <v>42278</v>
      </c>
      <c r="V69" s="343"/>
      <c r="W69" s="110" t="s">
        <v>274</v>
      </c>
      <c r="X69" s="110" t="s">
        <v>1504</v>
      </c>
      <c r="Y69" s="110" t="s">
        <v>275</v>
      </c>
      <c r="Z69" s="110" t="s">
        <v>1763</v>
      </c>
      <c r="AA69" s="103" t="s">
        <v>1772</v>
      </c>
      <c r="AB69" s="103" t="s">
        <v>6</v>
      </c>
      <c r="AC69" s="103">
        <v>6</v>
      </c>
      <c r="AD69" s="7">
        <v>5.76</v>
      </c>
      <c r="AE69" s="7">
        <v>6.3</v>
      </c>
      <c r="AF69" s="7">
        <v>5</v>
      </c>
      <c r="AG69" s="7">
        <v>8</v>
      </c>
    </row>
    <row r="70" spans="2:33" s="6" customFormat="1" ht="18" customHeight="1" x14ac:dyDescent="0.2">
      <c r="B70" s="106"/>
      <c r="C70" s="106">
        <v>1</v>
      </c>
      <c r="D70" s="106">
        <v>1</v>
      </c>
      <c r="E70" s="106">
        <v>1</v>
      </c>
      <c r="F70" s="106"/>
      <c r="G70" s="106"/>
      <c r="H70" s="106"/>
      <c r="I70" s="106"/>
      <c r="J70" s="106"/>
      <c r="K70" s="106"/>
      <c r="L70" s="106"/>
      <c r="M70" s="106"/>
      <c r="N70" s="106"/>
      <c r="O70" s="106"/>
      <c r="P70" s="106"/>
      <c r="Q70" s="106"/>
      <c r="R70" s="106">
        <v>1</v>
      </c>
      <c r="S70" s="106">
        <v>1</v>
      </c>
      <c r="T70" s="106">
        <v>1</v>
      </c>
      <c r="U70" s="343">
        <v>42278</v>
      </c>
      <c r="V70" s="343"/>
      <c r="W70" s="110" t="s">
        <v>272</v>
      </c>
      <c r="X70" s="110" t="s">
        <v>1517</v>
      </c>
      <c r="Y70" s="110" t="s">
        <v>273</v>
      </c>
      <c r="Z70" s="110" t="s">
        <v>1763</v>
      </c>
      <c r="AA70" s="103" t="s">
        <v>1772</v>
      </c>
      <c r="AB70" s="103" t="s">
        <v>6</v>
      </c>
      <c r="AC70" s="103">
        <v>6</v>
      </c>
      <c r="AD70" s="7">
        <v>5.76</v>
      </c>
      <c r="AE70" s="7">
        <v>6.3</v>
      </c>
      <c r="AF70" s="7">
        <v>5</v>
      </c>
      <c r="AG70" s="7">
        <v>8</v>
      </c>
    </row>
    <row r="71" spans="2:33" s="6" customFormat="1" ht="18" customHeight="1" x14ac:dyDescent="0.2">
      <c r="B71" s="106"/>
      <c r="C71" s="106">
        <v>1</v>
      </c>
      <c r="D71" s="106">
        <v>1</v>
      </c>
      <c r="E71" s="106">
        <v>1</v>
      </c>
      <c r="F71" s="106"/>
      <c r="G71" s="106"/>
      <c r="H71" s="106"/>
      <c r="I71" s="106"/>
      <c r="J71" s="106"/>
      <c r="K71" s="106"/>
      <c r="L71" s="106"/>
      <c r="M71" s="106"/>
      <c r="N71" s="106"/>
      <c r="O71" s="106"/>
      <c r="P71" s="106"/>
      <c r="Q71" s="106"/>
      <c r="R71" s="106">
        <v>1</v>
      </c>
      <c r="S71" s="106">
        <v>1</v>
      </c>
      <c r="T71" s="106">
        <v>1</v>
      </c>
      <c r="U71" s="343">
        <v>42278</v>
      </c>
      <c r="V71" s="343"/>
      <c r="W71" s="110" t="s">
        <v>266</v>
      </c>
      <c r="X71" s="110" t="s">
        <v>1526</v>
      </c>
      <c r="Y71" s="85" t="s">
        <v>267</v>
      </c>
      <c r="Z71" s="85" t="s">
        <v>1763</v>
      </c>
      <c r="AA71" s="103" t="s">
        <v>1772</v>
      </c>
      <c r="AB71" s="103" t="s">
        <v>6</v>
      </c>
      <c r="AC71" s="103">
        <v>6</v>
      </c>
      <c r="AD71" s="7">
        <v>5.76</v>
      </c>
      <c r="AE71" s="7">
        <v>6.3</v>
      </c>
      <c r="AF71" s="7">
        <v>5</v>
      </c>
      <c r="AG71" s="7">
        <v>8</v>
      </c>
    </row>
    <row r="72" spans="2:33" s="6" customFormat="1" ht="18" customHeight="1" x14ac:dyDescent="0.2">
      <c r="B72" s="106"/>
      <c r="C72" s="106">
        <v>1</v>
      </c>
      <c r="D72" s="106">
        <v>1</v>
      </c>
      <c r="E72" s="106">
        <v>1</v>
      </c>
      <c r="F72" s="106"/>
      <c r="G72" s="106"/>
      <c r="H72" s="106"/>
      <c r="I72" s="106"/>
      <c r="J72" s="106"/>
      <c r="K72" s="106"/>
      <c r="L72" s="106"/>
      <c r="M72" s="106"/>
      <c r="N72" s="106"/>
      <c r="O72" s="106"/>
      <c r="P72" s="106"/>
      <c r="Q72" s="106"/>
      <c r="R72" s="106">
        <v>1</v>
      </c>
      <c r="S72" s="106">
        <v>1</v>
      </c>
      <c r="T72" s="106">
        <v>1</v>
      </c>
      <c r="U72" s="343">
        <v>42278</v>
      </c>
      <c r="V72" s="343"/>
      <c r="W72" s="110" t="s">
        <v>280</v>
      </c>
      <c r="X72" s="110" t="s">
        <v>1567</v>
      </c>
      <c r="Y72" s="110" t="s">
        <v>281</v>
      </c>
      <c r="Z72" s="110" t="s">
        <v>1761</v>
      </c>
      <c r="AA72" s="103" t="s">
        <v>1772</v>
      </c>
      <c r="AB72" s="103" t="s">
        <v>14</v>
      </c>
      <c r="AC72" s="103" t="s">
        <v>282</v>
      </c>
      <c r="AD72" s="7">
        <v>23</v>
      </c>
      <c r="AE72" s="7">
        <v>40</v>
      </c>
      <c r="AF72" s="7">
        <v>23</v>
      </c>
      <c r="AG72" s="7">
        <v>40</v>
      </c>
    </row>
    <row r="73" spans="2:33" s="6" customFormat="1" ht="18" customHeight="1" x14ac:dyDescent="0.2">
      <c r="B73" s="106"/>
      <c r="C73" s="106">
        <v>1</v>
      </c>
      <c r="D73" s="106">
        <v>1</v>
      </c>
      <c r="E73" s="106">
        <v>1</v>
      </c>
      <c r="F73" s="106"/>
      <c r="G73" s="106"/>
      <c r="H73" s="106"/>
      <c r="I73" s="106"/>
      <c r="J73" s="106"/>
      <c r="K73" s="106"/>
      <c r="L73" s="106"/>
      <c r="M73" s="106"/>
      <c r="N73" s="106"/>
      <c r="O73" s="106"/>
      <c r="P73" s="106"/>
      <c r="Q73" s="106"/>
      <c r="R73" s="106">
        <v>1</v>
      </c>
      <c r="S73" s="106">
        <v>1</v>
      </c>
      <c r="T73" s="106">
        <v>1</v>
      </c>
      <c r="U73" s="343">
        <v>42278</v>
      </c>
      <c r="V73" s="343"/>
      <c r="W73" s="110" t="s">
        <v>278</v>
      </c>
      <c r="X73" s="110" t="s">
        <v>1544</v>
      </c>
      <c r="Y73" s="110" t="s">
        <v>279</v>
      </c>
      <c r="Z73" s="110" t="s">
        <v>1763</v>
      </c>
      <c r="AA73" s="103" t="s">
        <v>1772</v>
      </c>
      <c r="AB73" s="103" t="s">
        <v>6</v>
      </c>
      <c r="AC73" s="103">
        <v>25</v>
      </c>
      <c r="AD73" s="7">
        <v>24</v>
      </c>
      <c r="AE73" s="7">
        <v>26.25</v>
      </c>
      <c r="AF73" s="7">
        <v>22</v>
      </c>
      <c r="AG73" s="7">
        <v>32</v>
      </c>
    </row>
    <row r="74" spans="2:33" s="6" customFormat="1" ht="18" customHeight="1" x14ac:dyDescent="0.2">
      <c r="B74" s="106">
        <v>1</v>
      </c>
      <c r="C74" s="106">
        <v>1</v>
      </c>
      <c r="D74" s="106">
        <v>1</v>
      </c>
      <c r="E74" s="106">
        <v>1</v>
      </c>
      <c r="F74" s="106"/>
      <c r="G74" s="106"/>
      <c r="H74" s="106"/>
      <c r="I74" s="106"/>
      <c r="J74" s="106"/>
      <c r="K74" s="106"/>
      <c r="L74" s="106"/>
      <c r="M74" s="106"/>
      <c r="N74" s="106"/>
      <c r="O74" s="106"/>
      <c r="P74" s="106">
        <v>1</v>
      </c>
      <c r="Q74" s="106"/>
      <c r="R74" s="106"/>
      <c r="S74" s="106">
        <v>1</v>
      </c>
      <c r="T74" s="106">
        <v>1</v>
      </c>
      <c r="U74" s="343">
        <v>42278</v>
      </c>
      <c r="V74" s="343"/>
      <c r="W74" s="107" t="s">
        <v>119</v>
      </c>
      <c r="X74" s="107" t="s">
        <v>1254</v>
      </c>
      <c r="Y74" s="107" t="s">
        <v>120</v>
      </c>
      <c r="Z74" s="107" t="s">
        <v>1763</v>
      </c>
      <c r="AA74" s="108" t="s">
        <v>1022</v>
      </c>
      <c r="AB74" s="108" t="s">
        <v>9</v>
      </c>
      <c r="AC74" s="108">
        <v>6</v>
      </c>
      <c r="AD74" s="99">
        <v>5.76</v>
      </c>
      <c r="AE74" s="99">
        <v>6.3</v>
      </c>
      <c r="AF74" s="99">
        <v>5</v>
      </c>
      <c r="AG74" s="99">
        <v>8</v>
      </c>
    </row>
    <row r="75" spans="2:33" s="6" customFormat="1" ht="18" customHeight="1" x14ac:dyDescent="0.2">
      <c r="B75" s="86">
        <v>1</v>
      </c>
      <c r="C75" s="86">
        <v>1</v>
      </c>
      <c r="D75" s="106">
        <v>1</v>
      </c>
      <c r="E75" s="86">
        <v>1</v>
      </c>
      <c r="F75" s="86"/>
      <c r="G75" s="86"/>
      <c r="H75" s="86"/>
      <c r="I75" s="86"/>
      <c r="J75" s="86"/>
      <c r="K75" s="86"/>
      <c r="L75" s="86"/>
      <c r="M75" s="86"/>
      <c r="N75" s="86"/>
      <c r="O75" s="86"/>
      <c r="P75" s="106">
        <v>1</v>
      </c>
      <c r="Q75" s="106" t="s">
        <v>899</v>
      </c>
      <c r="R75" s="106" t="s">
        <v>899</v>
      </c>
      <c r="S75" s="106">
        <v>1</v>
      </c>
      <c r="T75" s="106">
        <v>1</v>
      </c>
      <c r="U75" s="343">
        <v>42644</v>
      </c>
      <c r="V75" s="343"/>
      <c r="W75" s="81" t="s">
        <v>121</v>
      </c>
      <c r="X75" s="81" t="s">
        <v>1264</v>
      </c>
      <c r="Y75" s="81" t="s">
        <v>122</v>
      </c>
      <c r="Z75" s="81" t="s">
        <v>1762</v>
      </c>
      <c r="AA75" s="86" t="s">
        <v>1026</v>
      </c>
      <c r="AB75" s="171" t="s">
        <v>12</v>
      </c>
      <c r="AC75" s="171">
        <v>8</v>
      </c>
      <c r="AD75" s="99">
        <v>7.68</v>
      </c>
      <c r="AE75" s="99">
        <v>8.4</v>
      </c>
      <c r="AF75" s="99">
        <v>7.04</v>
      </c>
      <c r="AG75" s="99">
        <v>10</v>
      </c>
    </row>
    <row r="76" spans="2:33" s="6" customFormat="1" ht="18" customHeight="1" x14ac:dyDescent="0.2">
      <c r="B76" s="106">
        <v>1</v>
      </c>
      <c r="C76" s="106">
        <v>1</v>
      </c>
      <c r="D76" s="106">
        <v>1</v>
      </c>
      <c r="E76" s="106">
        <v>1</v>
      </c>
      <c r="F76" s="106"/>
      <c r="G76" s="106"/>
      <c r="H76" s="106"/>
      <c r="I76" s="106"/>
      <c r="J76" s="106"/>
      <c r="K76" s="106"/>
      <c r="L76" s="106"/>
      <c r="M76" s="106"/>
      <c r="N76" s="106"/>
      <c r="O76" s="106"/>
      <c r="P76" s="106">
        <v>1</v>
      </c>
      <c r="Q76" s="106"/>
      <c r="R76" s="106"/>
      <c r="S76" s="106">
        <v>1</v>
      </c>
      <c r="T76" s="106">
        <v>1</v>
      </c>
      <c r="U76" s="343">
        <v>42278</v>
      </c>
      <c r="V76" s="343"/>
      <c r="W76" s="107" t="s">
        <v>123</v>
      </c>
      <c r="X76" s="107" t="s">
        <v>1265</v>
      </c>
      <c r="Y76" s="107" t="s">
        <v>124</v>
      </c>
      <c r="Z76" s="107" t="s">
        <v>1763</v>
      </c>
      <c r="AA76" s="108" t="s">
        <v>1026</v>
      </c>
      <c r="AB76" s="108" t="s">
        <v>12</v>
      </c>
      <c r="AC76" s="108">
        <v>8</v>
      </c>
      <c r="AD76" s="99">
        <v>7.68</v>
      </c>
      <c r="AE76" s="99">
        <v>8.4</v>
      </c>
      <c r="AF76" s="99">
        <v>7.04</v>
      </c>
      <c r="AG76" s="99">
        <v>10</v>
      </c>
    </row>
    <row r="77" spans="2:33" s="6" customFormat="1" ht="18" customHeight="1" x14ac:dyDescent="0.2">
      <c r="B77" s="106">
        <v>1</v>
      </c>
      <c r="C77" s="106">
        <v>1</v>
      </c>
      <c r="D77" s="106">
        <v>1</v>
      </c>
      <c r="E77" s="106">
        <v>1</v>
      </c>
      <c r="F77" s="106"/>
      <c r="G77" s="106"/>
      <c r="H77" s="106"/>
      <c r="I77" s="106"/>
      <c r="J77" s="106"/>
      <c r="K77" s="106"/>
      <c r="L77" s="106"/>
      <c r="M77" s="106"/>
      <c r="N77" s="106"/>
      <c r="O77" s="106"/>
      <c r="P77" s="106">
        <v>1</v>
      </c>
      <c r="Q77" s="106"/>
      <c r="R77" s="106"/>
      <c r="S77" s="106">
        <v>1</v>
      </c>
      <c r="T77" s="106">
        <v>1</v>
      </c>
      <c r="U77" s="343">
        <v>42278</v>
      </c>
      <c r="V77" s="343"/>
      <c r="W77" s="107" t="s">
        <v>125</v>
      </c>
      <c r="X77" s="107" t="s">
        <v>1266</v>
      </c>
      <c r="Y77" s="107" t="s">
        <v>126</v>
      </c>
      <c r="Z77" s="107" t="s">
        <v>1761</v>
      </c>
      <c r="AA77" s="108" t="s">
        <v>1023</v>
      </c>
      <c r="AB77" s="108" t="s">
        <v>73</v>
      </c>
      <c r="AC77" s="108">
        <v>6</v>
      </c>
      <c r="AD77" s="99">
        <v>5.76</v>
      </c>
      <c r="AE77" s="99">
        <v>6.3</v>
      </c>
      <c r="AF77" s="99">
        <v>5</v>
      </c>
      <c r="AG77" s="99">
        <v>8</v>
      </c>
    </row>
    <row r="78" spans="2:33" s="6" customFormat="1" ht="18" customHeight="1" x14ac:dyDescent="0.2">
      <c r="B78" s="106">
        <v>1</v>
      </c>
      <c r="C78" s="106">
        <v>1</v>
      </c>
      <c r="D78" s="106">
        <v>1</v>
      </c>
      <c r="E78" s="106"/>
      <c r="F78" s="106"/>
      <c r="G78" s="106"/>
      <c r="H78" s="106">
        <v>1</v>
      </c>
      <c r="I78" s="106"/>
      <c r="J78" s="106"/>
      <c r="K78" s="106"/>
      <c r="L78" s="106"/>
      <c r="M78" s="106"/>
      <c r="N78" s="106"/>
      <c r="O78" s="106"/>
      <c r="P78" s="106"/>
      <c r="Q78" s="106">
        <v>1</v>
      </c>
      <c r="R78" s="106"/>
      <c r="S78" s="106">
        <v>1</v>
      </c>
      <c r="T78" s="106">
        <v>1</v>
      </c>
      <c r="U78" s="343">
        <v>42278</v>
      </c>
      <c r="V78" s="343"/>
      <c r="W78" s="107" t="s">
        <v>127</v>
      </c>
      <c r="X78" s="107" t="s">
        <v>1267</v>
      </c>
      <c r="Y78" s="107" t="s">
        <v>128</v>
      </c>
      <c r="Z78" s="107" t="s">
        <v>1762</v>
      </c>
      <c r="AA78" s="108" t="s">
        <v>129</v>
      </c>
      <c r="AB78" s="108" t="s">
        <v>130</v>
      </c>
      <c r="AC78" s="108">
        <v>6</v>
      </c>
      <c r="AD78" s="99">
        <v>5.76</v>
      </c>
      <c r="AE78" s="99">
        <v>6.3</v>
      </c>
      <c r="AF78" s="99">
        <v>5</v>
      </c>
      <c r="AG78" s="99">
        <v>8</v>
      </c>
    </row>
    <row r="79" spans="2:33" s="6" customFormat="1" ht="18" customHeight="1" x14ac:dyDescent="0.2">
      <c r="B79" s="106">
        <v>1</v>
      </c>
      <c r="C79" s="106">
        <v>1</v>
      </c>
      <c r="D79" s="106">
        <v>1</v>
      </c>
      <c r="E79" s="106">
        <v>1</v>
      </c>
      <c r="F79" s="106"/>
      <c r="G79" s="106"/>
      <c r="H79" s="106"/>
      <c r="I79" s="106"/>
      <c r="J79" s="106"/>
      <c r="K79" s="106"/>
      <c r="L79" s="106"/>
      <c r="M79" s="106"/>
      <c r="N79" s="106"/>
      <c r="O79" s="106"/>
      <c r="P79" s="106">
        <v>1</v>
      </c>
      <c r="Q79" s="106"/>
      <c r="R79" s="106"/>
      <c r="S79" s="106">
        <v>1</v>
      </c>
      <c r="T79" s="106">
        <v>1</v>
      </c>
      <c r="U79" s="343">
        <v>42278</v>
      </c>
      <c r="V79" s="343"/>
      <c r="W79" s="107" t="s">
        <v>131</v>
      </c>
      <c r="X79" s="107" t="s">
        <v>1268</v>
      </c>
      <c r="Y79" s="107" t="s">
        <v>132</v>
      </c>
      <c r="Z79" s="107" t="s">
        <v>1762</v>
      </c>
      <c r="AA79" s="108" t="s">
        <v>1026</v>
      </c>
      <c r="AB79" s="108" t="s">
        <v>135</v>
      </c>
      <c r="AC79" s="108">
        <v>6</v>
      </c>
      <c r="AD79" s="99">
        <v>5.76</v>
      </c>
      <c r="AE79" s="99">
        <v>6.3</v>
      </c>
      <c r="AF79" s="99">
        <v>5</v>
      </c>
      <c r="AG79" s="99">
        <v>8</v>
      </c>
    </row>
    <row r="80" spans="2:33" s="6" customFormat="1" ht="18" customHeight="1" x14ac:dyDescent="0.2">
      <c r="B80" s="106">
        <v>1</v>
      </c>
      <c r="C80" s="106">
        <v>1</v>
      </c>
      <c r="D80" s="106">
        <v>1</v>
      </c>
      <c r="E80" s="106">
        <v>1</v>
      </c>
      <c r="F80" s="106"/>
      <c r="G80" s="106"/>
      <c r="H80" s="106"/>
      <c r="I80" s="106"/>
      <c r="J80" s="106"/>
      <c r="K80" s="106"/>
      <c r="L80" s="106"/>
      <c r="M80" s="106"/>
      <c r="N80" s="106"/>
      <c r="O80" s="106"/>
      <c r="P80" s="106">
        <v>1</v>
      </c>
      <c r="Q80" s="106"/>
      <c r="R80" s="106"/>
      <c r="S80" s="106">
        <v>1</v>
      </c>
      <c r="T80" s="106">
        <v>1</v>
      </c>
      <c r="U80" s="343">
        <v>42278</v>
      </c>
      <c r="V80" s="343"/>
      <c r="W80" s="107" t="s">
        <v>133</v>
      </c>
      <c r="X80" s="107" t="s">
        <v>1269</v>
      </c>
      <c r="Y80" s="107" t="s">
        <v>134</v>
      </c>
      <c r="Z80" s="107" t="s">
        <v>1762</v>
      </c>
      <c r="AA80" s="108" t="s">
        <v>1074</v>
      </c>
      <c r="AB80" s="108" t="s">
        <v>135</v>
      </c>
      <c r="AC80" s="108">
        <v>6</v>
      </c>
      <c r="AD80" s="99">
        <v>5.76</v>
      </c>
      <c r="AE80" s="99">
        <v>6.3</v>
      </c>
      <c r="AF80" s="99">
        <v>5</v>
      </c>
      <c r="AG80" s="99">
        <v>8</v>
      </c>
    </row>
    <row r="81" spans="2:33" s="6" customFormat="1" ht="18" customHeight="1" x14ac:dyDescent="0.2">
      <c r="B81" s="106" t="s">
        <v>899</v>
      </c>
      <c r="C81" s="106">
        <v>1</v>
      </c>
      <c r="D81" s="106">
        <v>1</v>
      </c>
      <c r="E81" s="106"/>
      <c r="F81" s="106"/>
      <c r="G81" s="106"/>
      <c r="H81" s="106"/>
      <c r="I81" s="106"/>
      <c r="J81" s="106"/>
      <c r="K81" s="106"/>
      <c r="L81" s="106"/>
      <c r="M81" s="106">
        <v>1</v>
      </c>
      <c r="N81" s="106"/>
      <c r="O81" s="106"/>
      <c r="P81" s="106">
        <v>1</v>
      </c>
      <c r="Q81" s="106"/>
      <c r="R81" s="106"/>
      <c r="S81" s="106"/>
      <c r="T81" s="106">
        <v>1</v>
      </c>
      <c r="U81" s="343">
        <v>42278</v>
      </c>
      <c r="V81" s="343"/>
      <c r="W81" s="107" t="s">
        <v>1029</v>
      </c>
      <c r="X81" s="107" t="s">
        <v>1090</v>
      </c>
      <c r="Y81" s="107" t="s">
        <v>1122</v>
      </c>
      <c r="Z81" s="107" t="s">
        <v>1763</v>
      </c>
      <c r="AA81" s="108" t="s">
        <v>1028</v>
      </c>
      <c r="AB81" s="108" t="s">
        <v>877</v>
      </c>
      <c r="AC81" s="108" t="s">
        <v>1706</v>
      </c>
      <c r="AD81" s="99">
        <v>40</v>
      </c>
      <c r="AE81" s="99">
        <v>63</v>
      </c>
      <c r="AF81" s="99">
        <v>40</v>
      </c>
      <c r="AG81" s="99">
        <v>63</v>
      </c>
    </row>
    <row r="82" spans="2:33" s="6" customFormat="1" ht="18" customHeight="1" x14ac:dyDescent="0.2">
      <c r="B82" s="106">
        <v>1</v>
      </c>
      <c r="C82" s="106">
        <v>1</v>
      </c>
      <c r="D82" s="106">
        <v>1</v>
      </c>
      <c r="E82" s="106">
        <v>1</v>
      </c>
      <c r="F82" s="106"/>
      <c r="G82" s="106"/>
      <c r="H82" s="106"/>
      <c r="I82" s="106"/>
      <c r="J82" s="106"/>
      <c r="K82" s="106"/>
      <c r="L82" s="106"/>
      <c r="M82" s="106"/>
      <c r="N82" s="106"/>
      <c r="O82" s="106"/>
      <c r="P82" s="106">
        <v>1</v>
      </c>
      <c r="Q82" s="106"/>
      <c r="R82" s="106"/>
      <c r="S82" s="106">
        <v>1</v>
      </c>
      <c r="T82" s="106">
        <v>1</v>
      </c>
      <c r="U82" s="343">
        <v>42278</v>
      </c>
      <c r="V82" s="343"/>
      <c r="W82" s="107" t="s">
        <v>136</v>
      </c>
      <c r="X82" s="107" t="s">
        <v>1278</v>
      </c>
      <c r="Y82" s="107" t="s">
        <v>137</v>
      </c>
      <c r="Z82" s="107" t="s">
        <v>1761</v>
      </c>
      <c r="AA82" s="108" t="s">
        <v>1023</v>
      </c>
      <c r="AB82" s="108" t="s">
        <v>9</v>
      </c>
      <c r="AC82" s="108">
        <v>8</v>
      </c>
      <c r="AD82" s="99">
        <v>7.68</v>
      </c>
      <c r="AE82" s="99">
        <v>8.4</v>
      </c>
      <c r="AF82" s="99">
        <v>7.04</v>
      </c>
      <c r="AG82" s="99">
        <v>10</v>
      </c>
    </row>
    <row r="83" spans="2:33" s="6" customFormat="1" ht="18" customHeight="1" x14ac:dyDescent="0.2">
      <c r="B83" s="106">
        <v>1</v>
      </c>
      <c r="C83" s="106">
        <v>1</v>
      </c>
      <c r="D83" s="106">
        <v>1</v>
      </c>
      <c r="E83" s="106">
        <v>1</v>
      </c>
      <c r="F83" s="106"/>
      <c r="G83" s="106"/>
      <c r="H83" s="106"/>
      <c r="I83" s="106"/>
      <c r="J83" s="106"/>
      <c r="K83" s="106"/>
      <c r="L83" s="106"/>
      <c r="M83" s="106"/>
      <c r="N83" s="106"/>
      <c r="O83" s="106"/>
      <c r="P83" s="106">
        <v>1</v>
      </c>
      <c r="Q83" s="106"/>
      <c r="R83" s="106"/>
      <c r="S83" s="106">
        <v>1</v>
      </c>
      <c r="T83" s="106">
        <v>1</v>
      </c>
      <c r="U83" s="343">
        <v>42278</v>
      </c>
      <c r="V83" s="343"/>
      <c r="W83" s="107" t="s">
        <v>138</v>
      </c>
      <c r="X83" s="107" t="s">
        <v>1279</v>
      </c>
      <c r="Y83" s="107" t="s">
        <v>139</v>
      </c>
      <c r="Z83" s="107" t="s">
        <v>1762</v>
      </c>
      <c r="AA83" s="108" t="s">
        <v>1026</v>
      </c>
      <c r="AB83" s="108" t="s">
        <v>73</v>
      </c>
      <c r="AC83" s="108">
        <v>8</v>
      </c>
      <c r="AD83" s="99">
        <v>7.68</v>
      </c>
      <c r="AE83" s="99">
        <v>8.4</v>
      </c>
      <c r="AF83" s="99">
        <v>7.04</v>
      </c>
      <c r="AG83" s="99">
        <v>10</v>
      </c>
    </row>
    <row r="84" spans="2:33" s="6" customFormat="1" ht="18" customHeight="1" x14ac:dyDescent="0.2">
      <c r="B84" s="106">
        <v>1</v>
      </c>
      <c r="C84" s="72"/>
      <c r="D84" s="106"/>
      <c r="E84" s="106"/>
      <c r="F84" s="106"/>
      <c r="G84" s="106"/>
      <c r="H84" s="106"/>
      <c r="I84" s="106"/>
      <c r="J84" s="106"/>
      <c r="K84" s="106"/>
      <c r="L84" s="106"/>
      <c r="M84" s="106"/>
      <c r="N84" s="106"/>
      <c r="O84" s="106"/>
      <c r="P84" s="106">
        <v>1</v>
      </c>
      <c r="Q84" s="106"/>
      <c r="R84" s="106"/>
      <c r="S84" s="106"/>
      <c r="T84" s="106"/>
      <c r="U84" s="343">
        <v>42278</v>
      </c>
      <c r="V84" s="343"/>
      <c r="W84" s="109" t="s">
        <v>1011</v>
      </c>
      <c r="X84" s="109" t="s">
        <v>1272</v>
      </c>
      <c r="Y84" s="109" t="s">
        <v>1010</v>
      </c>
      <c r="Z84" s="109" t="s">
        <v>1763</v>
      </c>
      <c r="AA84" s="66" t="s">
        <v>1147</v>
      </c>
      <c r="AB84" s="66"/>
      <c r="AC84" s="66"/>
      <c r="AD84" s="59"/>
      <c r="AE84" s="59"/>
      <c r="AF84" s="59"/>
      <c r="AG84" s="59"/>
    </row>
    <row r="85" spans="2:33" s="6" customFormat="1" ht="18" customHeight="1" x14ac:dyDescent="0.2">
      <c r="B85" s="106" t="s">
        <v>899</v>
      </c>
      <c r="C85" s="106">
        <v>1</v>
      </c>
      <c r="D85" s="106">
        <v>1</v>
      </c>
      <c r="E85" s="106">
        <v>1</v>
      </c>
      <c r="F85" s="86">
        <v>1</v>
      </c>
      <c r="G85" s="86"/>
      <c r="H85" s="86"/>
      <c r="I85" s="86"/>
      <c r="J85" s="106"/>
      <c r="K85" s="106"/>
      <c r="L85" s="106"/>
      <c r="M85" s="106"/>
      <c r="N85" s="106"/>
      <c r="O85" s="106"/>
      <c r="P85" s="106"/>
      <c r="Q85" s="106"/>
      <c r="R85" s="106">
        <v>1</v>
      </c>
      <c r="S85" s="106">
        <v>1</v>
      </c>
      <c r="T85" s="106">
        <v>1</v>
      </c>
      <c r="U85" s="343">
        <v>42278</v>
      </c>
      <c r="V85" s="343"/>
      <c r="W85" s="68" t="s">
        <v>140</v>
      </c>
      <c r="X85" s="68" t="s">
        <v>1271</v>
      </c>
      <c r="Y85" s="68" t="s">
        <v>141</v>
      </c>
      <c r="Z85" s="68" t="s">
        <v>1763</v>
      </c>
      <c r="AA85" s="69" t="s">
        <v>1147</v>
      </c>
      <c r="AB85" s="69" t="s">
        <v>142</v>
      </c>
      <c r="AC85" s="69">
        <v>6</v>
      </c>
      <c r="AD85" s="8">
        <v>5.76</v>
      </c>
      <c r="AE85" s="8">
        <v>6.3</v>
      </c>
      <c r="AF85" s="8">
        <v>5</v>
      </c>
      <c r="AG85" s="8">
        <v>8</v>
      </c>
    </row>
    <row r="86" spans="2:33" s="6" customFormat="1" ht="18" customHeight="1" x14ac:dyDescent="0.2">
      <c r="B86" s="106" t="s">
        <v>899</v>
      </c>
      <c r="C86" s="106">
        <v>1</v>
      </c>
      <c r="D86" s="106">
        <v>1</v>
      </c>
      <c r="E86" s="106">
        <v>1</v>
      </c>
      <c r="F86" s="86">
        <v>1</v>
      </c>
      <c r="G86" s="86"/>
      <c r="H86" s="86"/>
      <c r="I86" s="86"/>
      <c r="J86" s="106"/>
      <c r="K86" s="106"/>
      <c r="L86" s="106"/>
      <c r="M86" s="106"/>
      <c r="N86" s="106"/>
      <c r="O86" s="106"/>
      <c r="P86" s="106"/>
      <c r="Q86" s="106"/>
      <c r="R86" s="106">
        <v>1</v>
      </c>
      <c r="S86" s="106">
        <v>1</v>
      </c>
      <c r="T86" s="106">
        <v>1</v>
      </c>
      <c r="U86" s="343">
        <v>42278</v>
      </c>
      <c r="V86" s="343"/>
      <c r="W86" s="68" t="s">
        <v>143</v>
      </c>
      <c r="X86" s="68" t="s">
        <v>1273</v>
      </c>
      <c r="Y86" s="68" t="s">
        <v>144</v>
      </c>
      <c r="Z86" s="68" t="s">
        <v>1763</v>
      </c>
      <c r="AA86" s="69" t="s">
        <v>1147</v>
      </c>
      <c r="AB86" s="69" t="s">
        <v>9</v>
      </c>
      <c r="AC86" s="69">
        <v>23.8</v>
      </c>
      <c r="AD86" s="8">
        <v>22.85</v>
      </c>
      <c r="AE86" s="8">
        <v>24.99</v>
      </c>
      <c r="AF86" s="8">
        <v>20</v>
      </c>
      <c r="AG86" s="8">
        <v>31</v>
      </c>
    </row>
    <row r="87" spans="2:33" s="6" customFormat="1" ht="18" customHeight="1" x14ac:dyDescent="0.2">
      <c r="B87" s="106">
        <v>1</v>
      </c>
      <c r="C87" s="106">
        <v>1</v>
      </c>
      <c r="D87" s="106">
        <v>1</v>
      </c>
      <c r="E87" s="106">
        <v>1</v>
      </c>
      <c r="F87" s="106"/>
      <c r="G87" s="106"/>
      <c r="H87" s="106"/>
      <c r="I87" s="106"/>
      <c r="J87" s="106"/>
      <c r="K87" s="106"/>
      <c r="L87" s="106"/>
      <c r="M87" s="106"/>
      <c r="N87" s="106"/>
      <c r="O87" s="106"/>
      <c r="P87" s="106">
        <v>1</v>
      </c>
      <c r="Q87" s="106"/>
      <c r="R87" s="106"/>
      <c r="S87" s="106">
        <v>1</v>
      </c>
      <c r="T87" s="106">
        <v>1</v>
      </c>
      <c r="U87" s="343">
        <v>42278</v>
      </c>
      <c r="V87" s="343"/>
      <c r="W87" s="107" t="s">
        <v>145</v>
      </c>
      <c r="X87" s="107" t="s">
        <v>1280</v>
      </c>
      <c r="Y87" s="107" t="s">
        <v>146</v>
      </c>
      <c r="Z87" s="107" t="s">
        <v>1763</v>
      </c>
      <c r="AA87" s="108" t="s">
        <v>1022</v>
      </c>
      <c r="AB87" s="108" t="s">
        <v>147</v>
      </c>
      <c r="AC87" s="108">
        <v>6</v>
      </c>
      <c r="AD87" s="99">
        <v>5.76</v>
      </c>
      <c r="AE87" s="99">
        <v>6.3</v>
      </c>
      <c r="AF87" s="99">
        <v>5</v>
      </c>
      <c r="AG87" s="99">
        <v>8</v>
      </c>
    </row>
    <row r="88" spans="2:33" s="6" customFormat="1" ht="18" customHeight="1" x14ac:dyDescent="0.2">
      <c r="B88" s="106">
        <v>1</v>
      </c>
      <c r="C88" s="106">
        <v>1</v>
      </c>
      <c r="D88" s="106">
        <v>1</v>
      </c>
      <c r="E88" s="106">
        <v>1</v>
      </c>
      <c r="F88" s="106"/>
      <c r="G88" s="106"/>
      <c r="H88" s="106"/>
      <c r="I88" s="106"/>
      <c r="J88" s="106"/>
      <c r="K88" s="106"/>
      <c r="L88" s="106"/>
      <c r="M88" s="106"/>
      <c r="N88" s="106"/>
      <c r="O88" s="106"/>
      <c r="P88" s="106">
        <v>1</v>
      </c>
      <c r="Q88" s="106"/>
      <c r="R88" s="106"/>
      <c r="S88" s="106">
        <v>1</v>
      </c>
      <c r="T88" s="106">
        <v>1</v>
      </c>
      <c r="U88" s="343">
        <v>42278</v>
      </c>
      <c r="V88" s="343"/>
      <c r="W88" s="107" t="s">
        <v>148</v>
      </c>
      <c r="X88" s="107" t="s">
        <v>1274</v>
      </c>
      <c r="Y88" s="107" t="s">
        <v>149</v>
      </c>
      <c r="Z88" s="107" t="s">
        <v>1763</v>
      </c>
      <c r="AA88" s="108" t="s">
        <v>1022</v>
      </c>
      <c r="AB88" s="108" t="s">
        <v>150</v>
      </c>
      <c r="AC88" s="108">
        <v>6</v>
      </c>
      <c r="AD88" s="99">
        <v>5.76</v>
      </c>
      <c r="AE88" s="99">
        <v>6.3</v>
      </c>
      <c r="AF88" s="99">
        <v>5</v>
      </c>
      <c r="AG88" s="99">
        <v>8</v>
      </c>
    </row>
    <row r="89" spans="2:33" s="6" customFormat="1" ht="18" customHeight="1" x14ac:dyDescent="0.2">
      <c r="B89" s="106">
        <v>1</v>
      </c>
      <c r="C89" s="106">
        <v>1</v>
      </c>
      <c r="D89" s="106">
        <v>1</v>
      </c>
      <c r="E89" s="106">
        <v>1</v>
      </c>
      <c r="F89" s="106"/>
      <c r="G89" s="106"/>
      <c r="H89" s="106"/>
      <c r="I89" s="106"/>
      <c r="J89" s="106"/>
      <c r="K89" s="106"/>
      <c r="L89" s="106"/>
      <c r="M89" s="106"/>
      <c r="N89" s="106"/>
      <c r="O89" s="106"/>
      <c r="P89" s="106">
        <v>1</v>
      </c>
      <c r="Q89" s="106"/>
      <c r="R89" s="106"/>
      <c r="S89" s="106">
        <v>1</v>
      </c>
      <c r="T89" s="106">
        <v>1</v>
      </c>
      <c r="U89" s="343">
        <v>42278</v>
      </c>
      <c r="V89" s="343"/>
      <c r="W89" s="107" t="s">
        <v>151</v>
      </c>
      <c r="X89" s="107" t="s">
        <v>1275</v>
      </c>
      <c r="Y89" s="107" t="s">
        <v>152</v>
      </c>
      <c r="Z89" s="107" t="s">
        <v>1763</v>
      </c>
      <c r="AA89" s="108" t="s">
        <v>1022</v>
      </c>
      <c r="AB89" s="108" t="s">
        <v>9</v>
      </c>
      <c r="AC89" s="108">
        <v>7</v>
      </c>
      <c r="AD89" s="99">
        <v>6.72</v>
      </c>
      <c r="AE89" s="99">
        <v>7.35</v>
      </c>
      <c r="AF89" s="99">
        <v>6.16</v>
      </c>
      <c r="AG89" s="99">
        <v>8.9600000000000009</v>
      </c>
    </row>
    <row r="90" spans="2:33" s="6" customFormat="1" ht="18" customHeight="1" x14ac:dyDescent="0.2">
      <c r="B90" s="106">
        <v>1</v>
      </c>
      <c r="C90" s="106">
        <v>1</v>
      </c>
      <c r="D90" s="106">
        <v>1</v>
      </c>
      <c r="E90" s="106">
        <v>1</v>
      </c>
      <c r="F90" s="106"/>
      <c r="G90" s="106"/>
      <c r="H90" s="106"/>
      <c r="I90" s="106"/>
      <c r="J90" s="106"/>
      <c r="K90" s="106"/>
      <c r="L90" s="106"/>
      <c r="M90" s="106"/>
      <c r="N90" s="106"/>
      <c r="O90" s="106"/>
      <c r="P90" s="106">
        <v>1</v>
      </c>
      <c r="Q90" s="106"/>
      <c r="R90" s="106"/>
      <c r="S90" s="106">
        <v>1</v>
      </c>
      <c r="T90" s="106">
        <v>1</v>
      </c>
      <c r="U90" s="343">
        <v>42278</v>
      </c>
      <c r="V90" s="343"/>
      <c r="W90" s="107" t="s">
        <v>153</v>
      </c>
      <c r="X90" s="107" t="s">
        <v>1276</v>
      </c>
      <c r="Y90" s="107" t="s">
        <v>154</v>
      </c>
      <c r="Z90" s="107" t="s">
        <v>1761</v>
      </c>
      <c r="AA90" s="108" t="s">
        <v>1023</v>
      </c>
      <c r="AB90" s="108" t="s">
        <v>5</v>
      </c>
      <c r="AC90" s="108">
        <v>16</v>
      </c>
      <c r="AD90" s="99">
        <v>15.36</v>
      </c>
      <c r="AE90" s="99">
        <v>16.8</v>
      </c>
      <c r="AF90" s="99">
        <v>14.08</v>
      </c>
      <c r="AG90" s="99">
        <v>20.48</v>
      </c>
    </row>
    <row r="91" spans="2:33" s="6" customFormat="1" ht="18" customHeight="1" x14ac:dyDescent="0.2">
      <c r="B91" s="106">
        <v>1</v>
      </c>
      <c r="C91" s="106">
        <v>1</v>
      </c>
      <c r="D91" s="106">
        <v>1</v>
      </c>
      <c r="E91" s="106">
        <v>1</v>
      </c>
      <c r="F91" s="106"/>
      <c r="G91" s="106"/>
      <c r="H91" s="106"/>
      <c r="I91" s="106"/>
      <c r="J91" s="106"/>
      <c r="K91" s="106"/>
      <c r="L91" s="106"/>
      <c r="M91" s="106"/>
      <c r="N91" s="106"/>
      <c r="O91" s="106"/>
      <c r="P91" s="106">
        <v>1</v>
      </c>
      <c r="Q91" s="106"/>
      <c r="R91" s="106"/>
      <c r="S91" s="106">
        <v>1</v>
      </c>
      <c r="T91" s="106">
        <v>1</v>
      </c>
      <c r="U91" s="343">
        <v>42278</v>
      </c>
      <c r="V91" s="343"/>
      <c r="W91" s="107" t="s">
        <v>155</v>
      </c>
      <c r="X91" s="107" t="s">
        <v>1277</v>
      </c>
      <c r="Y91" s="107" t="s">
        <v>156</v>
      </c>
      <c r="Z91" s="107" t="s">
        <v>1761</v>
      </c>
      <c r="AA91" s="108" t="s">
        <v>1024</v>
      </c>
      <c r="AB91" s="108" t="s">
        <v>73</v>
      </c>
      <c r="AC91" s="108">
        <v>6</v>
      </c>
      <c r="AD91" s="99">
        <v>5.76</v>
      </c>
      <c r="AE91" s="99">
        <v>6.3</v>
      </c>
      <c r="AF91" s="99">
        <v>5</v>
      </c>
      <c r="AG91" s="99">
        <v>8</v>
      </c>
    </row>
    <row r="92" spans="2:33" s="20" customFormat="1" ht="18" customHeight="1" x14ac:dyDescent="0.2">
      <c r="B92" s="106">
        <v>1</v>
      </c>
      <c r="C92" s="72" t="s">
        <v>899</v>
      </c>
      <c r="D92" s="106"/>
      <c r="E92" s="106"/>
      <c r="F92" s="106"/>
      <c r="G92" s="106"/>
      <c r="H92" s="106"/>
      <c r="I92" s="106"/>
      <c r="J92" s="106"/>
      <c r="K92" s="106"/>
      <c r="L92" s="106"/>
      <c r="M92" s="106"/>
      <c r="N92" s="106"/>
      <c r="O92" s="106"/>
      <c r="P92" s="106">
        <v>1</v>
      </c>
      <c r="Q92" s="106"/>
      <c r="R92" s="106"/>
      <c r="S92" s="106"/>
      <c r="T92" s="106"/>
      <c r="U92" s="343">
        <v>42278</v>
      </c>
      <c r="V92" s="343"/>
      <c r="W92" s="109" t="s">
        <v>950</v>
      </c>
      <c r="X92" s="109" t="s">
        <v>1281</v>
      </c>
      <c r="Y92" s="109" t="s">
        <v>951</v>
      </c>
      <c r="Z92" s="109" t="s">
        <v>1762</v>
      </c>
      <c r="AA92" s="66" t="s">
        <v>1026</v>
      </c>
      <c r="AB92" s="66"/>
      <c r="AC92" s="66"/>
      <c r="AD92" s="59"/>
      <c r="AE92" s="59"/>
      <c r="AF92" s="59"/>
      <c r="AG92" s="59"/>
    </row>
    <row r="93" spans="2:33" s="6" customFormat="1" ht="18" customHeight="1" x14ac:dyDescent="0.2">
      <c r="B93" s="106"/>
      <c r="C93" s="106">
        <v>1</v>
      </c>
      <c r="D93" s="106">
        <v>1</v>
      </c>
      <c r="E93" s="106">
        <v>1</v>
      </c>
      <c r="F93" s="106"/>
      <c r="G93" s="106"/>
      <c r="H93" s="106"/>
      <c r="I93" s="106"/>
      <c r="J93" s="106"/>
      <c r="K93" s="106"/>
      <c r="L93" s="106"/>
      <c r="M93" s="106"/>
      <c r="N93" s="106"/>
      <c r="O93" s="106"/>
      <c r="P93" s="106"/>
      <c r="Q93" s="106"/>
      <c r="R93" s="106">
        <v>1</v>
      </c>
      <c r="S93" s="106">
        <v>1</v>
      </c>
      <c r="T93" s="106">
        <v>1</v>
      </c>
      <c r="U93" s="343">
        <v>42278</v>
      </c>
      <c r="V93" s="343"/>
      <c r="W93" s="110" t="s">
        <v>157</v>
      </c>
      <c r="X93" s="110" t="s">
        <v>1282</v>
      </c>
      <c r="Y93" s="110" t="s">
        <v>158</v>
      </c>
      <c r="Z93" s="110" t="s">
        <v>1762</v>
      </c>
      <c r="AA93" s="103" t="s">
        <v>1026</v>
      </c>
      <c r="AB93" s="103" t="s">
        <v>150</v>
      </c>
      <c r="AC93" s="103">
        <v>6</v>
      </c>
      <c r="AD93" s="7">
        <v>5.76</v>
      </c>
      <c r="AE93" s="7">
        <v>6.3</v>
      </c>
      <c r="AF93" s="7">
        <v>5</v>
      </c>
      <c r="AG93" s="7">
        <v>8</v>
      </c>
    </row>
    <row r="94" spans="2:33" s="6" customFormat="1" ht="18" customHeight="1" x14ac:dyDescent="0.2">
      <c r="B94" s="106"/>
      <c r="C94" s="106">
        <v>1</v>
      </c>
      <c r="D94" s="106">
        <v>1</v>
      </c>
      <c r="E94" s="106">
        <v>1</v>
      </c>
      <c r="F94" s="106"/>
      <c r="G94" s="106"/>
      <c r="H94" s="106"/>
      <c r="I94" s="106"/>
      <c r="J94" s="106"/>
      <c r="K94" s="106"/>
      <c r="L94" s="106"/>
      <c r="M94" s="106"/>
      <c r="N94" s="106"/>
      <c r="O94" s="106"/>
      <c r="P94" s="106"/>
      <c r="Q94" s="106"/>
      <c r="R94" s="106">
        <v>1</v>
      </c>
      <c r="S94" s="106">
        <v>1</v>
      </c>
      <c r="T94" s="106">
        <v>1</v>
      </c>
      <c r="U94" s="343">
        <v>42278</v>
      </c>
      <c r="V94" s="343"/>
      <c r="W94" s="110" t="s">
        <v>159</v>
      </c>
      <c r="X94" s="110" t="s">
        <v>1283</v>
      </c>
      <c r="Y94" s="110" t="s">
        <v>160</v>
      </c>
      <c r="Z94" s="110" t="s">
        <v>1762</v>
      </c>
      <c r="AA94" s="103" t="s">
        <v>1026</v>
      </c>
      <c r="AB94" s="103" t="s">
        <v>36</v>
      </c>
      <c r="AC94" s="103">
        <v>6</v>
      </c>
      <c r="AD94" s="7">
        <v>5.76</v>
      </c>
      <c r="AE94" s="7">
        <v>6.3</v>
      </c>
      <c r="AF94" s="7">
        <v>5</v>
      </c>
      <c r="AG94" s="7">
        <v>8</v>
      </c>
    </row>
    <row r="95" spans="2:33" s="6" customFormat="1" ht="18" customHeight="1" x14ac:dyDescent="0.2">
      <c r="B95" s="106"/>
      <c r="C95" s="106">
        <v>1</v>
      </c>
      <c r="D95" s="106">
        <v>1</v>
      </c>
      <c r="E95" s="106">
        <v>1</v>
      </c>
      <c r="F95" s="106"/>
      <c r="G95" s="106"/>
      <c r="H95" s="106"/>
      <c r="I95" s="106"/>
      <c r="J95" s="106"/>
      <c r="K95" s="106"/>
      <c r="L95" s="106"/>
      <c r="M95" s="106"/>
      <c r="N95" s="106"/>
      <c r="O95" s="106"/>
      <c r="P95" s="106"/>
      <c r="Q95" s="106"/>
      <c r="R95" s="106">
        <v>1</v>
      </c>
      <c r="S95" s="106">
        <v>1</v>
      </c>
      <c r="T95" s="106">
        <v>1</v>
      </c>
      <c r="U95" s="343">
        <v>42278</v>
      </c>
      <c r="V95" s="343"/>
      <c r="W95" s="110" t="s">
        <v>161</v>
      </c>
      <c r="X95" s="110" t="s">
        <v>1285</v>
      </c>
      <c r="Y95" s="85" t="s">
        <v>952</v>
      </c>
      <c r="Z95" s="85" t="s">
        <v>1762</v>
      </c>
      <c r="AA95" s="103" t="s">
        <v>1026</v>
      </c>
      <c r="AB95" s="103" t="s">
        <v>9</v>
      </c>
      <c r="AC95" s="87">
        <v>20</v>
      </c>
      <c r="AD95" s="119">
        <v>19.2</v>
      </c>
      <c r="AE95" s="119">
        <v>21</v>
      </c>
      <c r="AF95" s="119">
        <v>17.600000000000001</v>
      </c>
      <c r="AG95" s="119">
        <v>25</v>
      </c>
    </row>
    <row r="96" spans="2:33" s="6" customFormat="1" ht="18" customHeight="1" x14ac:dyDescent="0.2">
      <c r="B96" s="106">
        <v>1</v>
      </c>
      <c r="C96" s="106">
        <v>1</v>
      </c>
      <c r="D96" s="106">
        <v>1</v>
      </c>
      <c r="E96" s="106">
        <v>1</v>
      </c>
      <c r="F96" s="106">
        <v>1</v>
      </c>
      <c r="G96" s="106"/>
      <c r="H96" s="106"/>
      <c r="I96" s="106"/>
      <c r="J96" s="106"/>
      <c r="K96" s="106"/>
      <c r="L96" s="106"/>
      <c r="M96" s="106"/>
      <c r="N96" s="106"/>
      <c r="O96" s="106"/>
      <c r="P96" s="106"/>
      <c r="Q96" s="86">
        <v>1</v>
      </c>
      <c r="R96" s="106"/>
      <c r="S96" s="106">
        <v>1</v>
      </c>
      <c r="T96" s="106">
        <v>1</v>
      </c>
      <c r="U96" s="343">
        <v>42278</v>
      </c>
      <c r="V96" s="343"/>
      <c r="W96" s="107" t="s">
        <v>162</v>
      </c>
      <c r="X96" s="107" t="s">
        <v>1284</v>
      </c>
      <c r="Y96" s="107" t="s">
        <v>163</v>
      </c>
      <c r="Z96" s="107" t="s">
        <v>1762</v>
      </c>
      <c r="AA96" s="108" t="s">
        <v>1026</v>
      </c>
      <c r="AB96" s="108" t="s">
        <v>9</v>
      </c>
      <c r="AC96" s="108">
        <v>28.2</v>
      </c>
      <c r="AD96" s="99">
        <v>27</v>
      </c>
      <c r="AE96" s="99">
        <v>29.4</v>
      </c>
      <c r="AF96" s="99">
        <v>25</v>
      </c>
      <c r="AG96" s="99">
        <v>36</v>
      </c>
    </row>
    <row r="97" spans="2:33" s="6" customFormat="1" ht="18" customHeight="1" x14ac:dyDescent="0.2">
      <c r="B97" s="106">
        <v>1</v>
      </c>
      <c r="C97" s="72" t="s">
        <v>899</v>
      </c>
      <c r="D97" s="106"/>
      <c r="E97" s="106"/>
      <c r="F97" s="106"/>
      <c r="G97" s="106"/>
      <c r="H97" s="106"/>
      <c r="I97" s="106"/>
      <c r="J97" s="106"/>
      <c r="K97" s="106"/>
      <c r="L97" s="106"/>
      <c r="M97" s="106"/>
      <c r="N97" s="106"/>
      <c r="O97" s="106"/>
      <c r="P97" s="106">
        <v>1</v>
      </c>
      <c r="Q97" s="106"/>
      <c r="R97" s="106"/>
      <c r="S97" s="106"/>
      <c r="T97" s="106"/>
      <c r="U97" s="343">
        <v>42278</v>
      </c>
      <c r="V97" s="343"/>
      <c r="W97" s="109" t="s">
        <v>43</v>
      </c>
      <c r="X97" s="109" t="s">
        <v>1295</v>
      </c>
      <c r="Y97" s="109" t="s">
        <v>44</v>
      </c>
      <c r="Z97" s="109" t="s">
        <v>1761</v>
      </c>
      <c r="AA97" s="66" t="s">
        <v>1024</v>
      </c>
      <c r="AB97" s="66"/>
      <c r="AC97" s="66"/>
      <c r="AD97" s="59"/>
      <c r="AE97" s="59"/>
      <c r="AF97" s="59"/>
      <c r="AG97" s="59"/>
    </row>
    <row r="98" spans="2:33" s="6" customFormat="1" ht="18" customHeight="1" x14ac:dyDescent="0.2">
      <c r="B98" s="106"/>
      <c r="C98" s="106">
        <v>1</v>
      </c>
      <c r="D98" s="106">
        <v>1</v>
      </c>
      <c r="E98" s="106">
        <v>1</v>
      </c>
      <c r="F98" s="106"/>
      <c r="G98" s="106"/>
      <c r="H98" s="106"/>
      <c r="I98" s="106"/>
      <c r="J98" s="106"/>
      <c r="K98" s="106"/>
      <c r="L98" s="106"/>
      <c r="M98" s="106"/>
      <c r="N98" s="106"/>
      <c r="O98" s="106"/>
      <c r="P98" s="106"/>
      <c r="Q98" s="106"/>
      <c r="R98" s="106">
        <v>1</v>
      </c>
      <c r="S98" s="106">
        <v>1</v>
      </c>
      <c r="T98" s="106">
        <v>1</v>
      </c>
      <c r="U98" s="343">
        <v>42278</v>
      </c>
      <c r="V98" s="343"/>
      <c r="W98" s="110" t="s">
        <v>45</v>
      </c>
      <c r="X98" s="110" t="s">
        <v>1656</v>
      </c>
      <c r="Y98" s="110" t="s">
        <v>46</v>
      </c>
      <c r="Z98" s="110" t="s">
        <v>1761</v>
      </c>
      <c r="AA98" s="103" t="s">
        <v>1024</v>
      </c>
      <c r="AB98" s="103" t="s">
        <v>36</v>
      </c>
      <c r="AC98" s="103">
        <v>6</v>
      </c>
      <c r="AD98" s="7">
        <v>5.76</v>
      </c>
      <c r="AE98" s="7">
        <v>6.3</v>
      </c>
      <c r="AF98" s="7">
        <v>5</v>
      </c>
      <c r="AG98" s="7">
        <v>8</v>
      </c>
    </row>
    <row r="99" spans="2:33" s="6" customFormat="1" ht="18" customHeight="1" x14ac:dyDescent="0.2">
      <c r="B99" s="106"/>
      <c r="C99" s="106">
        <v>1</v>
      </c>
      <c r="D99" s="106">
        <v>1</v>
      </c>
      <c r="E99" s="106">
        <v>1</v>
      </c>
      <c r="F99" s="106"/>
      <c r="G99" s="106"/>
      <c r="H99" s="106"/>
      <c r="I99" s="106"/>
      <c r="J99" s="106"/>
      <c r="K99" s="106"/>
      <c r="L99" s="106"/>
      <c r="M99" s="106"/>
      <c r="N99" s="106"/>
      <c r="O99" s="106"/>
      <c r="P99" s="106"/>
      <c r="Q99" s="106"/>
      <c r="R99" s="106">
        <v>1</v>
      </c>
      <c r="S99" s="106">
        <v>1</v>
      </c>
      <c r="T99" s="106">
        <v>1</v>
      </c>
      <c r="U99" s="343">
        <v>42278</v>
      </c>
      <c r="V99" s="343"/>
      <c r="W99" s="110" t="s">
        <v>47</v>
      </c>
      <c r="X99" s="110" t="s">
        <v>1657</v>
      </c>
      <c r="Y99" s="110" t="s">
        <v>48</v>
      </c>
      <c r="Z99" s="110" t="s">
        <v>1761</v>
      </c>
      <c r="AA99" s="103" t="s">
        <v>1024</v>
      </c>
      <c r="AB99" s="103" t="s">
        <v>9</v>
      </c>
      <c r="AC99" s="103">
        <v>6</v>
      </c>
      <c r="AD99" s="7">
        <v>5.76</v>
      </c>
      <c r="AE99" s="7">
        <v>6.3</v>
      </c>
      <c r="AF99" s="7">
        <v>5</v>
      </c>
      <c r="AG99" s="7">
        <v>8</v>
      </c>
    </row>
    <row r="100" spans="2:33" s="6" customFormat="1" ht="18" customHeight="1" x14ac:dyDescent="0.2">
      <c r="B100" s="106"/>
      <c r="C100" s="106">
        <v>1</v>
      </c>
      <c r="D100" s="106">
        <v>1</v>
      </c>
      <c r="E100" s="106">
        <v>1</v>
      </c>
      <c r="F100" s="106"/>
      <c r="G100" s="106"/>
      <c r="H100" s="106"/>
      <c r="I100" s="106"/>
      <c r="J100" s="106"/>
      <c r="K100" s="106"/>
      <c r="L100" s="106"/>
      <c r="M100" s="106"/>
      <c r="N100" s="106"/>
      <c r="O100" s="106"/>
      <c r="P100" s="106"/>
      <c r="Q100" s="106"/>
      <c r="R100" s="106">
        <v>1</v>
      </c>
      <c r="S100" s="106">
        <v>1</v>
      </c>
      <c r="T100" s="106">
        <v>1</v>
      </c>
      <c r="U100" s="343">
        <v>42278</v>
      </c>
      <c r="V100" s="343"/>
      <c r="W100" s="110" t="s">
        <v>49</v>
      </c>
      <c r="X100" s="110" t="s">
        <v>1413</v>
      </c>
      <c r="Y100" s="110" t="s">
        <v>50</v>
      </c>
      <c r="Z100" s="110" t="s">
        <v>1761</v>
      </c>
      <c r="AA100" s="103" t="s">
        <v>1024</v>
      </c>
      <c r="AB100" s="103" t="s">
        <v>51</v>
      </c>
      <c r="AC100" s="103">
        <v>6</v>
      </c>
      <c r="AD100" s="7">
        <v>5.76</v>
      </c>
      <c r="AE100" s="7">
        <v>6.3</v>
      </c>
      <c r="AF100" s="7">
        <v>5</v>
      </c>
      <c r="AG100" s="7">
        <v>8</v>
      </c>
    </row>
    <row r="101" spans="2:33" s="6" customFormat="1" ht="18" customHeight="1" x14ac:dyDescent="0.2">
      <c r="B101" s="106">
        <v>1</v>
      </c>
      <c r="C101" s="72" t="s">
        <v>899</v>
      </c>
      <c r="D101" s="106"/>
      <c r="E101" s="106"/>
      <c r="F101" s="106"/>
      <c r="G101" s="106"/>
      <c r="H101" s="106"/>
      <c r="I101" s="106"/>
      <c r="J101" s="106"/>
      <c r="K101" s="106"/>
      <c r="L101" s="106"/>
      <c r="M101" s="106"/>
      <c r="N101" s="106"/>
      <c r="O101" s="106"/>
      <c r="P101" s="106">
        <v>1</v>
      </c>
      <c r="Q101" s="106"/>
      <c r="R101" s="106"/>
      <c r="S101" s="106"/>
      <c r="T101" s="106"/>
      <c r="U101" s="343">
        <v>42278</v>
      </c>
      <c r="V101" s="343"/>
      <c r="W101" s="109" t="s">
        <v>164</v>
      </c>
      <c r="X101" s="109" t="s">
        <v>1286</v>
      </c>
      <c r="Y101" s="109" t="s">
        <v>165</v>
      </c>
      <c r="Z101" s="109" t="s">
        <v>1761</v>
      </c>
      <c r="AA101" s="66" t="s">
        <v>1024</v>
      </c>
      <c r="AB101" s="66"/>
      <c r="AC101" s="66"/>
      <c r="AD101" s="59"/>
      <c r="AE101" s="59"/>
      <c r="AF101" s="59"/>
      <c r="AG101" s="59"/>
    </row>
    <row r="102" spans="2:33" s="6" customFormat="1" ht="18" customHeight="1" x14ac:dyDescent="0.2">
      <c r="B102" s="106"/>
      <c r="C102" s="106">
        <v>1</v>
      </c>
      <c r="D102" s="106">
        <v>1</v>
      </c>
      <c r="E102" s="106">
        <v>1</v>
      </c>
      <c r="F102" s="106"/>
      <c r="G102" s="106"/>
      <c r="H102" s="106"/>
      <c r="I102" s="106"/>
      <c r="J102" s="106"/>
      <c r="K102" s="106"/>
      <c r="L102" s="106"/>
      <c r="M102" s="106"/>
      <c r="N102" s="106"/>
      <c r="O102" s="106"/>
      <c r="P102" s="106"/>
      <c r="Q102" s="106"/>
      <c r="R102" s="106">
        <v>1</v>
      </c>
      <c r="S102" s="106">
        <v>1</v>
      </c>
      <c r="T102" s="106">
        <v>1</v>
      </c>
      <c r="U102" s="343">
        <v>42278</v>
      </c>
      <c r="V102" s="343"/>
      <c r="W102" s="68" t="s">
        <v>166</v>
      </c>
      <c r="X102" s="68" t="s">
        <v>1758</v>
      </c>
      <c r="Y102" s="68" t="s">
        <v>167</v>
      </c>
      <c r="Z102" s="68" t="s">
        <v>1761</v>
      </c>
      <c r="AA102" s="69" t="s">
        <v>1024</v>
      </c>
      <c r="AB102" s="69"/>
      <c r="AC102" s="69">
        <v>6</v>
      </c>
      <c r="AD102" s="8">
        <v>5.76</v>
      </c>
      <c r="AE102" s="8">
        <v>6.3</v>
      </c>
      <c r="AF102" s="8">
        <v>5</v>
      </c>
      <c r="AG102" s="8">
        <v>8</v>
      </c>
    </row>
    <row r="103" spans="2:33" s="6" customFormat="1" ht="18" customHeight="1" x14ac:dyDescent="0.2">
      <c r="B103" s="106"/>
      <c r="C103" s="106">
        <v>1</v>
      </c>
      <c r="D103" s="106">
        <v>1</v>
      </c>
      <c r="E103" s="106">
        <v>1</v>
      </c>
      <c r="F103" s="106"/>
      <c r="G103" s="106"/>
      <c r="H103" s="106"/>
      <c r="I103" s="106"/>
      <c r="J103" s="106"/>
      <c r="K103" s="106"/>
      <c r="L103" s="106"/>
      <c r="M103" s="106"/>
      <c r="N103" s="106"/>
      <c r="O103" s="106"/>
      <c r="P103" s="106"/>
      <c r="Q103" s="106"/>
      <c r="R103" s="106">
        <v>1</v>
      </c>
      <c r="S103" s="106">
        <v>1</v>
      </c>
      <c r="T103" s="106">
        <v>1</v>
      </c>
      <c r="U103" s="343">
        <v>42278</v>
      </c>
      <c r="V103" s="343"/>
      <c r="W103" s="68" t="s">
        <v>168</v>
      </c>
      <c r="X103" s="68" t="s">
        <v>1759</v>
      </c>
      <c r="Y103" s="68" t="s">
        <v>169</v>
      </c>
      <c r="Z103" s="68" t="s">
        <v>1761</v>
      </c>
      <c r="AA103" s="69" t="s">
        <v>1024</v>
      </c>
      <c r="AB103" s="69" t="s">
        <v>9</v>
      </c>
      <c r="AC103" s="69">
        <v>20</v>
      </c>
      <c r="AD103" s="8">
        <v>19.2</v>
      </c>
      <c r="AE103" s="8">
        <v>21</v>
      </c>
      <c r="AF103" s="8">
        <v>17.600000000000001</v>
      </c>
      <c r="AG103" s="8">
        <v>25</v>
      </c>
    </row>
    <row r="104" spans="2:33" s="6" customFormat="1" ht="18" customHeight="1" x14ac:dyDescent="0.2">
      <c r="B104" s="106">
        <v>1</v>
      </c>
      <c r="C104" s="72" t="s">
        <v>899</v>
      </c>
      <c r="D104" s="106"/>
      <c r="E104" s="106"/>
      <c r="F104" s="106"/>
      <c r="G104" s="106"/>
      <c r="H104" s="106"/>
      <c r="I104" s="106"/>
      <c r="J104" s="106"/>
      <c r="K104" s="106"/>
      <c r="L104" s="106"/>
      <c r="M104" s="106"/>
      <c r="N104" s="106"/>
      <c r="O104" s="106"/>
      <c r="P104" s="106">
        <v>1</v>
      </c>
      <c r="Q104" s="106"/>
      <c r="R104" s="106"/>
      <c r="S104" s="106"/>
      <c r="T104" s="106"/>
      <c r="U104" s="343">
        <v>42278</v>
      </c>
      <c r="V104" s="343"/>
      <c r="W104" s="109" t="s">
        <v>170</v>
      </c>
      <c r="X104" s="109" t="s">
        <v>1288</v>
      </c>
      <c r="Y104" s="109" t="s">
        <v>171</v>
      </c>
      <c r="Z104" s="109" t="s">
        <v>1761</v>
      </c>
      <c r="AA104" s="66" t="s">
        <v>1023</v>
      </c>
      <c r="AB104" s="66"/>
      <c r="AC104" s="66"/>
      <c r="AD104" s="59"/>
      <c r="AE104" s="59"/>
      <c r="AF104" s="59"/>
      <c r="AG104" s="59"/>
    </row>
    <row r="105" spans="2:33" s="6" customFormat="1" ht="18" customHeight="1" x14ac:dyDescent="0.2">
      <c r="B105" s="106"/>
      <c r="C105" s="106">
        <v>1</v>
      </c>
      <c r="D105" s="106">
        <v>1</v>
      </c>
      <c r="E105" s="106">
        <v>1</v>
      </c>
      <c r="F105" s="106"/>
      <c r="G105" s="106"/>
      <c r="H105" s="106"/>
      <c r="I105" s="106"/>
      <c r="J105" s="106"/>
      <c r="K105" s="106"/>
      <c r="L105" s="106"/>
      <c r="M105" s="106"/>
      <c r="N105" s="106"/>
      <c r="O105" s="106"/>
      <c r="P105" s="106"/>
      <c r="Q105" s="106"/>
      <c r="R105" s="106">
        <v>1</v>
      </c>
      <c r="S105" s="106">
        <v>1</v>
      </c>
      <c r="T105" s="106">
        <v>1</v>
      </c>
      <c r="U105" s="343">
        <v>42278</v>
      </c>
      <c r="V105" s="343"/>
      <c r="W105" s="68" t="s">
        <v>172</v>
      </c>
      <c r="X105" s="68" t="s">
        <v>1287</v>
      </c>
      <c r="Y105" s="68" t="s">
        <v>173</v>
      </c>
      <c r="Z105" s="68" t="s">
        <v>1761</v>
      </c>
      <c r="AA105" s="69" t="s">
        <v>1023</v>
      </c>
      <c r="AB105" s="69" t="s">
        <v>12</v>
      </c>
      <c r="AC105" s="69">
        <v>6</v>
      </c>
      <c r="AD105" s="8">
        <v>5.76</v>
      </c>
      <c r="AE105" s="8">
        <v>6.3</v>
      </c>
      <c r="AF105" s="8">
        <v>5</v>
      </c>
      <c r="AG105" s="8">
        <v>8</v>
      </c>
    </row>
    <row r="106" spans="2:33" s="6" customFormat="1" ht="18" customHeight="1" x14ac:dyDescent="0.2">
      <c r="B106" s="106"/>
      <c r="C106" s="106">
        <v>1</v>
      </c>
      <c r="D106" s="106">
        <v>1</v>
      </c>
      <c r="E106" s="106">
        <v>1</v>
      </c>
      <c r="F106" s="106"/>
      <c r="G106" s="106"/>
      <c r="H106" s="106"/>
      <c r="I106" s="106"/>
      <c r="J106" s="106"/>
      <c r="K106" s="106"/>
      <c r="L106" s="106"/>
      <c r="M106" s="106"/>
      <c r="N106" s="106"/>
      <c r="O106" s="106"/>
      <c r="P106" s="106"/>
      <c r="Q106" s="106"/>
      <c r="R106" s="106">
        <v>1</v>
      </c>
      <c r="S106" s="106">
        <v>1</v>
      </c>
      <c r="T106" s="106">
        <v>1</v>
      </c>
      <c r="U106" s="343">
        <v>42278</v>
      </c>
      <c r="V106" s="343"/>
      <c r="W106" s="68" t="s">
        <v>174</v>
      </c>
      <c r="X106" s="68" t="s">
        <v>1289</v>
      </c>
      <c r="Y106" s="68" t="s">
        <v>175</v>
      </c>
      <c r="Z106" s="68" t="s">
        <v>1761</v>
      </c>
      <c r="AA106" s="69" t="s">
        <v>1023</v>
      </c>
      <c r="AB106" s="69" t="s">
        <v>176</v>
      </c>
      <c r="AC106" s="69">
        <v>25</v>
      </c>
      <c r="AD106" s="8">
        <v>24</v>
      </c>
      <c r="AE106" s="8">
        <v>26.25</v>
      </c>
      <c r="AF106" s="8">
        <v>22</v>
      </c>
      <c r="AG106" s="8">
        <v>32</v>
      </c>
    </row>
    <row r="107" spans="2:33" s="6" customFormat="1" ht="18" customHeight="1" x14ac:dyDescent="0.2">
      <c r="B107" s="106" t="s">
        <v>899</v>
      </c>
      <c r="C107" s="106">
        <v>1</v>
      </c>
      <c r="D107" s="106">
        <v>1</v>
      </c>
      <c r="E107" s="106"/>
      <c r="F107" s="106"/>
      <c r="G107" s="106"/>
      <c r="H107" s="106"/>
      <c r="I107" s="106"/>
      <c r="J107" s="106"/>
      <c r="K107" s="106"/>
      <c r="L107" s="106"/>
      <c r="M107" s="106">
        <v>1</v>
      </c>
      <c r="N107" s="106"/>
      <c r="O107" s="106"/>
      <c r="P107" s="106">
        <v>1</v>
      </c>
      <c r="Q107" s="106"/>
      <c r="R107" s="106"/>
      <c r="S107" s="106"/>
      <c r="T107" s="106">
        <v>1</v>
      </c>
      <c r="U107" s="343">
        <v>42278</v>
      </c>
      <c r="V107" s="343"/>
      <c r="W107" s="107" t="s">
        <v>1089</v>
      </c>
      <c r="X107" s="20" t="s">
        <v>1077</v>
      </c>
      <c r="Y107" s="65" t="s">
        <v>1109</v>
      </c>
      <c r="Z107" s="65" t="s">
        <v>1763</v>
      </c>
      <c r="AA107" s="106" t="s">
        <v>1063</v>
      </c>
      <c r="AB107" s="108" t="s">
        <v>877</v>
      </c>
      <c r="AC107" s="106" t="s">
        <v>1064</v>
      </c>
      <c r="AD107" s="100">
        <v>52</v>
      </c>
      <c r="AE107" s="100">
        <v>75</v>
      </c>
      <c r="AF107" s="100">
        <v>52</v>
      </c>
      <c r="AG107" s="100">
        <v>75</v>
      </c>
    </row>
    <row r="108" spans="2:33" s="6" customFormat="1" ht="18" customHeight="1" x14ac:dyDescent="0.2">
      <c r="B108" s="106">
        <v>1</v>
      </c>
      <c r="C108" s="106">
        <v>1</v>
      </c>
      <c r="D108" s="106">
        <v>1</v>
      </c>
      <c r="E108" s="106">
        <v>1</v>
      </c>
      <c r="F108" s="106"/>
      <c r="G108" s="106"/>
      <c r="H108" s="106"/>
      <c r="I108" s="106"/>
      <c r="J108" s="106"/>
      <c r="K108" s="106"/>
      <c r="L108" s="106"/>
      <c r="M108" s="106"/>
      <c r="N108" s="106"/>
      <c r="O108" s="106"/>
      <c r="P108" s="106">
        <v>1</v>
      </c>
      <c r="Q108" s="106"/>
      <c r="R108" s="106"/>
      <c r="S108" s="106">
        <v>1</v>
      </c>
      <c r="T108" s="106">
        <v>1</v>
      </c>
      <c r="U108" s="343">
        <v>42278</v>
      </c>
      <c r="V108" s="343"/>
      <c r="W108" s="107" t="s">
        <v>177</v>
      </c>
      <c r="X108" s="107" t="s">
        <v>1296</v>
      </c>
      <c r="Y108" s="107" t="s">
        <v>178</v>
      </c>
      <c r="Z108" s="107" t="s">
        <v>1763</v>
      </c>
      <c r="AA108" s="108" t="s">
        <v>1026</v>
      </c>
      <c r="AB108" s="108" t="s">
        <v>5</v>
      </c>
      <c r="AC108" s="108">
        <v>8</v>
      </c>
      <c r="AD108" s="99">
        <v>7.68</v>
      </c>
      <c r="AE108" s="99">
        <v>8.4</v>
      </c>
      <c r="AF108" s="99">
        <v>7.04</v>
      </c>
      <c r="AG108" s="99">
        <v>10</v>
      </c>
    </row>
    <row r="109" spans="2:33" s="6" customFormat="1" ht="18" customHeight="1" x14ac:dyDescent="0.2">
      <c r="B109" s="106">
        <v>1</v>
      </c>
      <c r="C109" s="106">
        <v>1</v>
      </c>
      <c r="D109" s="106">
        <v>1</v>
      </c>
      <c r="E109" s="106">
        <v>1</v>
      </c>
      <c r="F109" s="106"/>
      <c r="G109" s="106"/>
      <c r="H109" s="106"/>
      <c r="I109" s="106"/>
      <c r="J109" s="106"/>
      <c r="K109" s="106"/>
      <c r="L109" s="106"/>
      <c r="M109" s="106"/>
      <c r="N109" s="106"/>
      <c r="O109" s="106"/>
      <c r="P109" s="106">
        <v>1</v>
      </c>
      <c r="Q109" s="106"/>
      <c r="R109" s="106"/>
      <c r="S109" s="106">
        <v>1</v>
      </c>
      <c r="T109" s="106">
        <v>1</v>
      </c>
      <c r="U109" s="343">
        <v>42278</v>
      </c>
      <c r="V109" s="343"/>
      <c r="W109" s="107" t="s">
        <v>179</v>
      </c>
      <c r="X109" s="107" t="s">
        <v>1290</v>
      </c>
      <c r="Y109" s="107" t="s">
        <v>180</v>
      </c>
      <c r="Z109" s="107" t="s">
        <v>1761</v>
      </c>
      <c r="AA109" s="108" t="s">
        <v>1027</v>
      </c>
      <c r="AB109" s="108" t="s">
        <v>6</v>
      </c>
      <c r="AC109" s="108">
        <v>10</v>
      </c>
      <c r="AD109" s="99">
        <v>9.6</v>
      </c>
      <c r="AE109" s="99">
        <v>10.5</v>
      </c>
      <c r="AF109" s="99">
        <v>8.8000000000000007</v>
      </c>
      <c r="AG109" s="99">
        <v>12.8</v>
      </c>
    </row>
    <row r="110" spans="2:33" s="6" customFormat="1" ht="18" customHeight="1" x14ac:dyDescent="0.2">
      <c r="B110" s="106">
        <v>1</v>
      </c>
      <c r="C110" s="72" t="s">
        <v>899</v>
      </c>
      <c r="D110" s="106"/>
      <c r="E110" s="106"/>
      <c r="F110" s="106"/>
      <c r="G110" s="106"/>
      <c r="H110" s="106"/>
      <c r="I110" s="106"/>
      <c r="J110" s="106"/>
      <c r="K110" s="106"/>
      <c r="L110" s="106"/>
      <c r="M110" s="106"/>
      <c r="N110" s="106"/>
      <c r="O110" s="106"/>
      <c r="P110" s="106">
        <v>1</v>
      </c>
      <c r="Q110" s="106"/>
      <c r="R110" s="106"/>
      <c r="S110" s="106"/>
      <c r="T110" s="106"/>
      <c r="U110" s="343">
        <v>42278</v>
      </c>
      <c r="V110" s="343"/>
      <c r="W110" s="109" t="s">
        <v>1068</v>
      </c>
      <c r="X110" s="109" t="s">
        <v>1294</v>
      </c>
      <c r="Y110" s="83" t="s">
        <v>1069</v>
      </c>
      <c r="Z110" s="83"/>
      <c r="AA110" s="66" t="s">
        <v>1021</v>
      </c>
      <c r="AB110" s="66"/>
      <c r="AC110" s="66"/>
      <c r="AD110" s="59"/>
      <c r="AE110" s="59"/>
      <c r="AF110" s="59"/>
      <c r="AG110" s="59"/>
    </row>
    <row r="111" spans="2:33" s="6" customFormat="1" ht="18" customHeight="1" x14ac:dyDescent="0.2">
      <c r="B111" s="106"/>
      <c r="C111" s="106">
        <v>1</v>
      </c>
      <c r="D111" s="106">
        <v>1</v>
      </c>
      <c r="E111" s="106">
        <v>1</v>
      </c>
      <c r="F111" s="106"/>
      <c r="G111" s="106"/>
      <c r="H111" s="106"/>
      <c r="I111" s="106"/>
      <c r="J111" s="106"/>
      <c r="K111" s="106"/>
      <c r="L111" s="106"/>
      <c r="M111" s="106"/>
      <c r="N111" s="106"/>
      <c r="O111" s="106"/>
      <c r="P111" s="106"/>
      <c r="Q111" s="106"/>
      <c r="R111" s="106">
        <v>1</v>
      </c>
      <c r="S111" s="106">
        <v>1</v>
      </c>
      <c r="T111" s="106">
        <v>1</v>
      </c>
      <c r="U111" s="343">
        <v>42278</v>
      </c>
      <c r="V111" s="343"/>
      <c r="W111" s="110" t="s">
        <v>181</v>
      </c>
      <c r="X111" s="110" t="s">
        <v>1291</v>
      </c>
      <c r="Y111" s="85" t="s">
        <v>182</v>
      </c>
      <c r="Z111" s="85" t="s">
        <v>1761</v>
      </c>
      <c r="AA111" s="103" t="s">
        <v>1021</v>
      </c>
      <c r="AB111" s="103" t="s">
        <v>6</v>
      </c>
      <c r="AC111" s="103">
        <v>6</v>
      </c>
      <c r="AD111" s="7">
        <v>5.76</v>
      </c>
      <c r="AE111" s="7">
        <v>6.3</v>
      </c>
      <c r="AF111" s="7">
        <v>5</v>
      </c>
      <c r="AG111" s="7">
        <v>8</v>
      </c>
    </row>
    <row r="112" spans="2:33" s="6" customFormat="1" ht="18" customHeight="1" x14ac:dyDescent="0.2">
      <c r="B112" s="106"/>
      <c r="C112" s="106">
        <v>1</v>
      </c>
      <c r="D112" s="106">
        <v>1</v>
      </c>
      <c r="E112" s="106">
        <v>1</v>
      </c>
      <c r="F112" s="106"/>
      <c r="G112" s="106"/>
      <c r="H112" s="106"/>
      <c r="I112" s="106"/>
      <c r="J112" s="106"/>
      <c r="K112" s="106"/>
      <c r="L112" s="106"/>
      <c r="M112" s="106"/>
      <c r="N112" s="106"/>
      <c r="O112" s="106"/>
      <c r="P112" s="106"/>
      <c r="Q112" s="106"/>
      <c r="R112" s="106">
        <v>1</v>
      </c>
      <c r="S112" s="106">
        <v>1</v>
      </c>
      <c r="T112" s="106">
        <v>1</v>
      </c>
      <c r="U112" s="343">
        <v>42278</v>
      </c>
      <c r="V112" s="343"/>
      <c r="W112" s="110" t="s">
        <v>183</v>
      </c>
      <c r="X112" s="110" t="s">
        <v>1292</v>
      </c>
      <c r="Y112" s="110" t="s">
        <v>983</v>
      </c>
      <c r="Z112" s="110" t="s">
        <v>1761</v>
      </c>
      <c r="AA112" s="103" t="s">
        <v>1021</v>
      </c>
      <c r="AB112" s="103" t="s">
        <v>9</v>
      </c>
      <c r="AC112" s="103">
        <v>10</v>
      </c>
      <c r="AD112" s="7">
        <v>9.6</v>
      </c>
      <c r="AE112" s="7">
        <v>10.5</v>
      </c>
      <c r="AF112" s="7">
        <v>8.8000000000000007</v>
      </c>
      <c r="AG112" s="7">
        <v>12.8</v>
      </c>
    </row>
    <row r="113" spans="2:33" s="6" customFormat="1" ht="18" customHeight="1" x14ac:dyDescent="0.2">
      <c r="B113" s="106"/>
      <c r="C113" s="86"/>
      <c r="D113" s="106"/>
      <c r="E113" s="86"/>
      <c r="F113" s="106"/>
      <c r="G113" s="106"/>
      <c r="H113" s="106"/>
      <c r="I113" s="106"/>
      <c r="J113" s="106"/>
      <c r="K113" s="106"/>
      <c r="L113" s="106"/>
      <c r="M113" s="106"/>
      <c r="N113" s="106"/>
      <c r="O113" s="106"/>
      <c r="P113" s="106"/>
      <c r="Q113" s="106"/>
      <c r="R113" s="106">
        <v>1</v>
      </c>
      <c r="S113" s="106"/>
      <c r="T113" s="106"/>
      <c r="U113" s="343">
        <v>42278</v>
      </c>
      <c r="V113" s="343"/>
      <c r="W113" s="110" t="s">
        <v>183</v>
      </c>
      <c r="X113" s="110" t="s">
        <v>1292</v>
      </c>
      <c r="Y113" s="110" t="s">
        <v>984</v>
      </c>
      <c r="Z113" s="110" t="s">
        <v>1761</v>
      </c>
      <c r="AA113" s="103" t="s">
        <v>1021</v>
      </c>
      <c r="AB113" s="103" t="s">
        <v>9</v>
      </c>
      <c r="AC113" s="103">
        <v>12</v>
      </c>
      <c r="AD113" s="7">
        <v>11.5</v>
      </c>
      <c r="AE113" s="7">
        <v>12.6</v>
      </c>
      <c r="AF113" s="7">
        <v>10.5</v>
      </c>
      <c r="AG113" s="7">
        <v>15.4</v>
      </c>
    </row>
    <row r="114" spans="2:33" s="6" customFormat="1" ht="18" customHeight="1" x14ac:dyDescent="0.2">
      <c r="B114" s="106"/>
      <c r="C114" s="86">
        <v>1</v>
      </c>
      <c r="D114" s="106">
        <v>1</v>
      </c>
      <c r="E114" s="86">
        <v>1</v>
      </c>
      <c r="F114" s="106"/>
      <c r="G114" s="106"/>
      <c r="H114" s="106"/>
      <c r="I114" s="106"/>
      <c r="J114" s="106"/>
      <c r="K114" s="106"/>
      <c r="L114" s="106"/>
      <c r="M114" s="106"/>
      <c r="N114" s="106"/>
      <c r="O114" s="106"/>
      <c r="P114" s="106"/>
      <c r="Q114" s="106"/>
      <c r="R114" s="106">
        <v>1</v>
      </c>
      <c r="S114" s="106">
        <v>1</v>
      </c>
      <c r="T114" s="106">
        <v>1</v>
      </c>
      <c r="U114" s="343">
        <v>42705</v>
      </c>
      <c r="V114" s="343"/>
      <c r="W114" s="110" t="s">
        <v>1717</v>
      </c>
      <c r="X114" s="110" t="s">
        <v>1718</v>
      </c>
      <c r="Y114" s="110" t="s">
        <v>1719</v>
      </c>
      <c r="Z114" s="110" t="s">
        <v>1761</v>
      </c>
      <c r="AA114" s="103" t="s">
        <v>1021</v>
      </c>
      <c r="AB114" s="103" t="s">
        <v>1152</v>
      </c>
      <c r="AC114" s="103">
        <v>6</v>
      </c>
      <c r="AD114" s="7">
        <v>5.8</v>
      </c>
      <c r="AE114" s="7">
        <v>6.3</v>
      </c>
      <c r="AF114" s="7">
        <v>5</v>
      </c>
      <c r="AG114" s="7">
        <v>8</v>
      </c>
    </row>
    <row r="115" spans="2:33" s="6" customFormat="1" ht="18" customHeight="1" x14ac:dyDescent="0.2">
      <c r="B115" s="106"/>
      <c r="C115" s="106">
        <v>1</v>
      </c>
      <c r="D115" s="106">
        <v>1</v>
      </c>
      <c r="E115" s="106">
        <v>1</v>
      </c>
      <c r="F115" s="106"/>
      <c r="G115" s="106"/>
      <c r="H115" s="106"/>
      <c r="I115" s="106"/>
      <c r="J115" s="106"/>
      <c r="K115" s="106"/>
      <c r="L115" s="106"/>
      <c r="M115" s="106"/>
      <c r="N115" s="106"/>
      <c r="O115" s="106"/>
      <c r="P115" s="106"/>
      <c r="Q115" s="106"/>
      <c r="R115" s="106">
        <v>1</v>
      </c>
      <c r="S115" s="106">
        <v>1</v>
      </c>
      <c r="T115" s="106">
        <v>1</v>
      </c>
      <c r="U115" s="343">
        <v>42278</v>
      </c>
      <c r="V115" s="343"/>
      <c r="W115" s="110" t="s">
        <v>679</v>
      </c>
      <c r="X115" s="110" t="s">
        <v>1568</v>
      </c>
      <c r="Y115" s="110" t="s">
        <v>680</v>
      </c>
      <c r="Z115" s="110" t="s">
        <v>1761</v>
      </c>
      <c r="AA115" s="103" t="s">
        <v>1021</v>
      </c>
      <c r="AB115" s="103" t="s">
        <v>135</v>
      </c>
      <c r="AC115" s="103">
        <v>6</v>
      </c>
      <c r="AD115" s="7">
        <v>5.76</v>
      </c>
      <c r="AE115" s="7">
        <v>6.3</v>
      </c>
      <c r="AF115" s="7">
        <v>5</v>
      </c>
      <c r="AG115" s="7">
        <v>8</v>
      </c>
    </row>
    <row r="116" spans="2:33" s="6" customFormat="1" ht="18" customHeight="1" x14ac:dyDescent="0.2">
      <c r="B116" s="106"/>
      <c r="C116" s="106">
        <v>1</v>
      </c>
      <c r="D116" s="106">
        <v>1</v>
      </c>
      <c r="E116" s="106">
        <v>1</v>
      </c>
      <c r="F116" s="106"/>
      <c r="G116" s="106"/>
      <c r="H116" s="106"/>
      <c r="I116" s="106"/>
      <c r="J116" s="106"/>
      <c r="K116" s="106"/>
      <c r="L116" s="106"/>
      <c r="M116" s="106"/>
      <c r="N116" s="106"/>
      <c r="O116" s="106"/>
      <c r="P116" s="106" t="s">
        <v>899</v>
      </c>
      <c r="Q116" s="106"/>
      <c r="R116" s="106">
        <v>1</v>
      </c>
      <c r="S116" s="106">
        <v>1</v>
      </c>
      <c r="T116" s="106">
        <v>1</v>
      </c>
      <c r="U116" s="343">
        <v>42278</v>
      </c>
      <c r="V116" s="343"/>
      <c r="W116" s="85" t="s">
        <v>1169</v>
      </c>
      <c r="X116" s="110" t="s">
        <v>1306</v>
      </c>
      <c r="Y116" s="85" t="s">
        <v>199</v>
      </c>
      <c r="Z116" s="85" t="s">
        <v>1763</v>
      </c>
      <c r="AA116" s="103" t="s">
        <v>1021</v>
      </c>
      <c r="AB116" s="103" t="s">
        <v>9</v>
      </c>
      <c r="AC116" s="103">
        <v>22</v>
      </c>
      <c r="AD116" s="7">
        <v>21.1</v>
      </c>
      <c r="AE116" s="7">
        <v>23.1</v>
      </c>
      <c r="AF116" s="7">
        <v>19.3</v>
      </c>
      <c r="AG116" s="7">
        <v>28</v>
      </c>
    </row>
    <row r="117" spans="2:33" s="6" customFormat="1" ht="18" customHeight="1" x14ac:dyDescent="0.2">
      <c r="B117" s="106"/>
      <c r="C117" s="106">
        <v>1</v>
      </c>
      <c r="D117" s="106">
        <v>1</v>
      </c>
      <c r="E117" s="106">
        <v>1</v>
      </c>
      <c r="F117" s="106"/>
      <c r="G117" s="106"/>
      <c r="H117" s="106"/>
      <c r="I117" s="106"/>
      <c r="J117" s="106"/>
      <c r="K117" s="106"/>
      <c r="L117" s="106"/>
      <c r="M117" s="106"/>
      <c r="N117" s="106"/>
      <c r="O117" s="106"/>
      <c r="P117" s="106" t="s">
        <v>899</v>
      </c>
      <c r="Q117" s="106"/>
      <c r="R117" s="106">
        <v>1</v>
      </c>
      <c r="S117" s="106">
        <v>1</v>
      </c>
      <c r="T117" s="106">
        <v>1</v>
      </c>
      <c r="U117" s="343">
        <v>42278</v>
      </c>
      <c r="V117" s="343"/>
      <c r="W117" s="85" t="s">
        <v>1169</v>
      </c>
      <c r="X117" s="110" t="s">
        <v>1306</v>
      </c>
      <c r="Y117" s="110" t="s">
        <v>200</v>
      </c>
      <c r="Z117" s="110" t="s">
        <v>1763</v>
      </c>
      <c r="AA117" s="103" t="s">
        <v>1021</v>
      </c>
      <c r="AB117" s="103" t="s">
        <v>933</v>
      </c>
      <c r="AC117" s="103">
        <v>8</v>
      </c>
      <c r="AD117" s="7">
        <v>7.68</v>
      </c>
      <c r="AE117" s="7">
        <v>8.4</v>
      </c>
      <c r="AF117" s="7">
        <v>7.04</v>
      </c>
      <c r="AG117" s="7">
        <v>10</v>
      </c>
    </row>
    <row r="118" spans="2:33" s="247" customFormat="1" ht="18" customHeight="1" x14ac:dyDescent="0.2">
      <c r="B118" s="106">
        <v>1</v>
      </c>
      <c r="C118" s="106">
        <v>1</v>
      </c>
      <c r="D118" s="106">
        <v>1</v>
      </c>
      <c r="E118" s="106"/>
      <c r="F118" s="106"/>
      <c r="G118" s="106"/>
      <c r="H118" s="106">
        <v>1</v>
      </c>
      <c r="I118" s="106"/>
      <c r="J118" s="106"/>
      <c r="K118" s="106"/>
      <c r="L118" s="106"/>
      <c r="M118" s="106"/>
      <c r="N118" s="106"/>
      <c r="O118" s="106"/>
      <c r="P118" s="106"/>
      <c r="Q118" s="106">
        <v>1</v>
      </c>
      <c r="R118" s="106"/>
      <c r="S118" s="106">
        <v>1</v>
      </c>
      <c r="T118" s="106">
        <v>1</v>
      </c>
      <c r="U118" s="343">
        <v>42278</v>
      </c>
      <c r="V118" s="343"/>
      <c r="W118" s="65" t="s">
        <v>943</v>
      </c>
      <c r="X118" s="65" t="s">
        <v>1293</v>
      </c>
      <c r="Y118" s="65" t="s">
        <v>942</v>
      </c>
      <c r="Z118" s="65" t="s">
        <v>1761</v>
      </c>
      <c r="AA118" s="106" t="s">
        <v>1707</v>
      </c>
      <c r="AB118" s="106" t="s">
        <v>1151</v>
      </c>
      <c r="AC118" s="106">
        <v>15</v>
      </c>
      <c r="AD118" s="100">
        <v>14.4</v>
      </c>
      <c r="AE118" s="100">
        <v>15.75</v>
      </c>
      <c r="AF118" s="100">
        <v>13.2</v>
      </c>
      <c r="AG118" s="100">
        <v>19.2</v>
      </c>
    </row>
    <row r="119" spans="2:33" s="6" customFormat="1" ht="18" customHeight="1" x14ac:dyDescent="0.2">
      <c r="B119" s="106">
        <v>1</v>
      </c>
      <c r="C119" s="106">
        <v>1</v>
      </c>
      <c r="D119" s="106">
        <v>1</v>
      </c>
      <c r="E119" s="106">
        <v>1</v>
      </c>
      <c r="F119" s="106"/>
      <c r="G119" s="106"/>
      <c r="H119" s="106"/>
      <c r="I119" s="106"/>
      <c r="J119" s="106"/>
      <c r="K119" s="106"/>
      <c r="L119" s="106"/>
      <c r="M119" s="106"/>
      <c r="N119" s="106"/>
      <c r="O119" s="106"/>
      <c r="P119" s="106">
        <v>1</v>
      </c>
      <c r="Q119" s="106"/>
      <c r="R119" s="106"/>
      <c r="S119" s="106">
        <v>1</v>
      </c>
      <c r="T119" s="106">
        <v>1</v>
      </c>
      <c r="U119" s="343">
        <v>42278</v>
      </c>
      <c r="V119" s="343"/>
      <c r="W119" s="107" t="s">
        <v>184</v>
      </c>
      <c r="X119" s="107" t="s">
        <v>1297</v>
      </c>
      <c r="Y119" s="107" t="s">
        <v>185</v>
      </c>
      <c r="Z119" s="107" t="s">
        <v>1762</v>
      </c>
      <c r="AA119" s="108" t="s">
        <v>1026</v>
      </c>
      <c r="AB119" s="108" t="s">
        <v>186</v>
      </c>
      <c r="AC119" s="108">
        <v>6</v>
      </c>
      <c r="AD119" s="99">
        <v>5.76</v>
      </c>
      <c r="AE119" s="99">
        <v>6.3</v>
      </c>
      <c r="AF119" s="99">
        <v>5</v>
      </c>
      <c r="AG119" s="99">
        <v>8</v>
      </c>
    </row>
    <row r="120" spans="2:33" s="6" customFormat="1" ht="18" customHeight="1" x14ac:dyDescent="0.2">
      <c r="B120" s="106">
        <v>1</v>
      </c>
      <c r="C120" s="106">
        <v>1</v>
      </c>
      <c r="D120" s="106">
        <v>1</v>
      </c>
      <c r="E120" s="106">
        <v>1</v>
      </c>
      <c r="F120" s="106"/>
      <c r="G120" s="106"/>
      <c r="H120" s="106"/>
      <c r="I120" s="106"/>
      <c r="J120" s="106"/>
      <c r="K120" s="106"/>
      <c r="L120" s="106"/>
      <c r="M120" s="106"/>
      <c r="N120" s="106"/>
      <c r="O120" s="106"/>
      <c r="P120" s="106">
        <v>1</v>
      </c>
      <c r="Q120" s="106"/>
      <c r="R120" s="106"/>
      <c r="S120" s="106">
        <v>1</v>
      </c>
      <c r="T120" s="106">
        <v>1</v>
      </c>
      <c r="U120" s="343">
        <v>42278</v>
      </c>
      <c r="V120" s="343"/>
      <c r="W120" s="107" t="s">
        <v>187</v>
      </c>
      <c r="X120" s="107" t="s">
        <v>1298</v>
      </c>
      <c r="Y120" s="107" t="s">
        <v>188</v>
      </c>
      <c r="Z120" s="107" t="s">
        <v>1762</v>
      </c>
      <c r="AA120" s="108" t="s">
        <v>1022</v>
      </c>
      <c r="AB120" s="108" t="s">
        <v>12</v>
      </c>
      <c r="AC120" s="108">
        <v>8</v>
      </c>
      <c r="AD120" s="99">
        <v>7.68</v>
      </c>
      <c r="AE120" s="99">
        <v>8.4</v>
      </c>
      <c r="AF120" s="99">
        <v>7.04</v>
      </c>
      <c r="AG120" s="99">
        <v>10</v>
      </c>
    </row>
    <row r="121" spans="2:33" s="102" customFormat="1" ht="18" customHeight="1" x14ac:dyDescent="0.2">
      <c r="B121" s="106">
        <v>1</v>
      </c>
      <c r="C121" s="106">
        <v>1</v>
      </c>
      <c r="D121" s="106">
        <v>1</v>
      </c>
      <c r="E121" s="106">
        <v>1</v>
      </c>
      <c r="F121" s="106"/>
      <c r="G121" s="106"/>
      <c r="H121" s="106"/>
      <c r="I121" s="106"/>
      <c r="J121" s="106"/>
      <c r="K121" s="106"/>
      <c r="L121" s="106"/>
      <c r="M121" s="106"/>
      <c r="N121" s="106"/>
      <c r="O121" s="106"/>
      <c r="P121" s="106"/>
      <c r="Q121" s="106">
        <v>1</v>
      </c>
      <c r="R121" s="106"/>
      <c r="S121" s="106">
        <v>1</v>
      </c>
      <c r="T121" s="106">
        <v>1</v>
      </c>
      <c r="U121" s="343">
        <v>42278</v>
      </c>
      <c r="V121" s="343"/>
      <c r="W121" s="65" t="s">
        <v>1005</v>
      </c>
      <c r="X121" s="65" t="s">
        <v>1299</v>
      </c>
      <c r="Y121" s="65" t="s">
        <v>1004</v>
      </c>
      <c r="Z121" s="65" t="s">
        <v>1763</v>
      </c>
      <c r="AA121" s="108" t="s">
        <v>1074</v>
      </c>
      <c r="AB121" s="106" t="s">
        <v>1151</v>
      </c>
      <c r="AC121" s="106">
        <v>6</v>
      </c>
      <c r="AD121" s="99">
        <v>5.76</v>
      </c>
      <c r="AE121" s="99">
        <v>6.3</v>
      </c>
      <c r="AF121" s="99">
        <v>5</v>
      </c>
      <c r="AG121" s="99">
        <v>8</v>
      </c>
    </row>
    <row r="122" spans="2:33" s="6" customFormat="1" ht="18" customHeight="1" x14ac:dyDescent="0.2">
      <c r="B122" s="106">
        <v>1</v>
      </c>
      <c r="C122" s="72" t="s">
        <v>899</v>
      </c>
      <c r="D122" s="106"/>
      <c r="E122" s="106"/>
      <c r="F122" s="106"/>
      <c r="G122" s="106"/>
      <c r="H122" s="106"/>
      <c r="I122" s="106"/>
      <c r="J122" s="106"/>
      <c r="K122" s="106"/>
      <c r="L122" s="106"/>
      <c r="M122" s="106"/>
      <c r="N122" s="106"/>
      <c r="O122" s="106"/>
      <c r="P122" s="106">
        <v>1</v>
      </c>
      <c r="Q122" s="106"/>
      <c r="R122" s="106"/>
      <c r="S122" s="106"/>
      <c r="T122" s="106"/>
      <c r="U122" s="343">
        <v>42278</v>
      </c>
      <c r="V122" s="343"/>
      <c r="W122" s="109" t="s">
        <v>189</v>
      </c>
      <c r="X122" s="109" t="s">
        <v>1302</v>
      </c>
      <c r="Y122" s="109" t="s">
        <v>190</v>
      </c>
      <c r="Z122" s="109" t="s">
        <v>1762</v>
      </c>
      <c r="AA122" s="66" t="s">
        <v>1026</v>
      </c>
      <c r="AB122" s="66"/>
      <c r="AC122" s="66"/>
      <c r="AD122" s="59"/>
      <c r="AE122" s="59"/>
      <c r="AF122" s="59"/>
      <c r="AG122" s="59"/>
    </row>
    <row r="123" spans="2:33" s="6" customFormat="1" ht="18" customHeight="1" x14ac:dyDescent="0.2">
      <c r="B123" s="106"/>
      <c r="C123" s="106">
        <v>1</v>
      </c>
      <c r="D123" s="106">
        <v>1</v>
      </c>
      <c r="E123" s="106">
        <v>1</v>
      </c>
      <c r="F123" s="106"/>
      <c r="G123" s="106"/>
      <c r="H123" s="106"/>
      <c r="I123" s="106"/>
      <c r="J123" s="106"/>
      <c r="K123" s="106"/>
      <c r="L123" s="106"/>
      <c r="M123" s="106"/>
      <c r="N123" s="106"/>
      <c r="O123" s="106"/>
      <c r="P123" s="106"/>
      <c r="Q123" s="106"/>
      <c r="R123" s="106">
        <v>1</v>
      </c>
      <c r="S123" s="106">
        <v>1</v>
      </c>
      <c r="T123" s="106">
        <v>1</v>
      </c>
      <c r="U123" s="343">
        <v>42278</v>
      </c>
      <c r="V123" s="343"/>
      <c r="W123" s="110" t="s">
        <v>191</v>
      </c>
      <c r="X123" s="110" t="s">
        <v>1300</v>
      </c>
      <c r="Y123" s="110" t="s">
        <v>192</v>
      </c>
      <c r="Z123" s="110" t="s">
        <v>1762</v>
      </c>
      <c r="AA123" s="103" t="s">
        <v>1026</v>
      </c>
      <c r="AB123" s="103" t="s">
        <v>36</v>
      </c>
      <c r="AC123" s="103">
        <v>8</v>
      </c>
      <c r="AD123" s="7">
        <v>7.68</v>
      </c>
      <c r="AE123" s="7">
        <v>8.4</v>
      </c>
      <c r="AF123" s="7">
        <v>7.04</v>
      </c>
      <c r="AG123" s="7">
        <v>10</v>
      </c>
    </row>
    <row r="124" spans="2:33" s="6" customFormat="1" ht="18" customHeight="1" x14ac:dyDescent="0.2">
      <c r="B124" s="106"/>
      <c r="C124" s="106">
        <v>1</v>
      </c>
      <c r="D124" s="106">
        <v>1</v>
      </c>
      <c r="E124" s="106">
        <v>1</v>
      </c>
      <c r="F124" s="106"/>
      <c r="G124" s="106"/>
      <c r="H124" s="106"/>
      <c r="I124" s="106"/>
      <c r="J124" s="106"/>
      <c r="K124" s="106"/>
      <c r="L124" s="106"/>
      <c r="M124" s="106"/>
      <c r="N124" s="106"/>
      <c r="O124" s="106"/>
      <c r="P124" s="106"/>
      <c r="Q124" s="106"/>
      <c r="R124" s="106">
        <v>1</v>
      </c>
      <c r="S124" s="106">
        <v>1</v>
      </c>
      <c r="T124" s="106">
        <v>1</v>
      </c>
      <c r="U124" s="343">
        <v>42278</v>
      </c>
      <c r="V124" s="343"/>
      <c r="W124" s="110" t="s">
        <v>193</v>
      </c>
      <c r="X124" s="110" t="s">
        <v>1301</v>
      </c>
      <c r="Y124" s="110" t="s">
        <v>194</v>
      </c>
      <c r="Z124" s="110" t="s">
        <v>1762</v>
      </c>
      <c r="AA124" s="103" t="s">
        <v>1026</v>
      </c>
      <c r="AB124" s="103" t="s">
        <v>36</v>
      </c>
      <c r="AC124" s="103">
        <v>8</v>
      </c>
      <c r="AD124" s="7">
        <v>7.68</v>
      </c>
      <c r="AE124" s="7">
        <v>8.4</v>
      </c>
      <c r="AF124" s="7">
        <v>7.04</v>
      </c>
      <c r="AG124" s="7">
        <v>10</v>
      </c>
    </row>
    <row r="125" spans="2:33" s="6" customFormat="1" ht="18" customHeight="1" x14ac:dyDescent="0.2">
      <c r="B125" s="106">
        <v>1</v>
      </c>
      <c r="C125" s="106">
        <v>1</v>
      </c>
      <c r="D125" s="106">
        <v>1</v>
      </c>
      <c r="E125" s="106">
        <v>1</v>
      </c>
      <c r="F125" s="106"/>
      <c r="G125" s="106"/>
      <c r="H125" s="106"/>
      <c r="I125" s="106"/>
      <c r="J125" s="106"/>
      <c r="K125" s="106"/>
      <c r="L125" s="106"/>
      <c r="M125" s="106"/>
      <c r="N125" s="106"/>
      <c r="O125" s="106"/>
      <c r="P125" s="106">
        <v>1</v>
      </c>
      <c r="Q125" s="106"/>
      <c r="R125" s="106"/>
      <c r="S125" s="106">
        <v>1</v>
      </c>
      <c r="T125" s="106">
        <v>1</v>
      </c>
      <c r="U125" s="343">
        <v>42278</v>
      </c>
      <c r="V125" s="343"/>
      <c r="W125" s="107" t="s">
        <v>195</v>
      </c>
      <c r="X125" s="107" t="s">
        <v>1303</v>
      </c>
      <c r="Y125" s="107" t="s">
        <v>196</v>
      </c>
      <c r="Z125" s="107" t="s">
        <v>1762</v>
      </c>
      <c r="AA125" s="108" t="s">
        <v>1026</v>
      </c>
      <c r="AB125" s="108" t="s">
        <v>51</v>
      </c>
      <c r="AC125" s="108">
        <v>8</v>
      </c>
      <c r="AD125" s="99">
        <v>7.68</v>
      </c>
      <c r="AE125" s="99">
        <v>8.4</v>
      </c>
      <c r="AF125" s="99">
        <v>7.04</v>
      </c>
      <c r="AG125" s="99">
        <v>10</v>
      </c>
    </row>
    <row r="126" spans="2:33" s="6" customFormat="1" ht="18" customHeight="1" x14ac:dyDescent="0.2">
      <c r="B126" s="106">
        <v>1</v>
      </c>
      <c r="C126" s="106">
        <v>1</v>
      </c>
      <c r="D126" s="106">
        <v>1</v>
      </c>
      <c r="E126" s="106">
        <v>1</v>
      </c>
      <c r="F126" s="106"/>
      <c r="G126" s="106"/>
      <c r="H126" s="106"/>
      <c r="I126" s="106"/>
      <c r="J126" s="106"/>
      <c r="K126" s="106"/>
      <c r="L126" s="106"/>
      <c r="M126" s="106"/>
      <c r="N126" s="106"/>
      <c r="O126" s="106"/>
      <c r="P126" s="106">
        <v>1</v>
      </c>
      <c r="Q126" s="106"/>
      <c r="R126" s="106"/>
      <c r="S126" s="106">
        <v>1</v>
      </c>
      <c r="T126" s="106">
        <v>1</v>
      </c>
      <c r="U126" s="343">
        <v>42278</v>
      </c>
      <c r="V126" s="343"/>
      <c r="W126" s="107" t="s">
        <v>197</v>
      </c>
      <c r="X126" s="107" t="s">
        <v>1637</v>
      </c>
      <c r="Y126" s="107" t="s">
        <v>198</v>
      </c>
      <c r="Z126" s="107" t="s">
        <v>1763</v>
      </c>
      <c r="AA126" s="108" t="s">
        <v>1025</v>
      </c>
      <c r="AB126" s="108" t="s">
        <v>9</v>
      </c>
      <c r="AC126" s="108">
        <v>8</v>
      </c>
      <c r="AD126" s="99">
        <v>7.68</v>
      </c>
      <c r="AE126" s="99">
        <v>8.4</v>
      </c>
      <c r="AF126" s="99">
        <v>7.04</v>
      </c>
      <c r="AG126" s="99">
        <v>10</v>
      </c>
    </row>
    <row r="127" spans="2:33" s="6" customFormat="1" ht="18" customHeight="1" x14ac:dyDescent="0.2">
      <c r="B127" s="106">
        <v>1</v>
      </c>
      <c r="C127" s="106">
        <v>1</v>
      </c>
      <c r="D127" s="106">
        <v>1</v>
      </c>
      <c r="E127" s="106">
        <v>1</v>
      </c>
      <c r="F127" s="106"/>
      <c r="G127" s="106"/>
      <c r="H127" s="106"/>
      <c r="I127" s="106"/>
      <c r="J127" s="106"/>
      <c r="K127" s="106"/>
      <c r="L127" s="106"/>
      <c r="M127" s="106"/>
      <c r="N127" s="106"/>
      <c r="O127" s="106"/>
      <c r="P127" s="106">
        <v>1</v>
      </c>
      <c r="Q127" s="106"/>
      <c r="R127" s="106"/>
      <c r="S127" s="106">
        <v>1</v>
      </c>
      <c r="T127" s="106">
        <v>1</v>
      </c>
      <c r="U127" s="343">
        <v>42278</v>
      </c>
      <c r="V127" s="343"/>
      <c r="W127" s="107" t="s">
        <v>201</v>
      </c>
      <c r="X127" s="107" t="s">
        <v>1307</v>
      </c>
      <c r="Y127" s="107" t="s">
        <v>202</v>
      </c>
      <c r="Z127" s="107" t="s">
        <v>1762</v>
      </c>
      <c r="AA127" s="108" t="s">
        <v>1026</v>
      </c>
      <c r="AB127" s="108" t="s">
        <v>203</v>
      </c>
      <c r="AC127" s="108">
        <v>8</v>
      </c>
      <c r="AD127" s="99">
        <v>7.68</v>
      </c>
      <c r="AE127" s="99">
        <v>8.4</v>
      </c>
      <c r="AF127" s="99">
        <v>7.04</v>
      </c>
      <c r="AG127" s="99">
        <v>10</v>
      </c>
    </row>
    <row r="128" spans="2:33" s="6" customFormat="1" ht="18" customHeight="1" x14ac:dyDescent="0.2">
      <c r="B128" s="106">
        <v>1</v>
      </c>
      <c r="C128" s="106">
        <v>1</v>
      </c>
      <c r="D128" s="106">
        <v>1</v>
      </c>
      <c r="E128" s="106">
        <v>1</v>
      </c>
      <c r="F128" s="106"/>
      <c r="G128" s="106"/>
      <c r="H128" s="106"/>
      <c r="I128" s="106"/>
      <c r="J128" s="106"/>
      <c r="K128" s="106"/>
      <c r="L128" s="106"/>
      <c r="M128" s="106"/>
      <c r="N128" s="106"/>
      <c r="O128" s="106"/>
      <c r="P128" s="106">
        <v>1</v>
      </c>
      <c r="Q128" s="106"/>
      <c r="R128" s="106"/>
      <c r="S128" s="106">
        <v>1</v>
      </c>
      <c r="T128" s="106">
        <v>1</v>
      </c>
      <c r="U128" s="343">
        <v>42278</v>
      </c>
      <c r="V128" s="343"/>
      <c r="W128" s="107" t="s">
        <v>204</v>
      </c>
      <c r="X128" s="107" t="s">
        <v>1308</v>
      </c>
      <c r="Y128" s="107" t="s">
        <v>205</v>
      </c>
      <c r="Z128" s="107" t="s">
        <v>1763</v>
      </c>
      <c r="AA128" s="108" t="s">
        <v>1022</v>
      </c>
      <c r="AB128" s="108" t="s">
        <v>150</v>
      </c>
      <c r="AC128" s="108">
        <v>6</v>
      </c>
      <c r="AD128" s="99">
        <v>5.76</v>
      </c>
      <c r="AE128" s="99">
        <v>6.3</v>
      </c>
      <c r="AF128" s="99">
        <v>5</v>
      </c>
      <c r="AG128" s="99">
        <v>8</v>
      </c>
    </row>
    <row r="129" spans="2:33" s="6" customFormat="1" ht="18" customHeight="1" x14ac:dyDescent="0.2">
      <c r="B129" s="106">
        <v>1</v>
      </c>
      <c r="C129" s="106">
        <v>1</v>
      </c>
      <c r="D129" s="106">
        <v>1</v>
      </c>
      <c r="E129" s="106">
        <v>1</v>
      </c>
      <c r="F129" s="106"/>
      <c r="G129" s="106"/>
      <c r="H129" s="106"/>
      <c r="I129" s="106"/>
      <c r="J129" s="106"/>
      <c r="K129" s="106"/>
      <c r="L129" s="106"/>
      <c r="M129" s="106"/>
      <c r="N129" s="106"/>
      <c r="O129" s="106"/>
      <c r="P129" s="106">
        <v>1</v>
      </c>
      <c r="Q129" s="106"/>
      <c r="R129" s="106"/>
      <c r="S129" s="106">
        <v>1</v>
      </c>
      <c r="T129" s="106">
        <v>1</v>
      </c>
      <c r="U129" s="343">
        <v>42278</v>
      </c>
      <c r="V129" s="343"/>
      <c r="W129" s="107" t="s">
        <v>206</v>
      </c>
      <c r="X129" s="107" t="s">
        <v>1309</v>
      </c>
      <c r="Y129" s="107" t="s">
        <v>207</v>
      </c>
      <c r="Z129" s="107" t="s">
        <v>1761</v>
      </c>
      <c r="AA129" s="108" t="s">
        <v>1023</v>
      </c>
      <c r="AB129" s="108" t="s">
        <v>12</v>
      </c>
      <c r="AC129" s="108">
        <v>6</v>
      </c>
      <c r="AD129" s="99">
        <v>5.76</v>
      </c>
      <c r="AE129" s="99">
        <v>6.3</v>
      </c>
      <c r="AF129" s="99">
        <v>5</v>
      </c>
      <c r="AG129" s="99">
        <v>8</v>
      </c>
    </row>
    <row r="130" spans="2:33" s="6" customFormat="1" ht="18" customHeight="1" x14ac:dyDescent="0.2">
      <c r="B130" s="106">
        <v>1</v>
      </c>
      <c r="C130" s="106">
        <v>1</v>
      </c>
      <c r="D130" s="106">
        <v>1</v>
      </c>
      <c r="E130" s="106"/>
      <c r="F130" s="106"/>
      <c r="G130" s="106"/>
      <c r="H130" s="106">
        <v>1</v>
      </c>
      <c r="I130" s="106"/>
      <c r="J130" s="106"/>
      <c r="K130" s="106"/>
      <c r="L130" s="106"/>
      <c r="M130" s="106"/>
      <c r="N130" s="106"/>
      <c r="O130" s="106"/>
      <c r="P130" s="106"/>
      <c r="Q130" s="106">
        <v>1</v>
      </c>
      <c r="R130" s="106"/>
      <c r="S130" s="106">
        <v>1</v>
      </c>
      <c r="T130" s="106">
        <v>1</v>
      </c>
      <c r="U130" s="343">
        <v>42278</v>
      </c>
      <c r="V130" s="343"/>
      <c r="W130" s="107" t="s">
        <v>208</v>
      </c>
      <c r="X130" s="107" t="s">
        <v>1310</v>
      </c>
      <c r="Y130" s="107" t="s">
        <v>209</v>
      </c>
      <c r="Z130" s="107" t="s">
        <v>1763</v>
      </c>
      <c r="AA130" s="108" t="s">
        <v>1123</v>
      </c>
      <c r="AB130" s="108" t="s">
        <v>9</v>
      </c>
      <c r="AC130" s="108">
        <v>25</v>
      </c>
      <c r="AD130" s="99">
        <v>24</v>
      </c>
      <c r="AE130" s="99">
        <v>26.25</v>
      </c>
      <c r="AF130" s="99">
        <v>22</v>
      </c>
      <c r="AG130" s="99">
        <v>32</v>
      </c>
    </row>
    <row r="131" spans="2:33" s="6" customFormat="1" ht="18" customHeight="1" x14ac:dyDescent="0.2">
      <c r="B131" s="106">
        <v>1</v>
      </c>
      <c r="C131" s="72" t="s">
        <v>899</v>
      </c>
      <c r="D131" s="106"/>
      <c r="E131" s="106"/>
      <c r="F131" s="106"/>
      <c r="G131" s="106"/>
      <c r="H131" s="106"/>
      <c r="I131" s="106"/>
      <c r="J131" s="106"/>
      <c r="K131" s="106"/>
      <c r="L131" s="106"/>
      <c r="M131" s="106"/>
      <c r="N131" s="106"/>
      <c r="O131" s="106"/>
      <c r="P131" s="106">
        <v>1</v>
      </c>
      <c r="Q131" s="106"/>
      <c r="R131" s="106"/>
      <c r="S131" s="106"/>
      <c r="T131" s="106"/>
      <c r="U131" s="343">
        <v>42278</v>
      </c>
      <c r="V131" s="343"/>
      <c r="W131" s="109" t="s">
        <v>84</v>
      </c>
      <c r="X131" s="109" t="s">
        <v>1312</v>
      </c>
      <c r="Y131" s="109" t="s">
        <v>85</v>
      </c>
      <c r="Z131" s="109" t="s">
        <v>1763</v>
      </c>
      <c r="AA131" s="66" t="s">
        <v>1022</v>
      </c>
      <c r="AB131" s="66"/>
      <c r="AC131" s="66"/>
      <c r="AD131" s="59"/>
      <c r="AE131" s="59"/>
      <c r="AF131" s="59"/>
      <c r="AG131" s="59"/>
    </row>
    <row r="132" spans="2:33" s="6" customFormat="1" ht="18" customHeight="1" x14ac:dyDescent="0.2">
      <c r="B132" s="106"/>
      <c r="C132" s="106">
        <v>1</v>
      </c>
      <c r="D132" s="106">
        <v>1</v>
      </c>
      <c r="E132" s="106">
        <v>1</v>
      </c>
      <c r="F132" s="106"/>
      <c r="G132" s="106"/>
      <c r="H132" s="106"/>
      <c r="I132" s="106"/>
      <c r="J132" s="106"/>
      <c r="K132" s="106"/>
      <c r="L132" s="106"/>
      <c r="M132" s="106"/>
      <c r="N132" s="106"/>
      <c r="O132" s="106"/>
      <c r="P132" s="106"/>
      <c r="Q132" s="106"/>
      <c r="R132" s="106">
        <v>1</v>
      </c>
      <c r="S132" s="106">
        <v>1</v>
      </c>
      <c r="T132" s="106">
        <v>1</v>
      </c>
      <c r="U132" s="343">
        <v>42278</v>
      </c>
      <c r="V132" s="343"/>
      <c r="W132" s="110" t="s">
        <v>86</v>
      </c>
      <c r="X132" s="110" t="s">
        <v>1311</v>
      </c>
      <c r="Y132" s="110" t="s">
        <v>87</v>
      </c>
      <c r="Z132" s="110" t="s">
        <v>1763</v>
      </c>
      <c r="AA132" s="103" t="s">
        <v>1022</v>
      </c>
      <c r="AB132" s="103" t="s">
        <v>24</v>
      </c>
      <c r="AC132" s="103">
        <v>4.5</v>
      </c>
      <c r="AD132" s="7">
        <v>4.32</v>
      </c>
      <c r="AE132" s="7">
        <v>4.7300000000000004</v>
      </c>
      <c r="AF132" s="7">
        <v>3.96</v>
      </c>
      <c r="AG132" s="7">
        <v>5.76</v>
      </c>
    </row>
    <row r="133" spans="2:33" s="6" customFormat="1" ht="18" customHeight="1" x14ac:dyDescent="0.2">
      <c r="B133" s="106"/>
      <c r="C133" s="106">
        <v>1</v>
      </c>
      <c r="D133" s="106">
        <v>1</v>
      </c>
      <c r="E133" s="106">
        <v>1</v>
      </c>
      <c r="F133" s="106"/>
      <c r="G133" s="106"/>
      <c r="H133" s="106"/>
      <c r="I133" s="106"/>
      <c r="J133" s="106"/>
      <c r="K133" s="106"/>
      <c r="L133" s="106"/>
      <c r="M133" s="106"/>
      <c r="N133" s="106"/>
      <c r="O133" s="106"/>
      <c r="P133" s="106"/>
      <c r="Q133" s="106"/>
      <c r="R133" s="106">
        <v>1</v>
      </c>
      <c r="S133" s="106">
        <v>1</v>
      </c>
      <c r="T133" s="106">
        <v>1</v>
      </c>
      <c r="U133" s="343">
        <v>42278</v>
      </c>
      <c r="V133" s="343"/>
      <c r="W133" s="110" t="s">
        <v>88</v>
      </c>
      <c r="X133" s="110" t="s">
        <v>1259</v>
      </c>
      <c r="Y133" s="85" t="s">
        <v>89</v>
      </c>
      <c r="Z133" s="85" t="s">
        <v>1763</v>
      </c>
      <c r="AA133" s="103" t="s">
        <v>1022</v>
      </c>
      <c r="AB133" s="103" t="s">
        <v>9</v>
      </c>
      <c r="AC133" s="103" t="s">
        <v>1128</v>
      </c>
      <c r="AD133" s="7">
        <v>14.4</v>
      </c>
      <c r="AE133" s="7">
        <v>15.8</v>
      </c>
      <c r="AF133" s="7">
        <v>13.2</v>
      </c>
      <c r="AG133" s="7">
        <v>19.2</v>
      </c>
    </row>
    <row r="134" spans="2:33" s="6" customFormat="1" ht="18" customHeight="1" x14ac:dyDescent="0.2">
      <c r="B134" s="106">
        <v>1</v>
      </c>
      <c r="C134" s="72" t="s">
        <v>899</v>
      </c>
      <c r="D134" s="106"/>
      <c r="E134" s="106"/>
      <c r="F134" s="106"/>
      <c r="G134" s="106"/>
      <c r="H134" s="106"/>
      <c r="I134" s="106"/>
      <c r="J134" s="106"/>
      <c r="K134" s="106"/>
      <c r="L134" s="106"/>
      <c r="M134" s="106"/>
      <c r="N134" s="106"/>
      <c r="O134" s="106"/>
      <c r="P134" s="106">
        <v>1</v>
      </c>
      <c r="Q134" s="106"/>
      <c r="R134" s="106"/>
      <c r="S134" s="106"/>
      <c r="T134" s="106"/>
      <c r="U134" s="343">
        <v>42278</v>
      </c>
      <c r="V134" s="343"/>
      <c r="W134" s="109" t="s">
        <v>210</v>
      </c>
      <c r="X134" s="109" t="s">
        <v>1326</v>
      </c>
      <c r="Y134" s="109" t="s">
        <v>211</v>
      </c>
      <c r="Z134" s="109" t="s">
        <v>1763</v>
      </c>
      <c r="AA134" s="66" t="s">
        <v>1026</v>
      </c>
      <c r="AB134" s="66"/>
      <c r="AC134" s="66"/>
      <c r="AD134" s="59"/>
      <c r="AE134" s="59"/>
      <c r="AF134" s="59"/>
      <c r="AG134" s="59"/>
    </row>
    <row r="135" spans="2:33" s="6" customFormat="1" ht="18" customHeight="1" x14ac:dyDescent="0.2">
      <c r="B135" s="106"/>
      <c r="C135" s="106">
        <v>1</v>
      </c>
      <c r="D135" s="106">
        <v>1</v>
      </c>
      <c r="E135" s="106">
        <v>1</v>
      </c>
      <c r="F135" s="106"/>
      <c r="G135" s="106"/>
      <c r="H135" s="106"/>
      <c r="I135" s="106"/>
      <c r="J135" s="106"/>
      <c r="K135" s="106"/>
      <c r="L135" s="106"/>
      <c r="M135" s="106"/>
      <c r="N135" s="106"/>
      <c r="O135" s="106"/>
      <c r="P135" s="106"/>
      <c r="Q135" s="106"/>
      <c r="R135" s="106">
        <v>1</v>
      </c>
      <c r="S135" s="106">
        <v>1</v>
      </c>
      <c r="T135" s="106">
        <v>1</v>
      </c>
      <c r="U135" s="343">
        <v>42278</v>
      </c>
      <c r="V135" s="343"/>
      <c r="W135" s="68" t="s">
        <v>212</v>
      </c>
      <c r="X135" s="68" t="s">
        <v>1325</v>
      </c>
      <c r="Y135" s="68" t="s">
        <v>213</v>
      </c>
      <c r="Z135" s="68" t="s">
        <v>1763</v>
      </c>
      <c r="AA135" s="69" t="s">
        <v>1026</v>
      </c>
      <c r="AB135" s="69" t="s">
        <v>92</v>
      </c>
      <c r="AC135" s="69">
        <v>6</v>
      </c>
      <c r="AD135" s="8">
        <v>5.76</v>
      </c>
      <c r="AE135" s="8">
        <v>6.3</v>
      </c>
      <c r="AF135" s="8">
        <v>5</v>
      </c>
      <c r="AG135" s="8">
        <v>8</v>
      </c>
    </row>
    <row r="136" spans="2:33" s="6" customFormat="1" ht="18" customHeight="1" x14ac:dyDescent="0.2">
      <c r="B136" s="106"/>
      <c r="C136" s="106">
        <v>1</v>
      </c>
      <c r="D136" s="106">
        <v>1</v>
      </c>
      <c r="E136" s="106">
        <v>1</v>
      </c>
      <c r="F136" s="106"/>
      <c r="G136" s="106"/>
      <c r="H136" s="106"/>
      <c r="I136" s="106"/>
      <c r="J136" s="106"/>
      <c r="K136" s="106"/>
      <c r="L136" s="106"/>
      <c r="M136" s="106"/>
      <c r="N136" s="106"/>
      <c r="O136" s="106"/>
      <c r="P136" s="106"/>
      <c r="Q136" s="106"/>
      <c r="R136" s="106">
        <v>1</v>
      </c>
      <c r="S136" s="106">
        <v>1</v>
      </c>
      <c r="T136" s="106">
        <v>1</v>
      </c>
      <c r="U136" s="343">
        <v>42278</v>
      </c>
      <c r="V136" s="343"/>
      <c r="W136" s="68" t="s">
        <v>214</v>
      </c>
      <c r="X136" s="68" t="s">
        <v>1327</v>
      </c>
      <c r="Y136" s="68" t="s">
        <v>215</v>
      </c>
      <c r="Z136" s="68" t="s">
        <v>1763</v>
      </c>
      <c r="AA136" s="69" t="s">
        <v>1026</v>
      </c>
      <c r="AB136" s="69" t="s">
        <v>51</v>
      </c>
      <c r="AC136" s="69">
        <v>6</v>
      </c>
      <c r="AD136" s="8">
        <v>5.76</v>
      </c>
      <c r="AE136" s="8">
        <v>6.3</v>
      </c>
      <c r="AF136" s="8">
        <v>5</v>
      </c>
      <c r="AG136" s="8">
        <v>8</v>
      </c>
    </row>
    <row r="137" spans="2:33" s="247" customFormat="1" ht="18" customHeight="1" x14ac:dyDescent="0.2">
      <c r="B137" s="106">
        <v>1</v>
      </c>
      <c r="C137" s="106">
        <v>1</v>
      </c>
      <c r="D137" s="106">
        <v>1</v>
      </c>
      <c r="E137" s="106"/>
      <c r="F137" s="106"/>
      <c r="G137" s="106"/>
      <c r="H137" s="106"/>
      <c r="I137" s="106">
        <v>1</v>
      </c>
      <c r="J137" s="106"/>
      <c r="K137" s="106"/>
      <c r="L137" s="106"/>
      <c r="M137" s="106"/>
      <c r="N137" s="106"/>
      <c r="O137" s="106"/>
      <c r="P137" s="106"/>
      <c r="Q137" s="106">
        <v>1</v>
      </c>
      <c r="R137" s="106"/>
      <c r="S137" s="106">
        <v>1</v>
      </c>
      <c r="T137" s="106">
        <v>1</v>
      </c>
      <c r="U137" s="343">
        <v>42278</v>
      </c>
      <c r="V137" s="343"/>
      <c r="W137" s="65" t="s">
        <v>1003</v>
      </c>
      <c r="X137" s="65" t="s">
        <v>1328</v>
      </c>
      <c r="Y137" s="81" t="s">
        <v>1001</v>
      </c>
      <c r="Z137" s="81" t="s">
        <v>1761</v>
      </c>
      <c r="AA137" s="108" t="s">
        <v>1183</v>
      </c>
      <c r="AB137" s="106" t="s">
        <v>1002</v>
      </c>
      <c r="AC137" s="106" t="s">
        <v>1083</v>
      </c>
      <c r="AD137" s="100">
        <v>25</v>
      </c>
      <c r="AE137" s="100">
        <v>63</v>
      </c>
      <c r="AF137" s="100">
        <v>25</v>
      </c>
      <c r="AG137" s="100">
        <v>63</v>
      </c>
    </row>
    <row r="138" spans="2:33" s="6" customFormat="1" ht="18" customHeight="1" x14ac:dyDescent="0.2">
      <c r="B138" s="106">
        <v>1</v>
      </c>
      <c r="C138" s="106">
        <v>1</v>
      </c>
      <c r="D138" s="106">
        <v>1</v>
      </c>
      <c r="E138" s="106">
        <v>1</v>
      </c>
      <c r="F138" s="106"/>
      <c r="G138" s="106"/>
      <c r="H138" s="106"/>
      <c r="I138" s="106"/>
      <c r="J138" s="106"/>
      <c r="K138" s="106"/>
      <c r="L138" s="106"/>
      <c r="M138" s="106"/>
      <c r="N138" s="106"/>
      <c r="O138" s="106"/>
      <c r="P138" s="106">
        <v>1</v>
      </c>
      <c r="Q138" s="106"/>
      <c r="R138" s="106"/>
      <c r="S138" s="106">
        <v>1</v>
      </c>
      <c r="T138" s="106">
        <v>1</v>
      </c>
      <c r="U138" s="343">
        <v>42278</v>
      </c>
      <c r="V138" s="343"/>
      <c r="W138" s="107" t="s">
        <v>216</v>
      </c>
      <c r="X138" s="107" t="s">
        <v>1313</v>
      </c>
      <c r="Y138" s="107" t="s">
        <v>217</v>
      </c>
      <c r="Z138" s="107" t="s">
        <v>1761</v>
      </c>
      <c r="AA138" s="108" t="s">
        <v>1024</v>
      </c>
      <c r="AB138" s="108" t="s">
        <v>218</v>
      </c>
      <c r="AC138" s="108">
        <v>6</v>
      </c>
      <c r="AD138" s="99">
        <v>5.76</v>
      </c>
      <c r="AE138" s="99">
        <v>6.3</v>
      </c>
      <c r="AF138" s="99">
        <v>5</v>
      </c>
      <c r="AG138" s="99">
        <v>8</v>
      </c>
    </row>
    <row r="139" spans="2:33" s="6" customFormat="1" ht="18" customHeight="1" x14ac:dyDescent="0.2">
      <c r="B139" s="106">
        <v>1</v>
      </c>
      <c r="C139" s="106">
        <v>1</v>
      </c>
      <c r="D139" s="106">
        <v>1</v>
      </c>
      <c r="E139" s="106">
        <v>1</v>
      </c>
      <c r="F139" s="106"/>
      <c r="G139" s="106"/>
      <c r="H139" s="106"/>
      <c r="I139" s="106"/>
      <c r="J139" s="106"/>
      <c r="K139" s="106"/>
      <c r="L139" s="106"/>
      <c r="M139" s="106"/>
      <c r="N139" s="106"/>
      <c r="O139" s="106"/>
      <c r="P139" s="106">
        <v>1</v>
      </c>
      <c r="Q139" s="106"/>
      <c r="R139" s="106"/>
      <c r="S139" s="106">
        <v>1</v>
      </c>
      <c r="T139" s="106">
        <v>1</v>
      </c>
      <c r="U139" s="343">
        <v>42278</v>
      </c>
      <c r="V139" s="343"/>
      <c r="W139" s="107" t="s">
        <v>219</v>
      </c>
      <c r="X139" s="107" t="s">
        <v>1315</v>
      </c>
      <c r="Y139" s="107" t="s">
        <v>220</v>
      </c>
      <c r="Z139" s="107" t="s">
        <v>1763</v>
      </c>
      <c r="AA139" s="108" t="s">
        <v>1026</v>
      </c>
      <c r="AB139" s="108" t="s">
        <v>9</v>
      </c>
      <c r="AC139" s="108">
        <v>6</v>
      </c>
      <c r="AD139" s="99">
        <v>5.76</v>
      </c>
      <c r="AE139" s="99">
        <v>6.3</v>
      </c>
      <c r="AF139" s="99">
        <v>5</v>
      </c>
      <c r="AG139" s="99">
        <v>8</v>
      </c>
    </row>
    <row r="140" spans="2:33" s="6" customFormat="1" ht="18" customHeight="1" x14ac:dyDescent="0.2">
      <c r="B140" s="106">
        <v>1</v>
      </c>
      <c r="C140" s="72" t="s">
        <v>899</v>
      </c>
      <c r="D140" s="106"/>
      <c r="E140" s="106"/>
      <c r="F140" s="106"/>
      <c r="G140" s="106"/>
      <c r="H140" s="106"/>
      <c r="I140" s="106"/>
      <c r="J140" s="106"/>
      <c r="K140" s="106"/>
      <c r="L140" s="106"/>
      <c r="M140" s="106"/>
      <c r="N140" s="106"/>
      <c r="O140" s="106"/>
      <c r="P140" s="106">
        <v>1</v>
      </c>
      <c r="Q140" s="106"/>
      <c r="R140" s="106"/>
      <c r="S140" s="106"/>
      <c r="T140" s="106"/>
      <c r="U140" s="343">
        <v>42278</v>
      </c>
      <c r="V140" s="343"/>
      <c r="W140" s="109" t="s">
        <v>996</v>
      </c>
      <c r="X140" s="109" t="s">
        <v>1324</v>
      </c>
      <c r="Y140" s="109" t="s">
        <v>994</v>
      </c>
      <c r="Z140" s="109" t="s">
        <v>1762</v>
      </c>
      <c r="AA140" s="66" t="s">
        <v>1026</v>
      </c>
      <c r="AB140" s="66"/>
      <c r="AC140" s="66"/>
      <c r="AD140" s="59"/>
      <c r="AE140" s="59"/>
      <c r="AF140" s="59"/>
      <c r="AG140" s="59"/>
    </row>
    <row r="141" spans="2:33" s="6" customFormat="1" ht="18" customHeight="1" x14ac:dyDescent="0.2">
      <c r="B141" s="106"/>
      <c r="C141" s="106">
        <v>1</v>
      </c>
      <c r="D141" s="106">
        <v>1</v>
      </c>
      <c r="E141" s="106">
        <v>1</v>
      </c>
      <c r="F141" s="106"/>
      <c r="G141" s="106"/>
      <c r="H141" s="106"/>
      <c r="I141" s="106"/>
      <c r="J141" s="106"/>
      <c r="K141" s="106"/>
      <c r="L141" s="106"/>
      <c r="M141" s="106"/>
      <c r="N141" s="106"/>
      <c r="O141" s="106"/>
      <c r="P141" s="106"/>
      <c r="Q141" s="106"/>
      <c r="R141" s="106">
        <v>1</v>
      </c>
      <c r="S141" s="106">
        <v>1</v>
      </c>
      <c r="T141" s="106">
        <v>1</v>
      </c>
      <c r="U141" s="343">
        <v>42278</v>
      </c>
      <c r="V141" s="343"/>
      <c r="W141" s="110" t="s">
        <v>221</v>
      </c>
      <c r="X141" s="110" t="s">
        <v>1323</v>
      </c>
      <c r="Y141" s="110" t="s">
        <v>222</v>
      </c>
      <c r="Z141" s="110" t="s">
        <v>1762</v>
      </c>
      <c r="AA141" s="103" t="s">
        <v>1026</v>
      </c>
      <c r="AB141" s="103" t="s">
        <v>36</v>
      </c>
      <c r="AC141" s="103">
        <v>8</v>
      </c>
      <c r="AD141" s="7">
        <v>7.68</v>
      </c>
      <c r="AE141" s="7">
        <v>8.4</v>
      </c>
      <c r="AF141" s="7">
        <v>7.04</v>
      </c>
      <c r="AG141" s="7">
        <v>10</v>
      </c>
    </row>
    <row r="142" spans="2:33" s="6" customFormat="1" ht="18" customHeight="1" x14ac:dyDescent="0.2">
      <c r="B142" s="106"/>
      <c r="C142" s="106">
        <v>1</v>
      </c>
      <c r="D142" s="106">
        <v>1</v>
      </c>
      <c r="E142" s="106">
        <v>1</v>
      </c>
      <c r="F142" s="106"/>
      <c r="G142" s="106"/>
      <c r="H142" s="106"/>
      <c r="I142" s="106"/>
      <c r="J142" s="106"/>
      <c r="K142" s="106"/>
      <c r="L142" s="106"/>
      <c r="M142" s="106"/>
      <c r="N142" s="106"/>
      <c r="O142" s="106"/>
      <c r="P142" s="106"/>
      <c r="Q142" s="106"/>
      <c r="R142" s="106">
        <v>1</v>
      </c>
      <c r="S142" s="106">
        <v>1</v>
      </c>
      <c r="T142" s="106">
        <v>1</v>
      </c>
      <c r="U142" s="343">
        <v>42278</v>
      </c>
      <c r="V142" s="343"/>
      <c r="W142" s="110" t="s">
        <v>495</v>
      </c>
      <c r="X142" s="110" t="s">
        <v>1445</v>
      </c>
      <c r="Y142" s="110" t="s">
        <v>496</v>
      </c>
      <c r="Z142" s="110" t="s">
        <v>1762</v>
      </c>
      <c r="AA142" s="103" t="s">
        <v>1026</v>
      </c>
      <c r="AB142" s="103" t="s">
        <v>9</v>
      </c>
      <c r="AC142" s="103">
        <v>8</v>
      </c>
      <c r="AD142" s="7">
        <v>7.68</v>
      </c>
      <c r="AE142" s="7">
        <v>8.4</v>
      </c>
      <c r="AF142" s="7">
        <v>7.04</v>
      </c>
      <c r="AG142" s="7">
        <v>10</v>
      </c>
    </row>
    <row r="143" spans="2:33" s="6" customFormat="1" ht="18" customHeight="1" x14ac:dyDescent="0.2">
      <c r="B143" s="106">
        <v>1</v>
      </c>
      <c r="C143" s="72" t="s">
        <v>899</v>
      </c>
      <c r="D143" s="106"/>
      <c r="E143" s="106"/>
      <c r="F143" s="106"/>
      <c r="G143" s="106"/>
      <c r="H143" s="106"/>
      <c r="I143" s="106"/>
      <c r="J143" s="106"/>
      <c r="K143" s="106"/>
      <c r="L143" s="106"/>
      <c r="M143" s="106"/>
      <c r="N143" s="106"/>
      <c r="O143" s="106"/>
      <c r="P143" s="106">
        <v>1</v>
      </c>
      <c r="Q143" s="106"/>
      <c r="R143" s="106"/>
      <c r="S143" s="106"/>
      <c r="T143" s="106"/>
      <c r="U143" s="343">
        <v>42278</v>
      </c>
      <c r="V143" s="343"/>
      <c r="W143" s="109" t="s">
        <v>223</v>
      </c>
      <c r="X143" s="109" t="s">
        <v>1317</v>
      </c>
      <c r="Y143" s="109" t="s">
        <v>224</v>
      </c>
      <c r="Z143" s="109" t="s">
        <v>1761</v>
      </c>
      <c r="AA143" s="66" t="s">
        <v>1023</v>
      </c>
      <c r="AB143" s="66"/>
      <c r="AC143" s="66"/>
      <c r="AD143" s="59"/>
      <c r="AE143" s="59"/>
      <c r="AF143" s="59"/>
      <c r="AG143" s="59"/>
    </row>
    <row r="144" spans="2:33" s="6" customFormat="1" ht="18" customHeight="1" x14ac:dyDescent="0.2">
      <c r="B144" s="106"/>
      <c r="C144" s="106">
        <v>1</v>
      </c>
      <c r="D144" s="106">
        <v>1</v>
      </c>
      <c r="E144" s="106">
        <v>1</v>
      </c>
      <c r="F144" s="106"/>
      <c r="G144" s="106"/>
      <c r="H144" s="106"/>
      <c r="I144" s="106"/>
      <c r="J144" s="106"/>
      <c r="K144" s="106"/>
      <c r="L144" s="106"/>
      <c r="M144" s="106"/>
      <c r="N144" s="106"/>
      <c r="O144" s="106"/>
      <c r="P144" s="106"/>
      <c r="Q144" s="106"/>
      <c r="R144" s="106">
        <v>1</v>
      </c>
      <c r="S144" s="106">
        <v>1</v>
      </c>
      <c r="T144" s="106">
        <v>1</v>
      </c>
      <c r="U144" s="343">
        <v>42278</v>
      </c>
      <c r="V144" s="343"/>
      <c r="W144" s="110" t="s">
        <v>225</v>
      </c>
      <c r="X144" s="110" t="s">
        <v>1316</v>
      </c>
      <c r="Y144" s="110" t="s">
        <v>226</v>
      </c>
      <c r="Z144" s="110" t="s">
        <v>1761</v>
      </c>
      <c r="AA144" s="103" t="s">
        <v>1023</v>
      </c>
      <c r="AB144" s="103" t="s">
        <v>6</v>
      </c>
      <c r="AC144" s="103">
        <v>6</v>
      </c>
      <c r="AD144" s="7">
        <v>5.76</v>
      </c>
      <c r="AE144" s="7">
        <v>6.3</v>
      </c>
      <c r="AF144" s="7">
        <v>5</v>
      </c>
      <c r="AG144" s="7">
        <v>8</v>
      </c>
    </row>
    <row r="145" spans="2:33" s="6" customFormat="1" ht="18" customHeight="1" x14ac:dyDescent="0.2">
      <c r="B145" s="106"/>
      <c r="C145" s="106">
        <v>1</v>
      </c>
      <c r="D145" s="106">
        <v>1</v>
      </c>
      <c r="E145" s="106">
        <v>1</v>
      </c>
      <c r="F145" s="106"/>
      <c r="G145" s="106"/>
      <c r="H145" s="106"/>
      <c r="I145" s="106"/>
      <c r="J145" s="106"/>
      <c r="K145" s="106"/>
      <c r="L145" s="106"/>
      <c r="M145" s="106"/>
      <c r="N145" s="106"/>
      <c r="O145" s="106"/>
      <c r="P145" s="106"/>
      <c r="Q145" s="106"/>
      <c r="R145" s="106">
        <v>1</v>
      </c>
      <c r="S145" s="106">
        <v>1</v>
      </c>
      <c r="T145" s="106">
        <v>1</v>
      </c>
      <c r="U145" s="343">
        <v>42278</v>
      </c>
      <c r="V145" s="343"/>
      <c r="W145" s="110" t="s">
        <v>227</v>
      </c>
      <c r="X145" s="110" t="s">
        <v>1318</v>
      </c>
      <c r="Y145" s="110" t="s">
        <v>228</v>
      </c>
      <c r="Z145" s="110" t="s">
        <v>1761</v>
      </c>
      <c r="AA145" s="103" t="s">
        <v>1023</v>
      </c>
      <c r="AB145" s="103" t="s">
        <v>36</v>
      </c>
      <c r="AC145" s="103">
        <v>25</v>
      </c>
      <c r="AD145" s="7">
        <v>24</v>
      </c>
      <c r="AE145" s="7">
        <v>26.25</v>
      </c>
      <c r="AF145" s="7">
        <v>22</v>
      </c>
      <c r="AG145" s="7">
        <v>32</v>
      </c>
    </row>
    <row r="146" spans="2:33" s="6" customFormat="1" ht="18" customHeight="1" x14ac:dyDescent="0.2">
      <c r="B146" s="106"/>
      <c r="C146" s="106">
        <v>1</v>
      </c>
      <c r="D146" s="106">
        <v>1</v>
      </c>
      <c r="E146" s="106">
        <v>1</v>
      </c>
      <c r="F146" s="106"/>
      <c r="G146" s="106"/>
      <c r="H146" s="106"/>
      <c r="I146" s="106"/>
      <c r="J146" s="106"/>
      <c r="K146" s="106"/>
      <c r="L146" s="106"/>
      <c r="M146" s="106"/>
      <c r="N146" s="106"/>
      <c r="O146" s="106"/>
      <c r="P146" s="106"/>
      <c r="Q146" s="106"/>
      <c r="R146" s="106">
        <v>1</v>
      </c>
      <c r="S146" s="106">
        <v>1</v>
      </c>
      <c r="T146" s="106">
        <v>1</v>
      </c>
      <c r="U146" s="343">
        <v>42278</v>
      </c>
      <c r="V146" s="343"/>
      <c r="W146" s="110" t="s">
        <v>229</v>
      </c>
      <c r="X146" s="110" t="s">
        <v>1604</v>
      </c>
      <c r="Y146" s="110" t="s">
        <v>230</v>
      </c>
      <c r="Z146" s="110" t="s">
        <v>1761</v>
      </c>
      <c r="AA146" s="103" t="s">
        <v>1023</v>
      </c>
      <c r="AB146" s="103" t="s">
        <v>5</v>
      </c>
      <c r="AC146" s="103">
        <v>14</v>
      </c>
      <c r="AD146" s="7">
        <v>13.44</v>
      </c>
      <c r="AE146" s="7">
        <v>14.7</v>
      </c>
      <c r="AF146" s="7">
        <v>12.32</v>
      </c>
      <c r="AG146" s="7">
        <v>17.920000000000002</v>
      </c>
    </row>
    <row r="147" spans="2:33" s="247" customFormat="1" ht="18" customHeight="1" x14ac:dyDescent="0.2">
      <c r="B147" s="106">
        <v>1</v>
      </c>
      <c r="C147" s="106">
        <v>1</v>
      </c>
      <c r="D147" s="106">
        <v>1</v>
      </c>
      <c r="E147" s="106"/>
      <c r="F147" s="106"/>
      <c r="G147" s="106"/>
      <c r="H147" s="106"/>
      <c r="I147" s="106">
        <v>1</v>
      </c>
      <c r="J147" s="106"/>
      <c r="K147" s="106"/>
      <c r="L147" s="106"/>
      <c r="M147" s="106"/>
      <c r="N147" s="106"/>
      <c r="O147" s="106"/>
      <c r="P147" s="106"/>
      <c r="Q147" s="106">
        <v>1</v>
      </c>
      <c r="R147" s="106"/>
      <c r="S147" s="106">
        <v>1</v>
      </c>
      <c r="T147" s="106">
        <v>1</v>
      </c>
      <c r="U147" s="343">
        <v>42278</v>
      </c>
      <c r="V147" s="343"/>
      <c r="W147" s="65" t="s">
        <v>940</v>
      </c>
      <c r="X147" s="65" t="s">
        <v>1319</v>
      </c>
      <c r="Y147" s="65" t="s">
        <v>939</v>
      </c>
      <c r="Z147" s="65" t="s">
        <v>1761</v>
      </c>
      <c r="AA147" s="106" t="s">
        <v>1115</v>
      </c>
      <c r="AB147" s="106" t="s">
        <v>110</v>
      </c>
      <c r="AC147" s="106">
        <v>25</v>
      </c>
      <c r="AD147" s="99">
        <v>24</v>
      </c>
      <c r="AE147" s="99">
        <v>26.25</v>
      </c>
      <c r="AF147" s="99">
        <v>22</v>
      </c>
      <c r="AG147" s="99">
        <v>32</v>
      </c>
    </row>
    <row r="148" spans="2:33" s="6" customFormat="1" ht="18" customHeight="1" x14ac:dyDescent="0.2">
      <c r="B148" s="106">
        <v>1</v>
      </c>
      <c r="C148" s="72" t="s">
        <v>899</v>
      </c>
      <c r="D148" s="106"/>
      <c r="E148" s="106"/>
      <c r="F148" s="106"/>
      <c r="G148" s="106"/>
      <c r="H148" s="106"/>
      <c r="I148" s="106"/>
      <c r="J148" s="106"/>
      <c r="K148" s="106"/>
      <c r="L148" s="106"/>
      <c r="M148" s="106"/>
      <c r="N148" s="106"/>
      <c r="O148" s="106"/>
      <c r="P148" s="106">
        <v>1</v>
      </c>
      <c r="Q148" s="106"/>
      <c r="R148" s="106"/>
      <c r="S148" s="106"/>
      <c r="T148" s="106"/>
      <c r="U148" s="343">
        <v>42278</v>
      </c>
      <c r="V148" s="343"/>
      <c r="W148" s="109" t="s">
        <v>231</v>
      </c>
      <c r="X148" s="109" t="s">
        <v>1321</v>
      </c>
      <c r="Y148" s="109" t="s">
        <v>232</v>
      </c>
      <c r="Z148" s="109" t="s">
        <v>1762</v>
      </c>
      <c r="AA148" s="66" t="s">
        <v>1026</v>
      </c>
      <c r="AB148" s="66"/>
      <c r="AC148" s="66"/>
      <c r="AD148" s="59"/>
      <c r="AE148" s="59"/>
      <c r="AF148" s="59"/>
      <c r="AG148" s="59"/>
    </row>
    <row r="149" spans="2:33" s="6" customFormat="1" ht="18" customHeight="1" x14ac:dyDescent="0.2">
      <c r="B149" s="106"/>
      <c r="C149" s="106">
        <v>1</v>
      </c>
      <c r="D149" s="106">
        <v>1</v>
      </c>
      <c r="E149" s="106">
        <v>1</v>
      </c>
      <c r="F149" s="106"/>
      <c r="G149" s="106"/>
      <c r="H149" s="106"/>
      <c r="I149" s="106"/>
      <c r="J149" s="106"/>
      <c r="K149" s="106"/>
      <c r="L149" s="106"/>
      <c r="M149" s="106"/>
      <c r="N149" s="106"/>
      <c r="O149" s="106"/>
      <c r="P149" s="106"/>
      <c r="Q149" s="106"/>
      <c r="R149" s="106">
        <v>1</v>
      </c>
      <c r="S149" s="106">
        <v>1</v>
      </c>
      <c r="T149" s="106">
        <v>1</v>
      </c>
      <c r="U149" s="343">
        <v>42278</v>
      </c>
      <c r="V149" s="343"/>
      <c r="W149" s="68" t="s">
        <v>233</v>
      </c>
      <c r="X149" s="68" t="s">
        <v>1320</v>
      </c>
      <c r="Y149" s="68" t="s">
        <v>234</v>
      </c>
      <c r="Z149" s="68" t="s">
        <v>1762</v>
      </c>
      <c r="AA149" s="69" t="s">
        <v>1026</v>
      </c>
      <c r="AB149" s="69" t="s">
        <v>12</v>
      </c>
      <c r="AC149" s="69">
        <v>6</v>
      </c>
      <c r="AD149" s="8">
        <v>5.76</v>
      </c>
      <c r="AE149" s="8">
        <v>6.3</v>
      </c>
      <c r="AF149" s="8">
        <v>5</v>
      </c>
      <c r="AG149" s="8">
        <v>8</v>
      </c>
    </row>
    <row r="150" spans="2:33" s="6" customFormat="1" ht="18" customHeight="1" x14ac:dyDescent="0.2">
      <c r="B150" s="106"/>
      <c r="C150" s="106">
        <v>1</v>
      </c>
      <c r="D150" s="106">
        <v>1</v>
      </c>
      <c r="E150" s="106">
        <v>1</v>
      </c>
      <c r="F150" s="106"/>
      <c r="G150" s="106"/>
      <c r="H150" s="106"/>
      <c r="I150" s="106"/>
      <c r="J150" s="106"/>
      <c r="K150" s="106"/>
      <c r="L150" s="106"/>
      <c r="M150" s="106"/>
      <c r="N150" s="106"/>
      <c r="O150" s="106"/>
      <c r="P150" s="106"/>
      <c r="Q150" s="106"/>
      <c r="R150" s="106">
        <v>1</v>
      </c>
      <c r="S150" s="106">
        <v>1</v>
      </c>
      <c r="T150" s="106">
        <v>1</v>
      </c>
      <c r="U150" s="343">
        <v>42278</v>
      </c>
      <c r="V150" s="343"/>
      <c r="W150" s="68" t="s">
        <v>235</v>
      </c>
      <c r="X150" s="68" t="s">
        <v>1322</v>
      </c>
      <c r="Y150" s="68" t="s">
        <v>236</v>
      </c>
      <c r="Z150" s="68" t="s">
        <v>1762</v>
      </c>
      <c r="AA150" s="69" t="s">
        <v>1026</v>
      </c>
      <c r="AB150" s="69" t="s">
        <v>12</v>
      </c>
      <c r="AC150" s="69">
        <v>6</v>
      </c>
      <c r="AD150" s="8">
        <v>5.76</v>
      </c>
      <c r="AE150" s="8">
        <v>6.3</v>
      </c>
      <c r="AF150" s="8">
        <v>5</v>
      </c>
      <c r="AG150" s="8">
        <v>8</v>
      </c>
    </row>
    <row r="151" spans="2:33" s="6" customFormat="1" ht="18" customHeight="1" x14ac:dyDescent="0.2">
      <c r="B151" s="106">
        <v>1</v>
      </c>
      <c r="C151" s="106">
        <v>1</v>
      </c>
      <c r="D151" s="106">
        <v>1</v>
      </c>
      <c r="E151" s="106">
        <v>1</v>
      </c>
      <c r="F151" s="106"/>
      <c r="G151" s="106"/>
      <c r="H151" s="106"/>
      <c r="I151" s="106"/>
      <c r="J151" s="106"/>
      <c r="K151" s="106"/>
      <c r="L151" s="106"/>
      <c r="M151" s="106"/>
      <c r="N151" s="106"/>
      <c r="O151" s="106"/>
      <c r="P151" s="106">
        <v>1</v>
      </c>
      <c r="Q151" s="106"/>
      <c r="R151" s="106"/>
      <c r="S151" s="106">
        <v>1</v>
      </c>
      <c r="T151" s="106">
        <v>1</v>
      </c>
      <c r="U151" s="343">
        <v>42278</v>
      </c>
      <c r="V151" s="343"/>
      <c r="W151" s="107" t="s">
        <v>237</v>
      </c>
      <c r="X151" s="107" t="s">
        <v>1314</v>
      </c>
      <c r="Y151" s="107" t="s">
        <v>238</v>
      </c>
      <c r="Z151" s="107" t="s">
        <v>1763</v>
      </c>
      <c r="AA151" s="108" t="s">
        <v>1022</v>
      </c>
      <c r="AB151" s="108" t="s">
        <v>150</v>
      </c>
      <c r="AC151" s="108">
        <v>6</v>
      </c>
      <c r="AD151" s="99">
        <v>5.76</v>
      </c>
      <c r="AE151" s="99">
        <v>6.3</v>
      </c>
      <c r="AF151" s="99">
        <v>5</v>
      </c>
      <c r="AG151" s="99">
        <v>8</v>
      </c>
    </row>
    <row r="152" spans="2:33" s="6" customFormat="1" ht="18" customHeight="1" x14ac:dyDescent="0.2">
      <c r="B152" s="106">
        <v>1</v>
      </c>
      <c r="C152" s="106">
        <v>1</v>
      </c>
      <c r="D152" s="106">
        <v>1</v>
      </c>
      <c r="E152" s="106">
        <v>1</v>
      </c>
      <c r="F152" s="106"/>
      <c r="G152" s="106"/>
      <c r="H152" s="106"/>
      <c r="I152" s="106"/>
      <c r="J152" s="106"/>
      <c r="K152" s="106"/>
      <c r="L152" s="106"/>
      <c r="M152" s="106"/>
      <c r="N152" s="106"/>
      <c r="O152" s="106"/>
      <c r="P152" s="106">
        <v>1</v>
      </c>
      <c r="Q152" s="106"/>
      <c r="R152" s="106"/>
      <c r="S152" s="106">
        <v>1</v>
      </c>
      <c r="T152" s="106">
        <v>1</v>
      </c>
      <c r="U152" s="343">
        <v>42278</v>
      </c>
      <c r="V152" s="343"/>
      <c r="W152" s="107" t="s">
        <v>239</v>
      </c>
      <c r="X152" s="107" t="s">
        <v>1329</v>
      </c>
      <c r="Y152" s="107" t="s">
        <v>240</v>
      </c>
      <c r="Z152" s="107" t="s">
        <v>1762</v>
      </c>
      <c r="AA152" s="108" t="s">
        <v>1026</v>
      </c>
      <c r="AB152" s="108" t="s">
        <v>51</v>
      </c>
      <c r="AC152" s="108">
        <v>6</v>
      </c>
      <c r="AD152" s="99">
        <v>5.76</v>
      </c>
      <c r="AE152" s="99">
        <v>6.3</v>
      </c>
      <c r="AF152" s="99">
        <v>5</v>
      </c>
      <c r="AG152" s="99">
        <v>8</v>
      </c>
    </row>
    <row r="153" spans="2:33" s="6" customFormat="1" ht="18" customHeight="1" x14ac:dyDescent="0.2">
      <c r="B153" s="106">
        <v>1</v>
      </c>
      <c r="C153" s="106">
        <v>1</v>
      </c>
      <c r="D153" s="106">
        <v>1</v>
      </c>
      <c r="E153" s="106">
        <v>1</v>
      </c>
      <c r="F153" s="106"/>
      <c r="G153" s="106"/>
      <c r="H153" s="106"/>
      <c r="I153" s="106"/>
      <c r="J153" s="106"/>
      <c r="K153" s="106"/>
      <c r="L153" s="106"/>
      <c r="M153" s="106"/>
      <c r="N153" s="106"/>
      <c r="O153" s="106"/>
      <c r="P153" s="106">
        <v>1</v>
      </c>
      <c r="Q153" s="106"/>
      <c r="R153" s="106"/>
      <c r="S153" s="106">
        <v>1</v>
      </c>
      <c r="T153" s="106">
        <v>1</v>
      </c>
      <c r="U153" s="343">
        <v>42278</v>
      </c>
      <c r="V153" s="343"/>
      <c r="W153" s="107" t="s">
        <v>241</v>
      </c>
      <c r="X153" s="107" t="s">
        <v>1331</v>
      </c>
      <c r="Y153" s="107" t="s">
        <v>242</v>
      </c>
      <c r="Z153" s="107" t="s">
        <v>1762</v>
      </c>
      <c r="AA153" s="108" t="s">
        <v>1026</v>
      </c>
      <c r="AB153" s="108" t="s">
        <v>9</v>
      </c>
      <c r="AC153" s="108">
        <v>8</v>
      </c>
      <c r="AD153" s="99">
        <v>7.68</v>
      </c>
      <c r="AE153" s="99">
        <v>8.4</v>
      </c>
      <c r="AF153" s="99">
        <v>7.04</v>
      </c>
      <c r="AG153" s="99">
        <v>10</v>
      </c>
    </row>
    <row r="154" spans="2:33" s="6" customFormat="1" ht="18" customHeight="1" x14ac:dyDescent="0.2">
      <c r="B154" s="106">
        <v>1</v>
      </c>
      <c r="C154" s="106">
        <v>1</v>
      </c>
      <c r="D154" s="106">
        <v>1</v>
      </c>
      <c r="E154" s="106">
        <v>1</v>
      </c>
      <c r="F154" s="106"/>
      <c r="G154" s="106"/>
      <c r="H154" s="106"/>
      <c r="I154" s="106"/>
      <c r="J154" s="106"/>
      <c r="K154" s="106"/>
      <c r="L154" s="106"/>
      <c r="M154" s="106"/>
      <c r="N154" s="106"/>
      <c r="O154" s="106"/>
      <c r="P154" s="106">
        <v>1</v>
      </c>
      <c r="Q154" s="106"/>
      <c r="R154" s="106"/>
      <c r="S154" s="106">
        <v>1</v>
      </c>
      <c r="T154" s="106">
        <v>1</v>
      </c>
      <c r="U154" s="343">
        <v>42278</v>
      </c>
      <c r="V154" s="343"/>
      <c r="W154" s="107" t="s">
        <v>243</v>
      </c>
      <c r="X154" s="107" t="s">
        <v>1330</v>
      </c>
      <c r="Y154" s="107" t="s">
        <v>244</v>
      </c>
      <c r="Z154" s="107" t="s">
        <v>1762</v>
      </c>
      <c r="AA154" s="108" t="s">
        <v>1026</v>
      </c>
      <c r="AB154" s="108" t="s">
        <v>51</v>
      </c>
      <c r="AC154" s="108">
        <v>6</v>
      </c>
      <c r="AD154" s="99">
        <v>5.76</v>
      </c>
      <c r="AE154" s="99">
        <v>6.3</v>
      </c>
      <c r="AF154" s="99">
        <v>5</v>
      </c>
      <c r="AG154" s="99">
        <v>8</v>
      </c>
    </row>
    <row r="155" spans="2:33" s="6" customFormat="1" ht="18" customHeight="1" x14ac:dyDescent="0.2">
      <c r="B155" s="106">
        <v>1</v>
      </c>
      <c r="C155" s="106">
        <v>1</v>
      </c>
      <c r="D155" s="106">
        <v>1</v>
      </c>
      <c r="E155" s="106">
        <v>1</v>
      </c>
      <c r="F155" s="106"/>
      <c r="G155" s="106"/>
      <c r="H155" s="106"/>
      <c r="I155" s="106"/>
      <c r="J155" s="106"/>
      <c r="K155" s="106"/>
      <c r="L155" s="106"/>
      <c r="M155" s="106"/>
      <c r="N155" s="106"/>
      <c r="O155" s="106"/>
      <c r="P155" s="106">
        <v>1</v>
      </c>
      <c r="Q155" s="106"/>
      <c r="R155" s="106"/>
      <c r="S155" s="106">
        <v>1</v>
      </c>
      <c r="T155" s="106">
        <v>1</v>
      </c>
      <c r="U155" s="343">
        <v>42278</v>
      </c>
      <c r="V155" s="343"/>
      <c r="W155" s="107" t="s">
        <v>245</v>
      </c>
      <c r="X155" s="107" t="s">
        <v>1334</v>
      </c>
      <c r="Y155" s="107" t="s">
        <v>246</v>
      </c>
      <c r="Z155" s="107" t="s">
        <v>1761</v>
      </c>
      <c r="AA155" s="108" t="s">
        <v>1024</v>
      </c>
      <c r="AB155" s="108" t="s">
        <v>147</v>
      </c>
      <c r="AC155" s="108">
        <v>5.2</v>
      </c>
      <c r="AD155" s="99">
        <v>4.99</v>
      </c>
      <c r="AE155" s="99">
        <v>5.46</v>
      </c>
      <c r="AF155" s="99">
        <v>4.58</v>
      </c>
      <c r="AG155" s="99">
        <v>6.66</v>
      </c>
    </row>
    <row r="156" spans="2:33" s="6" customFormat="1" ht="18" customHeight="1" x14ac:dyDescent="0.2">
      <c r="B156" s="106">
        <v>1</v>
      </c>
      <c r="C156" s="106">
        <v>1</v>
      </c>
      <c r="D156" s="106">
        <v>1</v>
      </c>
      <c r="E156" s="106">
        <v>1</v>
      </c>
      <c r="F156" s="106"/>
      <c r="G156" s="106"/>
      <c r="H156" s="106"/>
      <c r="I156" s="106"/>
      <c r="J156" s="106"/>
      <c r="K156" s="106"/>
      <c r="L156" s="106"/>
      <c r="M156" s="106"/>
      <c r="N156" s="106"/>
      <c r="O156" s="106"/>
      <c r="P156" s="106">
        <v>1</v>
      </c>
      <c r="Q156" s="106"/>
      <c r="R156" s="106"/>
      <c r="S156" s="106">
        <v>1</v>
      </c>
      <c r="T156" s="106">
        <v>1</v>
      </c>
      <c r="U156" s="343">
        <v>42278</v>
      </c>
      <c r="V156" s="343"/>
      <c r="W156" s="107" t="s">
        <v>247</v>
      </c>
      <c r="X156" s="107" t="s">
        <v>1332</v>
      </c>
      <c r="Y156" s="107" t="s">
        <v>248</v>
      </c>
      <c r="Z156" s="107" t="s">
        <v>1762</v>
      </c>
      <c r="AA156" s="108" t="s">
        <v>1026</v>
      </c>
      <c r="AB156" s="108" t="s">
        <v>36</v>
      </c>
      <c r="AC156" s="108">
        <v>8</v>
      </c>
      <c r="AD156" s="99">
        <v>7.68</v>
      </c>
      <c r="AE156" s="99">
        <v>8.4</v>
      </c>
      <c r="AF156" s="99">
        <v>7.04</v>
      </c>
      <c r="AG156" s="99">
        <v>10</v>
      </c>
    </row>
    <row r="157" spans="2:33" s="6" customFormat="1" ht="18" customHeight="1" x14ac:dyDescent="0.2">
      <c r="B157" s="106">
        <v>1</v>
      </c>
      <c r="C157" s="106">
        <v>1</v>
      </c>
      <c r="D157" s="106">
        <v>1</v>
      </c>
      <c r="E157" s="106">
        <v>1</v>
      </c>
      <c r="F157" s="106"/>
      <c r="G157" s="106"/>
      <c r="H157" s="106"/>
      <c r="I157" s="106"/>
      <c r="J157" s="106"/>
      <c r="K157" s="106"/>
      <c r="L157" s="106"/>
      <c r="M157" s="106"/>
      <c r="N157" s="106"/>
      <c r="O157" s="106"/>
      <c r="P157" s="106">
        <v>1</v>
      </c>
      <c r="Q157" s="106"/>
      <c r="R157" s="106"/>
      <c r="S157" s="106">
        <v>1</v>
      </c>
      <c r="T157" s="106">
        <v>1</v>
      </c>
      <c r="U157" s="343">
        <v>42278</v>
      </c>
      <c r="V157" s="343"/>
      <c r="W157" s="107" t="s">
        <v>249</v>
      </c>
      <c r="X157" s="107" t="s">
        <v>1333</v>
      </c>
      <c r="Y157" s="107" t="s">
        <v>250</v>
      </c>
      <c r="Z157" s="107" t="s">
        <v>1761</v>
      </c>
      <c r="AA157" s="108" t="s">
        <v>1024</v>
      </c>
      <c r="AB157" s="108" t="s">
        <v>14</v>
      </c>
      <c r="AC157" s="108">
        <v>6</v>
      </c>
      <c r="AD157" s="99">
        <v>5.76</v>
      </c>
      <c r="AE157" s="99">
        <v>6.3</v>
      </c>
      <c r="AF157" s="99">
        <v>5</v>
      </c>
      <c r="AG157" s="99">
        <v>8</v>
      </c>
    </row>
    <row r="158" spans="2:33" s="6" customFormat="1" ht="18" customHeight="1" x14ac:dyDescent="0.2">
      <c r="B158" s="106">
        <v>1</v>
      </c>
      <c r="C158" s="106">
        <v>1</v>
      </c>
      <c r="D158" s="106">
        <v>1</v>
      </c>
      <c r="E158" s="106">
        <v>1</v>
      </c>
      <c r="F158" s="106"/>
      <c r="G158" s="106"/>
      <c r="H158" s="106"/>
      <c r="I158" s="106"/>
      <c r="J158" s="106"/>
      <c r="K158" s="106"/>
      <c r="L158" s="106"/>
      <c r="M158" s="106"/>
      <c r="N158" s="106"/>
      <c r="O158" s="106"/>
      <c r="P158" s="106">
        <v>1</v>
      </c>
      <c r="Q158" s="106"/>
      <c r="R158" s="106"/>
      <c r="S158" s="106">
        <v>1</v>
      </c>
      <c r="T158" s="106">
        <v>1</v>
      </c>
      <c r="U158" s="343">
        <v>42278</v>
      </c>
      <c r="V158" s="343"/>
      <c r="W158" s="107" t="s">
        <v>251</v>
      </c>
      <c r="X158" s="107" t="s">
        <v>1336</v>
      </c>
      <c r="Y158" s="107" t="s">
        <v>252</v>
      </c>
      <c r="Z158" s="107" t="s">
        <v>1763</v>
      </c>
      <c r="AA158" s="108" t="s">
        <v>1022</v>
      </c>
      <c r="AB158" s="108" t="s">
        <v>36</v>
      </c>
      <c r="AC158" s="108">
        <v>6</v>
      </c>
      <c r="AD158" s="99">
        <v>5.76</v>
      </c>
      <c r="AE158" s="99">
        <v>6.3</v>
      </c>
      <c r="AF158" s="99">
        <v>5</v>
      </c>
      <c r="AG158" s="99">
        <v>8</v>
      </c>
    </row>
    <row r="159" spans="2:33" s="6" customFormat="1" ht="18" customHeight="1" x14ac:dyDescent="0.2">
      <c r="B159" s="106">
        <v>1</v>
      </c>
      <c r="C159" s="106">
        <v>1</v>
      </c>
      <c r="D159" s="106">
        <v>1</v>
      </c>
      <c r="E159" s="106">
        <v>1</v>
      </c>
      <c r="F159" s="106"/>
      <c r="G159" s="106"/>
      <c r="H159" s="106"/>
      <c r="I159" s="106"/>
      <c r="J159" s="106"/>
      <c r="K159" s="106"/>
      <c r="L159" s="106"/>
      <c r="M159" s="106"/>
      <c r="N159" s="106"/>
      <c r="O159" s="106"/>
      <c r="P159" s="106">
        <v>1</v>
      </c>
      <c r="Q159" s="106"/>
      <c r="R159" s="106"/>
      <c r="S159" s="106">
        <v>1</v>
      </c>
      <c r="T159" s="106">
        <v>1</v>
      </c>
      <c r="U159" s="343">
        <v>42278</v>
      </c>
      <c r="V159" s="343"/>
      <c r="W159" s="107" t="s">
        <v>253</v>
      </c>
      <c r="X159" s="107" t="s">
        <v>1337</v>
      </c>
      <c r="Y159" s="107" t="s">
        <v>254</v>
      </c>
      <c r="Z159" s="107" t="s">
        <v>1762</v>
      </c>
      <c r="AA159" s="108" t="s">
        <v>1026</v>
      </c>
      <c r="AB159" s="108" t="s">
        <v>51</v>
      </c>
      <c r="AC159" s="108">
        <v>6</v>
      </c>
      <c r="AD159" s="99">
        <v>5.76</v>
      </c>
      <c r="AE159" s="99">
        <v>6.3</v>
      </c>
      <c r="AF159" s="99">
        <v>5</v>
      </c>
      <c r="AG159" s="99">
        <v>8</v>
      </c>
    </row>
    <row r="160" spans="2:33" s="6" customFormat="1" ht="18" customHeight="1" x14ac:dyDescent="0.2">
      <c r="B160" s="106">
        <v>1</v>
      </c>
      <c r="C160" s="106">
        <v>1</v>
      </c>
      <c r="D160" s="106">
        <v>1</v>
      </c>
      <c r="E160" s="106">
        <v>1</v>
      </c>
      <c r="F160" s="106"/>
      <c r="G160" s="106"/>
      <c r="H160" s="106"/>
      <c r="I160" s="106"/>
      <c r="J160" s="106"/>
      <c r="K160" s="106"/>
      <c r="L160" s="106"/>
      <c r="M160" s="106"/>
      <c r="N160" s="106"/>
      <c r="O160" s="106"/>
      <c r="P160" s="106">
        <v>1</v>
      </c>
      <c r="Q160" s="106"/>
      <c r="R160" s="106"/>
      <c r="S160" s="106">
        <v>1</v>
      </c>
      <c r="T160" s="106">
        <v>1</v>
      </c>
      <c r="U160" s="343">
        <v>42278</v>
      </c>
      <c r="V160" s="343"/>
      <c r="W160" s="107" t="s">
        <v>255</v>
      </c>
      <c r="X160" s="107" t="s">
        <v>1338</v>
      </c>
      <c r="Y160" s="81" t="s">
        <v>256</v>
      </c>
      <c r="Z160" s="81" t="s">
        <v>1761</v>
      </c>
      <c r="AA160" s="108" t="s">
        <v>1126</v>
      </c>
      <c r="AB160" s="108" t="s">
        <v>1152</v>
      </c>
      <c r="AC160" s="86">
        <v>6</v>
      </c>
      <c r="AD160" s="99">
        <v>5.76</v>
      </c>
      <c r="AE160" s="99">
        <v>6.3</v>
      </c>
      <c r="AF160" s="99">
        <v>5</v>
      </c>
      <c r="AG160" s="99">
        <v>8</v>
      </c>
    </row>
    <row r="161" spans="2:33" s="6" customFormat="1" ht="18" customHeight="1" x14ac:dyDescent="0.2">
      <c r="B161" s="106">
        <v>1</v>
      </c>
      <c r="C161" s="106">
        <v>1</v>
      </c>
      <c r="D161" s="106">
        <v>1</v>
      </c>
      <c r="E161" s="106">
        <v>1</v>
      </c>
      <c r="F161" s="106"/>
      <c r="G161" s="106"/>
      <c r="H161" s="106"/>
      <c r="I161" s="106"/>
      <c r="J161" s="106"/>
      <c r="K161" s="106"/>
      <c r="L161" s="106"/>
      <c r="M161" s="106"/>
      <c r="N161" s="106"/>
      <c r="O161" s="106"/>
      <c r="P161" s="106">
        <v>1</v>
      </c>
      <c r="Q161" s="106"/>
      <c r="R161" s="106"/>
      <c r="S161" s="106">
        <v>1</v>
      </c>
      <c r="T161" s="106">
        <v>1</v>
      </c>
      <c r="U161" s="343">
        <v>42278</v>
      </c>
      <c r="V161" s="343"/>
      <c r="W161" s="107" t="s">
        <v>288</v>
      </c>
      <c r="X161" s="107" t="s">
        <v>1341</v>
      </c>
      <c r="Y161" s="107" t="s">
        <v>289</v>
      </c>
      <c r="Z161" s="107" t="s">
        <v>1761</v>
      </c>
      <c r="AA161" s="108" t="s">
        <v>1023</v>
      </c>
      <c r="AB161" s="108" t="s">
        <v>9</v>
      </c>
      <c r="AC161" s="108">
        <v>8</v>
      </c>
      <c r="AD161" s="99">
        <v>7.68</v>
      </c>
      <c r="AE161" s="99">
        <v>8.4</v>
      </c>
      <c r="AF161" s="99">
        <v>7.04</v>
      </c>
      <c r="AG161" s="99">
        <v>10</v>
      </c>
    </row>
    <row r="162" spans="2:33" s="6" customFormat="1" ht="18" customHeight="1" x14ac:dyDescent="0.2">
      <c r="B162" s="106">
        <v>1</v>
      </c>
      <c r="C162" s="106">
        <v>1</v>
      </c>
      <c r="D162" s="106">
        <v>1</v>
      </c>
      <c r="E162" s="106">
        <v>1</v>
      </c>
      <c r="F162" s="106"/>
      <c r="G162" s="106"/>
      <c r="H162" s="106"/>
      <c r="I162" s="106"/>
      <c r="J162" s="106"/>
      <c r="K162" s="106"/>
      <c r="L162" s="106"/>
      <c r="M162" s="106"/>
      <c r="N162" s="106"/>
      <c r="O162" s="106"/>
      <c r="P162" s="106">
        <v>1</v>
      </c>
      <c r="Q162" s="106"/>
      <c r="R162" s="106"/>
      <c r="S162" s="106">
        <v>1</v>
      </c>
      <c r="T162" s="106">
        <v>1</v>
      </c>
      <c r="U162" s="343">
        <v>42278</v>
      </c>
      <c r="V162" s="343"/>
      <c r="W162" s="107" t="s">
        <v>290</v>
      </c>
      <c r="X162" s="107" t="s">
        <v>1342</v>
      </c>
      <c r="Y162" s="107" t="s">
        <v>291</v>
      </c>
      <c r="Z162" s="107" t="s">
        <v>1763</v>
      </c>
      <c r="AA162" s="108" t="s">
        <v>1022</v>
      </c>
      <c r="AB162" s="108" t="s">
        <v>12</v>
      </c>
      <c r="AC162" s="108">
        <v>8</v>
      </c>
      <c r="AD162" s="99">
        <v>7.68</v>
      </c>
      <c r="AE162" s="99">
        <v>8.4</v>
      </c>
      <c r="AF162" s="99">
        <v>7.04</v>
      </c>
      <c r="AG162" s="99">
        <v>10</v>
      </c>
    </row>
    <row r="163" spans="2:33" s="6" customFormat="1" ht="18" customHeight="1" x14ac:dyDescent="0.2">
      <c r="B163" s="106">
        <v>1</v>
      </c>
      <c r="C163" s="106">
        <v>1</v>
      </c>
      <c r="D163" s="106">
        <v>1</v>
      </c>
      <c r="E163" s="106">
        <v>1</v>
      </c>
      <c r="F163" s="106"/>
      <c r="G163" s="106"/>
      <c r="H163" s="106"/>
      <c r="I163" s="106"/>
      <c r="J163" s="106"/>
      <c r="K163" s="106"/>
      <c r="L163" s="106"/>
      <c r="M163" s="106"/>
      <c r="N163" s="106"/>
      <c r="O163" s="106"/>
      <c r="P163" s="106">
        <v>1</v>
      </c>
      <c r="Q163" s="106"/>
      <c r="R163" s="106"/>
      <c r="S163" s="106">
        <v>1</v>
      </c>
      <c r="T163" s="106">
        <v>1</v>
      </c>
      <c r="U163" s="343">
        <v>42278</v>
      </c>
      <c r="V163" s="343"/>
      <c r="W163" s="107" t="s">
        <v>292</v>
      </c>
      <c r="X163" s="107" t="s">
        <v>1343</v>
      </c>
      <c r="Y163" s="107" t="s">
        <v>293</v>
      </c>
      <c r="Z163" s="107" t="s">
        <v>1761</v>
      </c>
      <c r="AA163" s="108" t="s">
        <v>1023</v>
      </c>
      <c r="AB163" s="108" t="s">
        <v>294</v>
      </c>
      <c r="AC163" s="108">
        <v>6</v>
      </c>
      <c r="AD163" s="99">
        <v>5.76</v>
      </c>
      <c r="AE163" s="99">
        <v>6.3</v>
      </c>
      <c r="AF163" s="99">
        <v>5</v>
      </c>
      <c r="AG163" s="99">
        <v>8</v>
      </c>
    </row>
    <row r="164" spans="2:33" s="6" customFormat="1" ht="18" customHeight="1" x14ac:dyDescent="0.2">
      <c r="B164" s="106">
        <v>1</v>
      </c>
      <c r="C164" s="106">
        <v>1</v>
      </c>
      <c r="D164" s="106">
        <v>1</v>
      </c>
      <c r="E164" s="106">
        <v>1</v>
      </c>
      <c r="F164" s="106"/>
      <c r="G164" s="106"/>
      <c r="H164" s="106"/>
      <c r="I164" s="106"/>
      <c r="J164" s="106"/>
      <c r="K164" s="106"/>
      <c r="L164" s="106"/>
      <c r="M164" s="106"/>
      <c r="N164" s="106"/>
      <c r="O164" s="106"/>
      <c r="P164" s="106">
        <v>1</v>
      </c>
      <c r="Q164" s="106"/>
      <c r="R164" s="106"/>
      <c r="S164" s="106">
        <v>1</v>
      </c>
      <c r="T164" s="106">
        <v>1</v>
      </c>
      <c r="U164" s="343">
        <v>42278</v>
      </c>
      <c r="V164" s="343"/>
      <c r="W164" s="107" t="s">
        <v>295</v>
      </c>
      <c r="X164" s="107" t="s">
        <v>1344</v>
      </c>
      <c r="Y164" s="107" t="s">
        <v>296</v>
      </c>
      <c r="Z164" s="107" t="s">
        <v>1762</v>
      </c>
      <c r="AA164" s="108" t="s">
        <v>1026</v>
      </c>
      <c r="AB164" s="108" t="s">
        <v>297</v>
      </c>
      <c r="AC164" s="108">
        <v>5.5</v>
      </c>
      <c r="AD164" s="99">
        <v>5.28</v>
      </c>
      <c r="AE164" s="99">
        <v>5.78</v>
      </c>
      <c r="AF164" s="99">
        <v>4.84</v>
      </c>
      <c r="AG164" s="99">
        <v>7.04</v>
      </c>
    </row>
    <row r="165" spans="2:33" s="6" customFormat="1" ht="18" customHeight="1" x14ac:dyDescent="0.2">
      <c r="B165" s="106">
        <v>1</v>
      </c>
      <c r="C165" s="106">
        <v>1</v>
      </c>
      <c r="D165" s="106">
        <v>1</v>
      </c>
      <c r="E165" s="106">
        <v>1</v>
      </c>
      <c r="F165" s="106"/>
      <c r="G165" s="106"/>
      <c r="H165" s="106"/>
      <c r="I165" s="106"/>
      <c r="J165" s="106"/>
      <c r="K165" s="106"/>
      <c r="L165" s="106"/>
      <c r="M165" s="106"/>
      <c r="N165" s="106"/>
      <c r="O165" s="106"/>
      <c r="P165" s="106">
        <v>1</v>
      </c>
      <c r="Q165" s="106"/>
      <c r="R165" s="106"/>
      <c r="S165" s="106">
        <v>1</v>
      </c>
      <c r="T165" s="106">
        <v>1</v>
      </c>
      <c r="U165" s="343">
        <v>42278</v>
      </c>
      <c r="V165" s="343"/>
      <c r="W165" s="107" t="s">
        <v>298</v>
      </c>
      <c r="X165" s="107" t="s">
        <v>1345</v>
      </c>
      <c r="Y165" s="107" t="s">
        <v>299</v>
      </c>
      <c r="Z165" s="107" t="s">
        <v>1762</v>
      </c>
      <c r="AA165" s="108" t="s">
        <v>1026</v>
      </c>
      <c r="AB165" s="108" t="s">
        <v>36</v>
      </c>
      <c r="AC165" s="108">
        <v>6</v>
      </c>
      <c r="AD165" s="99">
        <v>5.76</v>
      </c>
      <c r="AE165" s="99">
        <v>6.3</v>
      </c>
      <c r="AF165" s="99">
        <v>5</v>
      </c>
      <c r="AG165" s="99">
        <v>8</v>
      </c>
    </row>
    <row r="166" spans="2:33" s="6" customFormat="1" ht="18" customHeight="1" x14ac:dyDescent="0.2">
      <c r="B166" s="106">
        <v>1</v>
      </c>
      <c r="C166" s="106">
        <v>1</v>
      </c>
      <c r="D166" s="106">
        <v>1</v>
      </c>
      <c r="E166" s="106">
        <v>1</v>
      </c>
      <c r="F166" s="106"/>
      <c r="G166" s="106"/>
      <c r="H166" s="106"/>
      <c r="I166" s="106"/>
      <c r="J166" s="106"/>
      <c r="K166" s="106"/>
      <c r="L166" s="106"/>
      <c r="M166" s="106"/>
      <c r="N166" s="106"/>
      <c r="O166" s="106"/>
      <c r="P166" s="106">
        <v>1</v>
      </c>
      <c r="Q166" s="106"/>
      <c r="R166" s="106"/>
      <c r="S166" s="106">
        <v>1</v>
      </c>
      <c r="T166" s="106">
        <v>1</v>
      </c>
      <c r="U166" s="343">
        <v>42278</v>
      </c>
      <c r="V166" s="343"/>
      <c r="W166" s="107" t="s">
        <v>300</v>
      </c>
      <c r="X166" s="107" t="s">
        <v>1346</v>
      </c>
      <c r="Y166" s="107" t="s">
        <v>301</v>
      </c>
      <c r="Z166" s="107" t="s">
        <v>1762</v>
      </c>
      <c r="AA166" s="108" t="s">
        <v>1026</v>
      </c>
      <c r="AB166" s="108" t="s">
        <v>5</v>
      </c>
      <c r="AC166" s="108">
        <v>25</v>
      </c>
      <c r="AD166" s="99">
        <v>24</v>
      </c>
      <c r="AE166" s="99">
        <v>26.25</v>
      </c>
      <c r="AF166" s="99">
        <v>22</v>
      </c>
      <c r="AG166" s="99">
        <v>32</v>
      </c>
    </row>
    <row r="167" spans="2:33" s="6" customFormat="1" ht="18" customHeight="1" x14ac:dyDescent="0.2">
      <c r="B167" s="106">
        <v>1</v>
      </c>
      <c r="C167" s="106">
        <v>1</v>
      </c>
      <c r="D167" s="106">
        <v>1</v>
      </c>
      <c r="E167" s="106">
        <v>1</v>
      </c>
      <c r="F167" s="106"/>
      <c r="G167" s="106"/>
      <c r="H167" s="106"/>
      <c r="I167" s="106"/>
      <c r="J167" s="106"/>
      <c r="K167" s="106"/>
      <c r="L167" s="106"/>
      <c r="M167" s="106"/>
      <c r="N167" s="106"/>
      <c r="O167" s="106"/>
      <c r="P167" s="106">
        <v>1</v>
      </c>
      <c r="Q167" s="106"/>
      <c r="R167" s="106"/>
      <c r="S167" s="106">
        <v>1</v>
      </c>
      <c r="T167" s="106">
        <v>1</v>
      </c>
      <c r="U167" s="343">
        <v>42278</v>
      </c>
      <c r="V167" s="343"/>
      <c r="W167" s="107" t="s">
        <v>302</v>
      </c>
      <c r="X167" s="107" t="s">
        <v>1347</v>
      </c>
      <c r="Y167" s="81" t="s">
        <v>1078</v>
      </c>
      <c r="Z167" s="81" t="s">
        <v>1762</v>
      </c>
      <c r="AA167" s="108" t="s">
        <v>1026</v>
      </c>
      <c r="AB167" s="108" t="s">
        <v>12</v>
      </c>
      <c r="AC167" s="108">
        <v>6</v>
      </c>
      <c r="AD167" s="89">
        <v>5.76</v>
      </c>
      <c r="AE167" s="99">
        <v>6.3</v>
      </c>
      <c r="AF167" s="99">
        <v>5</v>
      </c>
      <c r="AG167" s="99">
        <v>8</v>
      </c>
    </row>
    <row r="168" spans="2:33" s="6" customFormat="1" ht="18" customHeight="1" x14ac:dyDescent="0.2">
      <c r="B168" s="106">
        <v>1</v>
      </c>
      <c r="C168" s="106">
        <v>1</v>
      </c>
      <c r="D168" s="106">
        <v>1</v>
      </c>
      <c r="E168" s="106">
        <v>1</v>
      </c>
      <c r="F168" s="106"/>
      <c r="G168" s="106"/>
      <c r="H168" s="106"/>
      <c r="I168" s="106"/>
      <c r="J168" s="106"/>
      <c r="K168" s="106"/>
      <c r="L168" s="106"/>
      <c r="M168" s="106"/>
      <c r="N168" s="106"/>
      <c r="O168" s="106"/>
      <c r="P168" s="106">
        <v>1</v>
      </c>
      <c r="Q168" s="106"/>
      <c r="R168" s="106"/>
      <c r="S168" s="106">
        <v>1</v>
      </c>
      <c r="T168" s="106">
        <v>1</v>
      </c>
      <c r="U168" s="343">
        <v>42278</v>
      </c>
      <c r="V168" s="343"/>
      <c r="W168" s="107" t="s">
        <v>944</v>
      </c>
      <c r="X168" s="107" t="s">
        <v>1348</v>
      </c>
      <c r="Y168" s="81" t="s">
        <v>1079</v>
      </c>
      <c r="Z168" s="81" t="s">
        <v>1762</v>
      </c>
      <c r="AA168" s="108" t="s">
        <v>1126</v>
      </c>
      <c r="AB168" s="108" t="s">
        <v>327</v>
      </c>
      <c r="AC168" s="108">
        <v>6</v>
      </c>
      <c r="AD168" s="89">
        <v>5.76</v>
      </c>
      <c r="AE168" s="99">
        <v>6.3</v>
      </c>
      <c r="AF168" s="99">
        <v>5</v>
      </c>
      <c r="AG168" s="99">
        <v>8</v>
      </c>
    </row>
    <row r="169" spans="2:33" s="6" customFormat="1" ht="18" customHeight="1" x14ac:dyDescent="0.2">
      <c r="B169" s="106">
        <v>1</v>
      </c>
      <c r="C169" s="106">
        <v>1</v>
      </c>
      <c r="D169" s="106">
        <v>1</v>
      </c>
      <c r="E169" s="106">
        <v>1</v>
      </c>
      <c r="F169" s="106"/>
      <c r="G169" s="106"/>
      <c r="H169" s="106"/>
      <c r="I169" s="106"/>
      <c r="J169" s="106"/>
      <c r="K169" s="106"/>
      <c r="L169" s="106"/>
      <c r="M169" s="106"/>
      <c r="N169" s="106"/>
      <c r="O169" s="106"/>
      <c r="P169" s="106">
        <v>1</v>
      </c>
      <c r="Q169" s="106"/>
      <c r="R169" s="106"/>
      <c r="S169" s="106">
        <v>1</v>
      </c>
      <c r="T169" s="106">
        <v>1</v>
      </c>
      <c r="U169" s="343">
        <v>42278</v>
      </c>
      <c r="V169" s="343"/>
      <c r="W169" s="107" t="s">
        <v>303</v>
      </c>
      <c r="X169" s="107" t="s">
        <v>1389</v>
      </c>
      <c r="Y169" s="107" t="s">
        <v>304</v>
      </c>
      <c r="Z169" s="107" t="s">
        <v>1762</v>
      </c>
      <c r="AA169" s="108" t="s">
        <v>1026</v>
      </c>
      <c r="AB169" s="108" t="s">
        <v>36</v>
      </c>
      <c r="AC169" s="108">
        <v>8</v>
      </c>
      <c r="AD169" s="99">
        <v>7.68</v>
      </c>
      <c r="AE169" s="99">
        <v>8.4</v>
      </c>
      <c r="AF169" s="99">
        <v>7.04</v>
      </c>
      <c r="AG169" s="99">
        <v>10</v>
      </c>
    </row>
    <row r="170" spans="2:33" s="6" customFormat="1" ht="18" customHeight="1" x14ac:dyDescent="0.2">
      <c r="B170" s="106">
        <v>1</v>
      </c>
      <c r="C170" s="106">
        <v>1</v>
      </c>
      <c r="D170" s="106">
        <v>1</v>
      </c>
      <c r="E170" s="106">
        <v>1</v>
      </c>
      <c r="F170" s="106"/>
      <c r="G170" s="106"/>
      <c r="H170" s="106"/>
      <c r="I170" s="106"/>
      <c r="J170" s="106"/>
      <c r="K170" s="106"/>
      <c r="L170" s="106"/>
      <c r="M170" s="106"/>
      <c r="N170" s="106"/>
      <c r="O170" s="106"/>
      <c r="P170" s="106">
        <v>1</v>
      </c>
      <c r="Q170" s="106"/>
      <c r="R170" s="106"/>
      <c r="S170" s="106">
        <v>1</v>
      </c>
      <c r="T170" s="106">
        <v>1</v>
      </c>
      <c r="U170" s="343">
        <v>42278</v>
      </c>
      <c r="V170" s="343"/>
      <c r="W170" s="107" t="s">
        <v>305</v>
      </c>
      <c r="X170" s="107" t="s">
        <v>1390</v>
      </c>
      <c r="Y170" s="107" t="s">
        <v>306</v>
      </c>
      <c r="Z170" s="107" t="s">
        <v>1761</v>
      </c>
      <c r="AA170" s="108" t="s">
        <v>1023</v>
      </c>
      <c r="AB170" s="108" t="s">
        <v>24</v>
      </c>
      <c r="AC170" s="108">
        <v>6</v>
      </c>
      <c r="AD170" s="99">
        <v>5.76</v>
      </c>
      <c r="AE170" s="99">
        <v>6.3</v>
      </c>
      <c r="AF170" s="99">
        <v>5</v>
      </c>
      <c r="AG170" s="99">
        <v>8</v>
      </c>
    </row>
    <row r="171" spans="2:33" s="6" customFormat="1" ht="18" customHeight="1" x14ac:dyDescent="0.2">
      <c r="B171" s="106">
        <v>1</v>
      </c>
      <c r="C171" s="106">
        <v>1</v>
      </c>
      <c r="D171" s="106">
        <v>1</v>
      </c>
      <c r="E171" s="106">
        <v>1</v>
      </c>
      <c r="F171" s="106"/>
      <c r="G171" s="106"/>
      <c r="H171" s="106"/>
      <c r="I171" s="106"/>
      <c r="J171" s="106"/>
      <c r="K171" s="106"/>
      <c r="L171" s="106"/>
      <c r="M171" s="106"/>
      <c r="N171" s="106"/>
      <c r="O171" s="106"/>
      <c r="P171" s="106">
        <v>1</v>
      </c>
      <c r="Q171" s="106"/>
      <c r="R171" s="106"/>
      <c r="S171" s="106">
        <v>1</v>
      </c>
      <c r="T171" s="106">
        <v>1</v>
      </c>
      <c r="U171" s="343">
        <v>42278</v>
      </c>
      <c r="V171" s="343"/>
      <c r="W171" s="107" t="s">
        <v>307</v>
      </c>
      <c r="X171" s="107" t="s">
        <v>1349</v>
      </c>
      <c r="Y171" s="107" t="s">
        <v>308</v>
      </c>
      <c r="Z171" s="107" t="s">
        <v>1763</v>
      </c>
      <c r="AA171" s="108" t="s">
        <v>1022</v>
      </c>
      <c r="AB171" s="108" t="s">
        <v>9</v>
      </c>
      <c r="AC171" s="108">
        <v>8</v>
      </c>
      <c r="AD171" s="99">
        <v>7.68</v>
      </c>
      <c r="AE171" s="99">
        <v>8.4</v>
      </c>
      <c r="AF171" s="99">
        <v>7.04</v>
      </c>
      <c r="AG171" s="99">
        <v>10</v>
      </c>
    </row>
    <row r="172" spans="2:33" s="6" customFormat="1" ht="18" customHeight="1" x14ac:dyDescent="0.2">
      <c r="B172" s="106">
        <v>1</v>
      </c>
      <c r="C172" s="72" t="s">
        <v>899</v>
      </c>
      <c r="D172" s="106"/>
      <c r="E172" s="106"/>
      <c r="F172" s="106"/>
      <c r="G172" s="106"/>
      <c r="H172" s="106"/>
      <c r="I172" s="106"/>
      <c r="J172" s="106"/>
      <c r="K172" s="106"/>
      <c r="L172" s="106"/>
      <c r="M172" s="106"/>
      <c r="N172" s="106"/>
      <c r="O172" s="106"/>
      <c r="P172" s="106">
        <v>1</v>
      </c>
      <c r="Q172" s="106"/>
      <c r="R172" s="106"/>
      <c r="S172" s="106"/>
      <c r="T172" s="106"/>
      <c r="U172" s="343">
        <v>42278</v>
      </c>
      <c r="V172" s="343"/>
      <c r="W172" s="109" t="s">
        <v>309</v>
      </c>
      <c r="X172" s="109" t="s">
        <v>1392</v>
      </c>
      <c r="Y172" s="109" t="s">
        <v>310</v>
      </c>
      <c r="Z172" s="109" t="s">
        <v>1761</v>
      </c>
      <c r="AA172" s="66" t="s">
        <v>1021</v>
      </c>
      <c r="AB172" s="66"/>
      <c r="AC172" s="66"/>
      <c r="AD172" s="59"/>
      <c r="AE172" s="59"/>
      <c r="AF172" s="59"/>
      <c r="AG172" s="59"/>
    </row>
    <row r="173" spans="2:33" s="6" customFormat="1" ht="18" customHeight="1" x14ac:dyDescent="0.2">
      <c r="B173" s="106"/>
      <c r="C173" s="106">
        <v>1</v>
      </c>
      <c r="D173" s="106">
        <v>1</v>
      </c>
      <c r="E173" s="106">
        <v>1</v>
      </c>
      <c r="F173" s="106"/>
      <c r="G173" s="106"/>
      <c r="H173" s="106"/>
      <c r="I173" s="106"/>
      <c r="J173" s="106"/>
      <c r="K173" s="106"/>
      <c r="L173" s="106"/>
      <c r="M173" s="106"/>
      <c r="N173" s="106"/>
      <c r="O173" s="106"/>
      <c r="P173" s="106"/>
      <c r="Q173" s="106"/>
      <c r="R173" s="106">
        <v>1</v>
      </c>
      <c r="S173" s="106">
        <v>1</v>
      </c>
      <c r="T173" s="106">
        <v>1</v>
      </c>
      <c r="U173" s="343">
        <v>42278</v>
      </c>
      <c r="V173" s="343"/>
      <c r="W173" s="110" t="s">
        <v>311</v>
      </c>
      <c r="X173" s="110" t="s">
        <v>1391</v>
      </c>
      <c r="Y173" s="110" t="s">
        <v>312</v>
      </c>
      <c r="Z173" s="110" t="s">
        <v>1761</v>
      </c>
      <c r="AA173" s="103" t="s">
        <v>1021</v>
      </c>
      <c r="AB173" s="103" t="s">
        <v>12</v>
      </c>
      <c r="AC173" s="103">
        <v>6</v>
      </c>
      <c r="AD173" s="7">
        <v>5.76</v>
      </c>
      <c r="AE173" s="7">
        <v>6.3</v>
      </c>
      <c r="AF173" s="7">
        <v>5</v>
      </c>
      <c r="AG173" s="7">
        <v>8</v>
      </c>
    </row>
    <row r="174" spans="2:33" s="6" customFormat="1" ht="18" customHeight="1" x14ac:dyDescent="0.2">
      <c r="B174" s="106"/>
      <c r="C174" s="106">
        <v>1</v>
      </c>
      <c r="D174" s="106">
        <v>1</v>
      </c>
      <c r="E174" s="106">
        <v>1</v>
      </c>
      <c r="F174" s="106"/>
      <c r="G174" s="106"/>
      <c r="H174" s="106"/>
      <c r="I174" s="106"/>
      <c r="J174" s="106"/>
      <c r="K174" s="106"/>
      <c r="L174" s="106"/>
      <c r="M174" s="106"/>
      <c r="N174" s="106"/>
      <c r="O174" s="106"/>
      <c r="P174" s="106"/>
      <c r="Q174" s="106"/>
      <c r="R174" s="106">
        <v>1</v>
      </c>
      <c r="S174" s="106">
        <v>1</v>
      </c>
      <c r="T174" s="106">
        <v>1</v>
      </c>
      <c r="U174" s="343">
        <v>42278</v>
      </c>
      <c r="V174" s="343"/>
      <c r="W174" s="110" t="s">
        <v>313</v>
      </c>
      <c r="X174" s="110" t="s">
        <v>1423</v>
      </c>
      <c r="Y174" s="110" t="s">
        <v>314</v>
      </c>
      <c r="Z174" s="110" t="s">
        <v>1761</v>
      </c>
      <c r="AA174" s="103" t="s">
        <v>1021</v>
      </c>
      <c r="AB174" s="103" t="s">
        <v>36</v>
      </c>
      <c r="AC174" s="103">
        <v>6</v>
      </c>
      <c r="AD174" s="7">
        <v>5.76</v>
      </c>
      <c r="AE174" s="7">
        <v>6.3</v>
      </c>
      <c r="AF174" s="7">
        <v>5</v>
      </c>
      <c r="AG174" s="7">
        <v>8</v>
      </c>
    </row>
    <row r="175" spans="2:33" s="6" customFormat="1" ht="18" customHeight="1" x14ac:dyDescent="0.2">
      <c r="B175" s="106">
        <v>1</v>
      </c>
      <c r="C175" s="72" t="s">
        <v>899</v>
      </c>
      <c r="D175" s="106"/>
      <c r="E175" s="106"/>
      <c r="F175" s="106"/>
      <c r="G175" s="106"/>
      <c r="H175" s="106"/>
      <c r="I175" s="106"/>
      <c r="J175" s="106"/>
      <c r="K175" s="106"/>
      <c r="L175" s="106"/>
      <c r="M175" s="106"/>
      <c r="N175" s="106"/>
      <c r="O175" s="106"/>
      <c r="P175" s="106">
        <v>1</v>
      </c>
      <c r="Q175" s="106"/>
      <c r="R175" s="106"/>
      <c r="S175" s="106"/>
      <c r="T175" s="106"/>
      <c r="U175" s="343">
        <v>42278</v>
      </c>
      <c r="V175" s="343"/>
      <c r="W175" s="109" t="s">
        <v>315</v>
      </c>
      <c r="X175" s="109" t="s">
        <v>1351</v>
      </c>
      <c r="Y175" s="109" t="s">
        <v>1187</v>
      </c>
      <c r="Z175" s="109" t="s">
        <v>1761</v>
      </c>
      <c r="AA175" s="66" t="s">
        <v>1024</v>
      </c>
      <c r="AB175" s="66"/>
      <c r="AC175" s="66"/>
      <c r="AD175" s="59"/>
      <c r="AE175" s="59"/>
      <c r="AF175" s="59"/>
      <c r="AG175" s="59"/>
    </row>
    <row r="176" spans="2:33" s="6" customFormat="1" ht="18" customHeight="1" x14ac:dyDescent="0.2">
      <c r="B176" s="106"/>
      <c r="C176" s="106">
        <v>1</v>
      </c>
      <c r="D176" s="106">
        <v>1</v>
      </c>
      <c r="E176" s="106">
        <v>1</v>
      </c>
      <c r="F176" s="106"/>
      <c r="G176" s="106"/>
      <c r="H176" s="106"/>
      <c r="I176" s="106"/>
      <c r="J176" s="106"/>
      <c r="K176" s="106"/>
      <c r="L176" s="106"/>
      <c r="M176" s="106"/>
      <c r="N176" s="106"/>
      <c r="O176" s="106"/>
      <c r="P176" s="106"/>
      <c r="Q176" s="106"/>
      <c r="R176" s="106">
        <v>1</v>
      </c>
      <c r="S176" s="106">
        <v>1</v>
      </c>
      <c r="T176" s="106">
        <v>1</v>
      </c>
      <c r="U176" s="343">
        <v>42278</v>
      </c>
      <c r="V176" s="343"/>
      <c r="W176" s="110" t="s">
        <v>316</v>
      </c>
      <c r="X176" s="110" t="s">
        <v>1350</v>
      </c>
      <c r="Y176" s="110" t="s">
        <v>317</v>
      </c>
      <c r="Z176" s="110" t="s">
        <v>1761</v>
      </c>
      <c r="AA176" s="103" t="s">
        <v>1024</v>
      </c>
      <c r="AB176" s="103" t="s">
        <v>12</v>
      </c>
      <c r="AC176" s="103">
        <v>6</v>
      </c>
      <c r="AD176" s="7">
        <v>5.76</v>
      </c>
      <c r="AE176" s="7">
        <v>6.3</v>
      </c>
      <c r="AF176" s="7">
        <v>5</v>
      </c>
      <c r="AG176" s="7">
        <v>8</v>
      </c>
    </row>
    <row r="177" spans="2:33" s="6" customFormat="1" ht="18" customHeight="1" x14ac:dyDescent="0.2">
      <c r="B177" s="106"/>
      <c r="C177" s="106">
        <v>1</v>
      </c>
      <c r="D177" s="106">
        <v>1</v>
      </c>
      <c r="E177" s="106">
        <v>1</v>
      </c>
      <c r="F177" s="106"/>
      <c r="G177" s="106"/>
      <c r="H177" s="106"/>
      <c r="I177" s="106"/>
      <c r="J177" s="106"/>
      <c r="K177" s="106"/>
      <c r="L177" s="106"/>
      <c r="M177" s="106"/>
      <c r="N177" s="106"/>
      <c r="O177" s="106"/>
      <c r="P177" s="106"/>
      <c r="Q177" s="106"/>
      <c r="R177" s="106">
        <v>1</v>
      </c>
      <c r="S177" s="106">
        <v>1</v>
      </c>
      <c r="T177" s="106">
        <v>1</v>
      </c>
      <c r="U177" s="343">
        <v>42278</v>
      </c>
      <c r="V177" s="343"/>
      <c r="W177" s="110" t="s">
        <v>318</v>
      </c>
      <c r="X177" s="110" t="s">
        <v>1352</v>
      </c>
      <c r="Y177" s="110" t="s">
        <v>319</v>
      </c>
      <c r="Z177" s="110" t="s">
        <v>1761</v>
      </c>
      <c r="AA177" s="103" t="s">
        <v>1024</v>
      </c>
      <c r="AB177" s="103" t="s">
        <v>12</v>
      </c>
      <c r="AC177" s="103">
        <v>12</v>
      </c>
      <c r="AD177" s="7">
        <v>11.52</v>
      </c>
      <c r="AE177" s="7">
        <v>12.6</v>
      </c>
      <c r="AF177" s="7">
        <v>10.5</v>
      </c>
      <c r="AG177" s="7">
        <v>15.4</v>
      </c>
    </row>
    <row r="178" spans="2:33" s="6" customFormat="1" ht="18" customHeight="1" x14ac:dyDescent="0.2">
      <c r="B178" s="106"/>
      <c r="C178" s="106"/>
      <c r="D178" s="106"/>
      <c r="E178" s="106"/>
      <c r="F178" s="106"/>
      <c r="G178" s="106"/>
      <c r="H178" s="106"/>
      <c r="I178" s="106"/>
      <c r="J178" s="106"/>
      <c r="K178" s="106"/>
      <c r="L178" s="106"/>
      <c r="M178" s="106"/>
      <c r="N178" s="106"/>
      <c r="O178" s="86">
        <v>1</v>
      </c>
      <c r="P178" s="86"/>
      <c r="Q178" s="86"/>
      <c r="R178" s="86">
        <v>1</v>
      </c>
      <c r="S178" s="86">
        <v>1</v>
      </c>
      <c r="T178" s="106">
        <v>1</v>
      </c>
      <c r="U178" s="343">
        <v>42349</v>
      </c>
      <c r="V178" s="343"/>
      <c r="W178" s="110" t="s">
        <v>1179</v>
      </c>
      <c r="X178" s="110" t="s">
        <v>1353</v>
      </c>
      <c r="Y178" s="110" t="s">
        <v>1174</v>
      </c>
      <c r="Z178" s="110" t="s">
        <v>1761</v>
      </c>
      <c r="AA178" s="103" t="s">
        <v>1024</v>
      </c>
      <c r="AB178" s="103"/>
      <c r="AC178" s="103">
        <v>6</v>
      </c>
      <c r="AD178" s="7">
        <v>5.8</v>
      </c>
      <c r="AE178" s="7">
        <v>6.3</v>
      </c>
      <c r="AF178" s="7">
        <v>5</v>
      </c>
      <c r="AG178" s="7">
        <v>8</v>
      </c>
    </row>
    <row r="179" spans="2:33" s="6" customFormat="1" ht="18" customHeight="1" x14ac:dyDescent="0.2">
      <c r="B179" s="106">
        <v>1</v>
      </c>
      <c r="C179" s="106">
        <v>1</v>
      </c>
      <c r="D179" s="106">
        <v>1</v>
      </c>
      <c r="E179" s="106">
        <v>1</v>
      </c>
      <c r="F179" s="106"/>
      <c r="G179" s="106"/>
      <c r="H179" s="106"/>
      <c r="I179" s="106"/>
      <c r="J179" s="106"/>
      <c r="K179" s="106"/>
      <c r="L179" s="106"/>
      <c r="M179" s="106"/>
      <c r="N179" s="106"/>
      <c r="O179" s="106"/>
      <c r="P179" s="106">
        <v>1</v>
      </c>
      <c r="Q179" s="106"/>
      <c r="R179" s="106"/>
      <c r="S179" s="106">
        <v>1</v>
      </c>
      <c r="T179" s="106">
        <v>1</v>
      </c>
      <c r="U179" s="343">
        <v>42278</v>
      </c>
      <c r="V179" s="343"/>
      <c r="W179" s="107" t="s">
        <v>320</v>
      </c>
      <c r="X179" s="107" t="s">
        <v>1354</v>
      </c>
      <c r="Y179" s="107" t="s">
        <v>321</v>
      </c>
      <c r="Z179" s="107" t="s">
        <v>1761</v>
      </c>
      <c r="AA179" s="108" t="s">
        <v>1023</v>
      </c>
      <c r="AB179" s="108" t="s">
        <v>9</v>
      </c>
      <c r="AC179" s="108">
        <v>16</v>
      </c>
      <c r="AD179" s="99">
        <v>15.36</v>
      </c>
      <c r="AE179" s="99">
        <v>16.8</v>
      </c>
      <c r="AF179" s="99">
        <v>14.08</v>
      </c>
      <c r="AG179" s="99">
        <v>20.48</v>
      </c>
    </row>
    <row r="180" spans="2:33" s="6" customFormat="1" ht="18" customHeight="1" x14ac:dyDescent="0.2">
      <c r="B180" s="106">
        <v>1</v>
      </c>
      <c r="C180" s="106">
        <v>1</v>
      </c>
      <c r="D180" s="106">
        <v>1</v>
      </c>
      <c r="E180" s="106">
        <v>1</v>
      </c>
      <c r="F180" s="106"/>
      <c r="G180" s="106"/>
      <c r="H180" s="106"/>
      <c r="I180" s="106"/>
      <c r="J180" s="106"/>
      <c r="K180" s="106"/>
      <c r="L180" s="106"/>
      <c r="M180" s="106"/>
      <c r="N180" s="106"/>
      <c r="O180" s="106"/>
      <c r="P180" s="106">
        <v>1</v>
      </c>
      <c r="Q180" s="106"/>
      <c r="R180" s="106"/>
      <c r="S180" s="106">
        <v>1</v>
      </c>
      <c r="T180" s="106">
        <v>1</v>
      </c>
      <c r="U180" s="343">
        <v>42278</v>
      </c>
      <c r="V180" s="343"/>
      <c r="W180" s="107" t="s">
        <v>322</v>
      </c>
      <c r="X180" s="107" t="s">
        <v>1355</v>
      </c>
      <c r="Y180" s="107" t="s">
        <v>323</v>
      </c>
      <c r="Z180" s="107" t="s">
        <v>1762</v>
      </c>
      <c r="AA180" s="108" t="s">
        <v>1026</v>
      </c>
      <c r="AB180" s="108" t="s">
        <v>12</v>
      </c>
      <c r="AC180" s="108">
        <v>6</v>
      </c>
      <c r="AD180" s="99">
        <v>5.76</v>
      </c>
      <c r="AE180" s="99">
        <v>6.3</v>
      </c>
      <c r="AF180" s="99">
        <v>5</v>
      </c>
      <c r="AG180" s="99">
        <v>8</v>
      </c>
    </row>
    <row r="181" spans="2:33" s="6" customFormat="1" ht="18" customHeight="1" x14ac:dyDescent="0.2">
      <c r="B181" s="106">
        <v>1</v>
      </c>
      <c r="C181" s="106">
        <v>1</v>
      </c>
      <c r="D181" s="106">
        <v>1</v>
      </c>
      <c r="E181" s="106">
        <v>1</v>
      </c>
      <c r="F181" s="106"/>
      <c r="G181" s="106" t="s">
        <v>899</v>
      </c>
      <c r="H181" s="106"/>
      <c r="I181" s="106"/>
      <c r="J181" s="106"/>
      <c r="K181" s="106"/>
      <c r="L181" s="106"/>
      <c r="M181" s="106"/>
      <c r="N181" s="106"/>
      <c r="O181" s="106"/>
      <c r="P181" s="106">
        <v>1</v>
      </c>
      <c r="Q181" s="106"/>
      <c r="R181" s="106"/>
      <c r="S181" s="106">
        <v>1</v>
      </c>
      <c r="T181" s="106">
        <v>1</v>
      </c>
      <c r="U181" s="343">
        <v>42278</v>
      </c>
      <c r="V181" s="343"/>
      <c r="W181" s="107" t="s">
        <v>324</v>
      </c>
      <c r="X181" s="107" t="s">
        <v>1356</v>
      </c>
      <c r="Y181" s="107" t="s">
        <v>965</v>
      </c>
      <c r="Z181" s="107" t="s">
        <v>1763</v>
      </c>
      <c r="AA181" s="108" t="s">
        <v>1022</v>
      </c>
      <c r="AB181" s="108" t="s">
        <v>325</v>
      </c>
      <c r="AC181" s="108">
        <v>3</v>
      </c>
      <c r="AD181" s="99">
        <v>2.88</v>
      </c>
      <c r="AE181" s="99">
        <v>3.15</v>
      </c>
      <c r="AF181" s="99">
        <v>2.64</v>
      </c>
      <c r="AG181" s="99">
        <v>3.84</v>
      </c>
    </row>
    <row r="182" spans="2:33" s="6" customFormat="1" ht="18" customHeight="1" x14ac:dyDescent="0.2">
      <c r="B182" s="106">
        <v>1</v>
      </c>
      <c r="C182" s="106">
        <v>1</v>
      </c>
      <c r="D182" s="106">
        <v>1</v>
      </c>
      <c r="E182" s="106" t="s">
        <v>899</v>
      </c>
      <c r="F182" s="106"/>
      <c r="G182" s="106">
        <v>1</v>
      </c>
      <c r="H182" s="106"/>
      <c r="I182" s="106"/>
      <c r="J182" s="106"/>
      <c r="K182" s="106"/>
      <c r="L182" s="106"/>
      <c r="M182" s="106"/>
      <c r="N182" s="106"/>
      <c r="O182" s="106"/>
      <c r="P182" s="106">
        <v>1</v>
      </c>
      <c r="Q182" s="106"/>
      <c r="R182" s="106"/>
      <c r="S182" s="106">
        <v>1</v>
      </c>
      <c r="T182" s="106">
        <v>1</v>
      </c>
      <c r="U182" s="343">
        <v>42278</v>
      </c>
      <c r="V182" s="343"/>
      <c r="W182" s="107" t="s">
        <v>326</v>
      </c>
      <c r="X182" s="107" t="s">
        <v>1357</v>
      </c>
      <c r="Y182" s="107" t="s">
        <v>966</v>
      </c>
      <c r="Z182" s="107" t="s">
        <v>1763</v>
      </c>
      <c r="AA182" s="108" t="s">
        <v>946</v>
      </c>
      <c r="AB182" s="108" t="s">
        <v>327</v>
      </c>
      <c r="AC182" s="108">
        <v>6</v>
      </c>
      <c r="AD182" s="99">
        <v>5.76</v>
      </c>
      <c r="AE182" s="99">
        <v>6.3</v>
      </c>
      <c r="AF182" s="99">
        <v>5</v>
      </c>
      <c r="AG182" s="99">
        <v>8</v>
      </c>
    </row>
    <row r="183" spans="2:33" s="6" customFormat="1" ht="18" customHeight="1" x14ac:dyDescent="0.2">
      <c r="B183" s="106">
        <v>1</v>
      </c>
      <c r="C183" s="72" t="s">
        <v>899</v>
      </c>
      <c r="D183" s="106"/>
      <c r="E183" s="106"/>
      <c r="F183" s="106"/>
      <c r="G183" s="106"/>
      <c r="H183" s="106"/>
      <c r="I183" s="106"/>
      <c r="J183" s="106"/>
      <c r="K183" s="106"/>
      <c r="L183" s="106"/>
      <c r="M183" s="106"/>
      <c r="N183" s="106"/>
      <c r="O183" s="106"/>
      <c r="P183" s="106">
        <v>1</v>
      </c>
      <c r="Q183" s="106"/>
      <c r="R183" s="106"/>
      <c r="S183" s="106"/>
      <c r="T183" s="106"/>
      <c r="U183" s="343">
        <v>42278</v>
      </c>
      <c r="V183" s="343"/>
      <c r="W183" s="109" t="s">
        <v>328</v>
      </c>
      <c r="X183" s="109" t="s">
        <v>1358</v>
      </c>
      <c r="Y183" s="109" t="s">
        <v>329</v>
      </c>
      <c r="Z183" s="109" t="s">
        <v>1762</v>
      </c>
      <c r="AA183" s="66" t="s">
        <v>1026</v>
      </c>
      <c r="AB183" s="66"/>
      <c r="AC183" s="66"/>
      <c r="AD183" s="59"/>
      <c r="AE183" s="59"/>
      <c r="AF183" s="59"/>
      <c r="AG183" s="59"/>
    </row>
    <row r="184" spans="2:33" s="6" customFormat="1" ht="18" customHeight="1" x14ac:dyDescent="0.2">
      <c r="B184" s="106"/>
      <c r="C184" s="106">
        <v>1</v>
      </c>
      <c r="D184" s="106">
        <v>1</v>
      </c>
      <c r="E184" s="106">
        <v>1</v>
      </c>
      <c r="F184" s="106"/>
      <c r="G184" s="106"/>
      <c r="H184" s="106"/>
      <c r="I184" s="106"/>
      <c r="J184" s="106"/>
      <c r="K184" s="106"/>
      <c r="L184" s="106"/>
      <c r="M184" s="106"/>
      <c r="N184" s="106"/>
      <c r="O184" s="106"/>
      <c r="P184" s="106"/>
      <c r="Q184" s="106"/>
      <c r="R184" s="106">
        <v>1</v>
      </c>
      <c r="S184" s="106">
        <v>1</v>
      </c>
      <c r="T184" s="106">
        <v>1</v>
      </c>
      <c r="U184" s="343">
        <v>42278</v>
      </c>
      <c r="V184" s="343"/>
      <c r="W184" s="110" t="s">
        <v>330</v>
      </c>
      <c r="X184" s="110" t="s">
        <v>1359</v>
      </c>
      <c r="Y184" s="110" t="s">
        <v>331</v>
      </c>
      <c r="Z184" s="110" t="s">
        <v>1762</v>
      </c>
      <c r="AA184" s="103" t="s">
        <v>1026</v>
      </c>
      <c r="AB184" s="103" t="s">
        <v>14</v>
      </c>
      <c r="AC184" s="103">
        <v>5</v>
      </c>
      <c r="AD184" s="7">
        <v>4.8</v>
      </c>
      <c r="AE184" s="7">
        <v>5.25</v>
      </c>
      <c r="AF184" s="7">
        <v>4.4000000000000004</v>
      </c>
      <c r="AG184" s="7">
        <v>6.4</v>
      </c>
    </row>
    <row r="185" spans="2:33" s="6" customFormat="1" ht="18" customHeight="1" x14ac:dyDescent="0.2">
      <c r="B185" s="106"/>
      <c r="C185" s="106">
        <v>1</v>
      </c>
      <c r="D185" s="106">
        <v>1</v>
      </c>
      <c r="E185" s="106">
        <v>1</v>
      </c>
      <c r="F185" s="106"/>
      <c r="G185" s="106"/>
      <c r="H185" s="106"/>
      <c r="I185" s="106"/>
      <c r="J185" s="106"/>
      <c r="K185" s="106"/>
      <c r="L185" s="106"/>
      <c r="M185" s="106"/>
      <c r="N185" s="106"/>
      <c r="O185" s="106"/>
      <c r="P185" s="106"/>
      <c r="Q185" s="106"/>
      <c r="R185" s="106">
        <v>1</v>
      </c>
      <c r="S185" s="106">
        <v>1</v>
      </c>
      <c r="T185" s="106">
        <v>1</v>
      </c>
      <c r="U185" s="343">
        <v>42278</v>
      </c>
      <c r="V185" s="343"/>
      <c r="W185" s="110" t="s">
        <v>332</v>
      </c>
      <c r="X185" s="110" t="s">
        <v>1360</v>
      </c>
      <c r="Y185" s="110" t="s">
        <v>333</v>
      </c>
      <c r="Z185" s="110" t="s">
        <v>1762</v>
      </c>
      <c r="AA185" s="103" t="s">
        <v>1026</v>
      </c>
      <c r="AB185" s="103" t="s">
        <v>9</v>
      </c>
      <c r="AC185" s="103">
        <v>8</v>
      </c>
      <c r="AD185" s="7">
        <v>7.68</v>
      </c>
      <c r="AE185" s="7">
        <v>8.4</v>
      </c>
      <c r="AF185" s="7">
        <v>7.04</v>
      </c>
      <c r="AG185" s="7">
        <v>10</v>
      </c>
    </row>
    <row r="186" spans="2:33" s="6" customFormat="1" ht="18" customHeight="1" x14ac:dyDescent="0.2">
      <c r="B186" s="106"/>
      <c r="C186" s="106">
        <v>1</v>
      </c>
      <c r="D186" s="106">
        <v>1</v>
      </c>
      <c r="E186" s="106">
        <v>1</v>
      </c>
      <c r="F186" s="106"/>
      <c r="G186" s="106"/>
      <c r="H186" s="106"/>
      <c r="I186" s="106"/>
      <c r="J186" s="106"/>
      <c r="K186" s="106"/>
      <c r="L186" s="106"/>
      <c r="M186" s="106"/>
      <c r="N186" s="106"/>
      <c r="O186" s="106"/>
      <c r="P186" s="106"/>
      <c r="Q186" s="106"/>
      <c r="R186" s="106">
        <v>1</v>
      </c>
      <c r="S186" s="106">
        <v>1</v>
      </c>
      <c r="T186" s="106">
        <v>1</v>
      </c>
      <c r="U186" s="343">
        <v>42278</v>
      </c>
      <c r="V186" s="343"/>
      <c r="W186" s="110" t="s">
        <v>334</v>
      </c>
      <c r="X186" s="110" t="s">
        <v>1362</v>
      </c>
      <c r="Y186" s="110" t="s">
        <v>335</v>
      </c>
      <c r="Z186" s="110" t="s">
        <v>1762</v>
      </c>
      <c r="AA186" s="103" t="s">
        <v>1026</v>
      </c>
      <c r="AB186" s="103" t="s">
        <v>5</v>
      </c>
      <c r="AC186" s="103">
        <v>8</v>
      </c>
      <c r="AD186" s="7">
        <v>7.68</v>
      </c>
      <c r="AE186" s="7">
        <v>8.4</v>
      </c>
      <c r="AF186" s="7">
        <v>7.04</v>
      </c>
      <c r="AG186" s="7">
        <v>10</v>
      </c>
    </row>
    <row r="187" spans="2:33" s="6" customFormat="1" ht="18" customHeight="1" x14ac:dyDescent="0.2">
      <c r="B187" s="106">
        <v>1</v>
      </c>
      <c r="C187" s="106">
        <v>1</v>
      </c>
      <c r="D187" s="106">
        <v>1</v>
      </c>
      <c r="E187" s="106"/>
      <c r="F187" s="106"/>
      <c r="G187" s="106"/>
      <c r="H187" s="106"/>
      <c r="I187" s="106">
        <v>1</v>
      </c>
      <c r="J187" s="106"/>
      <c r="K187" s="106"/>
      <c r="L187" s="106"/>
      <c r="M187" s="106"/>
      <c r="N187" s="106"/>
      <c r="O187" s="106"/>
      <c r="P187" s="106"/>
      <c r="Q187" s="106">
        <v>1</v>
      </c>
      <c r="R187" s="106"/>
      <c r="S187" s="106">
        <v>1</v>
      </c>
      <c r="T187" s="106">
        <v>1</v>
      </c>
      <c r="U187" s="343">
        <v>42278</v>
      </c>
      <c r="V187" s="343"/>
      <c r="W187" s="107" t="s">
        <v>336</v>
      </c>
      <c r="X187" s="107" t="s">
        <v>1363</v>
      </c>
      <c r="Y187" s="107" t="s">
        <v>337</v>
      </c>
      <c r="Z187" s="107" t="s">
        <v>1762</v>
      </c>
      <c r="AA187" s="70" t="s">
        <v>338</v>
      </c>
      <c r="AB187" s="108" t="s">
        <v>6</v>
      </c>
      <c r="AC187" s="108">
        <v>5</v>
      </c>
      <c r="AD187" s="99">
        <v>4.8</v>
      </c>
      <c r="AE187" s="99">
        <v>5.25</v>
      </c>
      <c r="AF187" s="99">
        <v>4.4000000000000004</v>
      </c>
      <c r="AG187" s="99">
        <v>6.4</v>
      </c>
    </row>
    <row r="188" spans="2:33" s="6" customFormat="1" ht="18" customHeight="1" x14ac:dyDescent="0.2">
      <c r="B188" s="106">
        <v>1</v>
      </c>
      <c r="C188" s="72" t="s">
        <v>899</v>
      </c>
      <c r="D188" s="106"/>
      <c r="E188" s="106"/>
      <c r="F188" s="106"/>
      <c r="G188" s="106"/>
      <c r="H188" s="106"/>
      <c r="I188" s="106"/>
      <c r="J188" s="106"/>
      <c r="K188" s="106"/>
      <c r="L188" s="106"/>
      <c r="M188" s="106"/>
      <c r="N188" s="106"/>
      <c r="O188" s="106"/>
      <c r="P188" s="106">
        <v>1</v>
      </c>
      <c r="Q188" s="106"/>
      <c r="R188" s="106"/>
      <c r="S188" s="106"/>
      <c r="T188" s="106"/>
      <c r="U188" s="343">
        <v>42278</v>
      </c>
      <c r="V188" s="343"/>
      <c r="W188" s="109" t="s">
        <v>346</v>
      </c>
      <c r="X188" s="109" t="s">
        <v>1366</v>
      </c>
      <c r="Y188" s="109" t="s">
        <v>347</v>
      </c>
      <c r="Z188" s="109" t="s">
        <v>1763</v>
      </c>
      <c r="AA188" s="66" t="s">
        <v>1022</v>
      </c>
      <c r="AB188" s="66"/>
      <c r="AC188" s="66"/>
      <c r="AD188" s="59"/>
      <c r="AE188" s="59"/>
      <c r="AF188" s="59"/>
      <c r="AG188" s="59"/>
    </row>
    <row r="189" spans="2:33" s="6" customFormat="1" ht="18" customHeight="1" x14ac:dyDescent="0.2">
      <c r="B189" s="106"/>
      <c r="C189" s="106">
        <v>1</v>
      </c>
      <c r="D189" s="106">
        <v>1</v>
      </c>
      <c r="E189" s="106">
        <v>1</v>
      </c>
      <c r="F189" s="106"/>
      <c r="G189" s="106"/>
      <c r="H189" s="106"/>
      <c r="I189" s="106"/>
      <c r="J189" s="106"/>
      <c r="K189" s="106"/>
      <c r="L189" s="106"/>
      <c r="M189" s="106"/>
      <c r="N189" s="106"/>
      <c r="O189" s="106"/>
      <c r="P189" s="106"/>
      <c r="Q189" s="106"/>
      <c r="R189" s="106">
        <v>1</v>
      </c>
      <c r="S189" s="106">
        <v>1</v>
      </c>
      <c r="T189" s="106">
        <v>1</v>
      </c>
      <c r="U189" s="343">
        <v>42278</v>
      </c>
      <c r="V189" s="343"/>
      <c r="W189" s="110" t="s">
        <v>348</v>
      </c>
      <c r="X189" s="110" t="s">
        <v>1365</v>
      </c>
      <c r="Y189" s="110" t="s">
        <v>349</v>
      </c>
      <c r="Z189" s="110" t="s">
        <v>1763</v>
      </c>
      <c r="AA189" s="103" t="s">
        <v>1022</v>
      </c>
      <c r="AB189" s="103" t="s">
        <v>12</v>
      </c>
      <c r="AC189" s="103">
        <v>6</v>
      </c>
      <c r="AD189" s="7">
        <v>5.76</v>
      </c>
      <c r="AE189" s="7">
        <v>6.3</v>
      </c>
      <c r="AF189" s="7">
        <v>5</v>
      </c>
      <c r="AG189" s="7">
        <v>8</v>
      </c>
    </row>
    <row r="190" spans="2:33" s="6" customFormat="1" ht="18" customHeight="1" x14ac:dyDescent="0.2">
      <c r="B190" s="106"/>
      <c r="C190" s="106">
        <v>1</v>
      </c>
      <c r="D190" s="106">
        <v>1</v>
      </c>
      <c r="E190" s="106">
        <v>1</v>
      </c>
      <c r="F190" s="106"/>
      <c r="G190" s="106"/>
      <c r="H190" s="106"/>
      <c r="I190" s="106"/>
      <c r="J190" s="106"/>
      <c r="K190" s="106"/>
      <c r="L190" s="106"/>
      <c r="M190" s="106"/>
      <c r="N190" s="106"/>
      <c r="O190" s="106"/>
      <c r="P190" s="106"/>
      <c r="Q190" s="106"/>
      <c r="R190" s="106">
        <v>1</v>
      </c>
      <c r="S190" s="106">
        <v>1</v>
      </c>
      <c r="T190" s="106">
        <v>1</v>
      </c>
      <c r="U190" s="343">
        <v>42278</v>
      </c>
      <c r="V190" s="343"/>
      <c r="W190" s="110" t="s">
        <v>350</v>
      </c>
      <c r="X190" s="110" t="s">
        <v>1367</v>
      </c>
      <c r="Y190" s="110" t="s">
        <v>351</v>
      </c>
      <c r="Z190" s="110" t="s">
        <v>1763</v>
      </c>
      <c r="AA190" s="103" t="s">
        <v>1022</v>
      </c>
      <c r="AB190" s="103" t="s">
        <v>14</v>
      </c>
      <c r="AC190" s="103">
        <v>6</v>
      </c>
      <c r="AD190" s="7">
        <v>5.76</v>
      </c>
      <c r="AE190" s="7">
        <v>6.3</v>
      </c>
      <c r="AF190" s="7">
        <v>5</v>
      </c>
      <c r="AG190" s="7">
        <v>8</v>
      </c>
    </row>
    <row r="191" spans="2:33" s="6" customFormat="1" ht="18" customHeight="1" x14ac:dyDescent="0.2">
      <c r="B191" s="106"/>
      <c r="C191" s="106">
        <v>1</v>
      </c>
      <c r="D191" s="106">
        <v>1</v>
      </c>
      <c r="E191" s="106">
        <v>1</v>
      </c>
      <c r="F191" s="106"/>
      <c r="G191" s="106"/>
      <c r="H191" s="106"/>
      <c r="I191" s="106"/>
      <c r="J191" s="106"/>
      <c r="K191" s="106"/>
      <c r="L191" s="106"/>
      <c r="M191" s="106"/>
      <c r="N191" s="106"/>
      <c r="O191" s="106"/>
      <c r="P191" s="106"/>
      <c r="Q191" s="106"/>
      <c r="R191" s="106">
        <v>1</v>
      </c>
      <c r="S191" s="106">
        <v>1</v>
      </c>
      <c r="T191" s="106">
        <v>1</v>
      </c>
      <c r="U191" s="343">
        <v>42278</v>
      </c>
      <c r="V191" s="343"/>
      <c r="W191" s="110" t="s">
        <v>352</v>
      </c>
      <c r="X191" s="110" t="s">
        <v>1368</v>
      </c>
      <c r="Y191" s="110" t="s">
        <v>353</v>
      </c>
      <c r="Z191" s="110" t="s">
        <v>1763</v>
      </c>
      <c r="AA191" s="103" t="s">
        <v>1022</v>
      </c>
      <c r="AB191" s="103" t="s">
        <v>14</v>
      </c>
      <c r="AC191" s="103">
        <v>6</v>
      </c>
      <c r="AD191" s="7">
        <v>5.76</v>
      </c>
      <c r="AE191" s="7">
        <v>6.3</v>
      </c>
      <c r="AF191" s="7">
        <v>5</v>
      </c>
      <c r="AG191" s="7">
        <v>8</v>
      </c>
    </row>
    <row r="192" spans="2:33" s="6" customFormat="1" ht="18" customHeight="1" x14ac:dyDescent="0.2">
      <c r="B192" s="106"/>
      <c r="C192" s="106">
        <v>1</v>
      </c>
      <c r="D192" s="106">
        <v>1</v>
      </c>
      <c r="E192" s="106">
        <v>1</v>
      </c>
      <c r="F192" s="106"/>
      <c r="G192" s="106"/>
      <c r="H192" s="106"/>
      <c r="I192" s="106"/>
      <c r="J192" s="106"/>
      <c r="K192" s="106"/>
      <c r="L192" s="106"/>
      <c r="M192" s="106"/>
      <c r="N192" s="106"/>
      <c r="O192" s="106"/>
      <c r="P192" s="106"/>
      <c r="Q192" s="106"/>
      <c r="R192" s="106">
        <v>1</v>
      </c>
      <c r="S192" s="106">
        <v>1</v>
      </c>
      <c r="T192" s="106">
        <v>1</v>
      </c>
      <c r="U192" s="343">
        <v>42278</v>
      </c>
      <c r="V192" s="343"/>
      <c r="W192" s="110" t="s">
        <v>354</v>
      </c>
      <c r="X192" s="110" t="s">
        <v>1370</v>
      </c>
      <c r="Y192" s="110" t="s">
        <v>355</v>
      </c>
      <c r="Z192" s="110" t="s">
        <v>1763</v>
      </c>
      <c r="AA192" s="103" t="s">
        <v>1022</v>
      </c>
      <c r="AB192" s="103" t="s">
        <v>24</v>
      </c>
      <c r="AC192" s="103">
        <v>8</v>
      </c>
      <c r="AD192" s="7">
        <v>7.68</v>
      </c>
      <c r="AE192" s="7">
        <v>8.4</v>
      </c>
      <c r="AF192" s="7">
        <v>7.04</v>
      </c>
      <c r="AG192" s="7">
        <v>10</v>
      </c>
    </row>
    <row r="193" spans="2:33" s="6" customFormat="1" ht="18" customHeight="1" x14ac:dyDescent="0.2">
      <c r="B193" s="106">
        <v>1</v>
      </c>
      <c r="C193" s="106">
        <v>1</v>
      </c>
      <c r="D193" s="106">
        <v>1</v>
      </c>
      <c r="E193" s="106">
        <v>1</v>
      </c>
      <c r="F193" s="106"/>
      <c r="G193" s="106"/>
      <c r="H193" s="106"/>
      <c r="I193" s="106"/>
      <c r="J193" s="106"/>
      <c r="K193" s="106"/>
      <c r="L193" s="106"/>
      <c r="M193" s="106"/>
      <c r="N193" s="106"/>
      <c r="O193" s="106"/>
      <c r="P193" s="106">
        <v>1</v>
      </c>
      <c r="Q193" s="106"/>
      <c r="R193" s="106"/>
      <c r="S193" s="106">
        <v>1</v>
      </c>
      <c r="T193" s="106">
        <v>1</v>
      </c>
      <c r="U193" s="343">
        <v>42278</v>
      </c>
      <c r="V193" s="343"/>
      <c r="W193" s="107" t="s">
        <v>356</v>
      </c>
      <c r="X193" s="107" t="s">
        <v>1369</v>
      </c>
      <c r="Y193" s="107" t="s">
        <v>357</v>
      </c>
      <c r="Z193" s="107" t="s">
        <v>1762</v>
      </c>
      <c r="AA193" s="108" t="s">
        <v>1026</v>
      </c>
      <c r="AB193" s="108" t="s">
        <v>73</v>
      </c>
      <c r="AC193" s="108">
        <v>6</v>
      </c>
      <c r="AD193" s="99">
        <v>5.76</v>
      </c>
      <c r="AE193" s="99">
        <v>6.3</v>
      </c>
      <c r="AF193" s="99">
        <v>5</v>
      </c>
      <c r="AG193" s="99">
        <v>8</v>
      </c>
    </row>
    <row r="194" spans="2:33" s="20" customFormat="1" ht="18" customHeight="1" x14ac:dyDescent="0.2">
      <c r="B194" s="106">
        <v>1</v>
      </c>
      <c r="C194" s="106">
        <v>1</v>
      </c>
      <c r="D194" s="106">
        <v>1</v>
      </c>
      <c r="E194" s="106"/>
      <c r="F194" s="106"/>
      <c r="G194" s="106"/>
      <c r="H194" s="106"/>
      <c r="I194" s="106"/>
      <c r="J194" s="106"/>
      <c r="K194" s="86">
        <v>1</v>
      </c>
      <c r="L194" s="86"/>
      <c r="M194" s="106"/>
      <c r="N194" s="106"/>
      <c r="O194" s="287"/>
      <c r="P194" s="287"/>
      <c r="Q194" s="106">
        <v>1</v>
      </c>
      <c r="R194" s="106"/>
      <c r="S194" s="106">
        <v>1</v>
      </c>
      <c r="T194" s="106">
        <v>1</v>
      </c>
      <c r="U194" s="343">
        <v>42278</v>
      </c>
      <c r="V194" s="343"/>
      <c r="W194" s="248" t="s">
        <v>875</v>
      </c>
      <c r="X194" s="248" t="s">
        <v>1664</v>
      </c>
      <c r="Y194" s="81" t="s">
        <v>876</v>
      </c>
      <c r="Z194" s="81" t="s">
        <v>1762</v>
      </c>
      <c r="AA194" s="73" t="s">
        <v>1107</v>
      </c>
      <c r="AB194" s="249" t="s">
        <v>877</v>
      </c>
      <c r="AC194" s="86">
        <v>25</v>
      </c>
      <c r="AD194" s="412">
        <v>40</v>
      </c>
      <c r="AE194" s="413"/>
      <c r="AF194" s="412">
        <v>25</v>
      </c>
      <c r="AG194" s="412"/>
    </row>
    <row r="195" spans="2:33" s="6" customFormat="1" ht="18" customHeight="1" x14ac:dyDescent="0.2">
      <c r="B195" s="106">
        <v>1</v>
      </c>
      <c r="C195" s="106">
        <v>1</v>
      </c>
      <c r="D195" s="106">
        <v>1</v>
      </c>
      <c r="E195" s="106">
        <v>1</v>
      </c>
      <c r="F195" s="106"/>
      <c r="G195" s="106"/>
      <c r="H195" s="106"/>
      <c r="I195" s="106"/>
      <c r="J195" s="106"/>
      <c r="K195" s="106"/>
      <c r="L195" s="106"/>
      <c r="M195" s="106"/>
      <c r="N195" s="106"/>
      <c r="O195" s="106"/>
      <c r="P195" s="106">
        <v>1</v>
      </c>
      <c r="Q195" s="106"/>
      <c r="R195" s="106"/>
      <c r="S195" s="106">
        <v>1</v>
      </c>
      <c r="T195" s="106">
        <v>1</v>
      </c>
      <c r="U195" s="343">
        <v>42278</v>
      </c>
      <c r="V195" s="343"/>
      <c r="W195" s="107" t="s">
        <v>358</v>
      </c>
      <c r="X195" s="107" t="s">
        <v>1371</v>
      </c>
      <c r="Y195" s="107" t="s">
        <v>359</v>
      </c>
      <c r="Z195" s="107" t="s">
        <v>1761</v>
      </c>
      <c r="AA195" s="108" t="s">
        <v>1024</v>
      </c>
      <c r="AB195" s="108" t="s">
        <v>36</v>
      </c>
      <c r="AC195" s="108">
        <v>6</v>
      </c>
      <c r="AD195" s="99">
        <v>5.76</v>
      </c>
      <c r="AE195" s="99">
        <v>6.3</v>
      </c>
      <c r="AF195" s="99">
        <v>5</v>
      </c>
      <c r="AG195" s="99">
        <v>8</v>
      </c>
    </row>
    <row r="196" spans="2:33" s="6" customFormat="1" ht="18" customHeight="1" x14ac:dyDescent="0.2">
      <c r="B196" s="106">
        <v>1</v>
      </c>
      <c r="C196" s="72" t="s">
        <v>899</v>
      </c>
      <c r="D196" s="106"/>
      <c r="E196" s="106"/>
      <c r="F196" s="106"/>
      <c r="G196" s="106"/>
      <c r="H196" s="106"/>
      <c r="I196" s="106"/>
      <c r="J196" s="106"/>
      <c r="K196" s="106"/>
      <c r="L196" s="106"/>
      <c r="M196" s="106"/>
      <c r="N196" s="106"/>
      <c r="O196" s="106"/>
      <c r="P196" s="106">
        <v>1</v>
      </c>
      <c r="Q196" s="106"/>
      <c r="R196" s="106"/>
      <c r="S196" s="106"/>
      <c r="T196" s="106"/>
      <c r="U196" s="343">
        <v>42278</v>
      </c>
      <c r="V196" s="343"/>
      <c r="W196" s="109" t="s">
        <v>360</v>
      </c>
      <c r="X196" s="109" t="s">
        <v>1374</v>
      </c>
      <c r="Y196" s="109" t="s">
        <v>361</v>
      </c>
      <c r="Z196" s="109" t="s">
        <v>1763</v>
      </c>
      <c r="AA196" s="66" t="s">
        <v>1022</v>
      </c>
      <c r="AB196" s="66"/>
      <c r="AC196" s="66"/>
      <c r="AD196" s="59"/>
      <c r="AE196" s="59"/>
      <c r="AF196" s="59"/>
      <c r="AG196" s="59"/>
    </row>
    <row r="197" spans="2:33" s="6" customFormat="1" ht="18" customHeight="1" x14ac:dyDescent="0.2">
      <c r="B197" s="106"/>
      <c r="C197" s="106">
        <v>1</v>
      </c>
      <c r="D197" s="106">
        <v>1</v>
      </c>
      <c r="E197" s="106">
        <v>1</v>
      </c>
      <c r="F197" s="106"/>
      <c r="G197" s="106"/>
      <c r="H197" s="106"/>
      <c r="I197" s="106"/>
      <c r="J197" s="106"/>
      <c r="K197" s="106"/>
      <c r="L197" s="106"/>
      <c r="M197" s="106"/>
      <c r="N197" s="106"/>
      <c r="O197" s="106"/>
      <c r="P197" s="106"/>
      <c r="Q197" s="106"/>
      <c r="R197" s="106">
        <v>1</v>
      </c>
      <c r="S197" s="106">
        <v>1</v>
      </c>
      <c r="T197" s="106">
        <v>1</v>
      </c>
      <c r="U197" s="343">
        <v>42278</v>
      </c>
      <c r="V197" s="343"/>
      <c r="W197" s="110" t="s">
        <v>362</v>
      </c>
      <c r="X197" s="110" t="s">
        <v>1373</v>
      </c>
      <c r="Y197" s="110" t="s">
        <v>363</v>
      </c>
      <c r="Z197" s="110" t="s">
        <v>1763</v>
      </c>
      <c r="AA197" s="103" t="s">
        <v>1022</v>
      </c>
      <c r="AB197" s="103" t="s">
        <v>6</v>
      </c>
      <c r="AC197" s="103">
        <v>6</v>
      </c>
      <c r="AD197" s="7">
        <v>5.76</v>
      </c>
      <c r="AE197" s="7">
        <v>6.3</v>
      </c>
      <c r="AF197" s="7">
        <v>5</v>
      </c>
      <c r="AG197" s="7">
        <v>8</v>
      </c>
    </row>
    <row r="198" spans="2:33" s="6" customFormat="1" ht="18" customHeight="1" x14ac:dyDescent="0.2">
      <c r="B198" s="106"/>
      <c r="C198" s="106">
        <v>1</v>
      </c>
      <c r="D198" s="106">
        <v>1</v>
      </c>
      <c r="E198" s="106">
        <v>1</v>
      </c>
      <c r="F198" s="106"/>
      <c r="G198" s="106"/>
      <c r="H198" s="106"/>
      <c r="I198" s="106"/>
      <c r="J198" s="106"/>
      <c r="K198" s="106"/>
      <c r="L198" s="106"/>
      <c r="M198" s="106"/>
      <c r="N198" s="106"/>
      <c r="O198" s="106"/>
      <c r="P198" s="106"/>
      <c r="Q198" s="106"/>
      <c r="R198" s="106">
        <v>1</v>
      </c>
      <c r="S198" s="106">
        <v>1</v>
      </c>
      <c r="T198" s="106">
        <v>1</v>
      </c>
      <c r="U198" s="343">
        <v>42278</v>
      </c>
      <c r="V198" s="343"/>
      <c r="W198" s="110" t="s">
        <v>364</v>
      </c>
      <c r="X198" s="110" t="s">
        <v>1625</v>
      </c>
      <c r="Y198" s="110" t="s">
        <v>365</v>
      </c>
      <c r="Z198" s="110" t="s">
        <v>1763</v>
      </c>
      <c r="AA198" s="103" t="s">
        <v>1022</v>
      </c>
      <c r="AB198" s="103" t="s">
        <v>73</v>
      </c>
      <c r="AC198" s="103">
        <v>6</v>
      </c>
      <c r="AD198" s="7">
        <v>5.76</v>
      </c>
      <c r="AE198" s="7">
        <v>6.3</v>
      </c>
      <c r="AF198" s="7">
        <v>5</v>
      </c>
      <c r="AG198" s="7">
        <v>8</v>
      </c>
    </row>
    <row r="199" spans="2:33" s="6" customFormat="1" ht="18" customHeight="1" x14ac:dyDescent="0.2">
      <c r="B199" s="106" t="s">
        <v>899</v>
      </c>
      <c r="C199" s="106">
        <v>1</v>
      </c>
      <c r="D199" s="106">
        <v>1</v>
      </c>
      <c r="E199" s="106"/>
      <c r="F199" s="106"/>
      <c r="G199" s="106"/>
      <c r="H199" s="106"/>
      <c r="I199" s="106"/>
      <c r="J199" s="106"/>
      <c r="K199" s="106"/>
      <c r="L199" s="106"/>
      <c r="M199" s="106">
        <v>1</v>
      </c>
      <c r="N199" s="106"/>
      <c r="O199" s="106"/>
      <c r="P199" s="106">
        <v>1</v>
      </c>
      <c r="Q199" s="106"/>
      <c r="R199" s="106"/>
      <c r="S199" s="106"/>
      <c r="T199" s="106">
        <v>1</v>
      </c>
      <c r="U199" s="343">
        <v>42278</v>
      </c>
      <c r="V199" s="343"/>
      <c r="W199" s="107" t="s">
        <v>1158</v>
      </c>
      <c r="X199" s="107" t="s">
        <v>1091</v>
      </c>
      <c r="Y199" s="107" t="s">
        <v>1110</v>
      </c>
      <c r="Z199" s="107" t="s">
        <v>1763</v>
      </c>
      <c r="AA199" s="108" t="s">
        <v>1020</v>
      </c>
      <c r="AB199" s="108" t="s">
        <v>877</v>
      </c>
      <c r="AC199" s="108" t="s">
        <v>1019</v>
      </c>
      <c r="AD199" s="99">
        <v>43.2</v>
      </c>
      <c r="AE199" s="99">
        <v>60</v>
      </c>
      <c r="AF199" s="99">
        <v>43.2</v>
      </c>
      <c r="AG199" s="99">
        <v>60</v>
      </c>
    </row>
    <row r="200" spans="2:33" s="6" customFormat="1" ht="18" customHeight="1" x14ac:dyDescent="0.2">
      <c r="B200" s="106">
        <v>1</v>
      </c>
      <c r="C200" s="106">
        <v>1</v>
      </c>
      <c r="D200" s="106">
        <v>1</v>
      </c>
      <c r="E200" s="106">
        <v>1</v>
      </c>
      <c r="F200" s="106"/>
      <c r="G200" s="106"/>
      <c r="H200" s="106"/>
      <c r="I200" s="106"/>
      <c r="J200" s="106"/>
      <c r="K200" s="106"/>
      <c r="L200" s="106"/>
      <c r="M200" s="106"/>
      <c r="N200" s="106"/>
      <c r="O200" s="106"/>
      <c r="P200" s="106">
        <v>1</v>
      </c>
      <c r="Q200" s="106"/>
      <c r="R200" s="106"/>
      <c r="S200" s="106">
        <v>1</v>
      </c>
      <c r="T200" s="106">
        <v>1</v>
      </c>
      <c r="U200" s="343">
        <v>42278</v>
      </c>
      <c r="V200" s="343"/>
      <c r="W200" s="107" t="s">
        <v>366</v>
      </c>
      <c r="X200" s="107" t="s">
        <v>1375</v>
      </c>
      <c r="Y200" s="107" t="s">
        <v>367</v>
      </c>
      <c r="Z200" s="107" t="s">
        <v>1763</v>
      </c>
      <c r="AA200" s="108" t="s">
        <v>1022</v>
      </c>
      <c r="AB200" s="108" t="s">
        <v>150</v>
      </c>
      <c r="AC200" s="108">
        <v>8</v>
      </c>
      <c r="AD200" s="99">
        <v>7.68</v>
      </c>
      <c r="AE200" s="99">
        <v>8.4</v>
      </c>
      <c r="AF200" s="99">
        <v>7.04</v>
      </c>
      <c r="AG200" s="99">
        <v>10</v>
      </c>
    </row>
    <row r="201" spans="2:33" s="6" customFormat="1" ht="18" customHeight="1" x14ac:dyDescent="0.2">
      <c r="B201" s="106">
        <v>1</v>
      </c>
      <c r="C201" s="106">
        <v>1</v>
      </c>
      <c r="D201" s="106">
        <v>1</v>
      </c>
      <c r="E201" s="106">
        <v>1</v>
      </c>
      <c r="F201" s="106"/>
      <c r="G201" s="106"/>
      <c r="H201" s="106"/>
      <c r="I201" s="106"/>
      <c r="J201" s="106"/>
      <c r="K201" s="106"/>
      <c r="L201" s="106"/>
      <c r="M201" s="106"/>
      <c r="N201" s="106"/>
      <c r="O201" s="106"/>
      <c r="P201" s="106">
        <v>1</v>
      </c>
      <c r="Q201" s="106"/>
      <c r="R201" s="106"/>
      <c r="S201" s="106">
        <v>1</v>
      </c>
      <c r="T201" s="106">
        <v>1</v>
      </c>
      <c r="U201" s="343">
        <v>42278</v>
      </c>
      <c r="V201" s="343"/>
      <c r="W201" s="107" t="s">
        <v>368</v>
      </c>
      <c r="X201" s="107" t="s">
        <v>1376</v>
      </c>
      <c r="Y201" s="107" t="s">
        <v>369</v>
      </c>
      <c r="Z201" s="107" t="s">
        <v>1763</v>
      </c>
      <c r="AA201" s="108" t="s">
        <v>1022</v>
      </c>
      <c r="AB201" s="108" t="s">
        <v>36</v>
      </c>
      <c r="AC201" s="108">
        <v>3</v>
      </c>
      <c r="AD201" s="99">
        <v>2.88</v>
      </c>
      <c r="AE201" s="99">
        <v>3.15</v>
      </c>
      <c r="AF201" s="99">
        <v>2.64</v>
      </c>
      <c r="AG201" s="99">
        <v>3.84</v>
      </c>
    </row>
    <row r="202" spans="2:33" s="6" customFormat="1" ht="18" customHeight="1" x14ac:dyDescent="0.2">
      <c r="B202" s="106">
        <v>1</v>
      </c>
      <c r="C202" s="106">
        <v>1</v>
      </c>
      <c r="D202" s="106">
        <v>1</v>
      </c>
      <c r="E202" s="106">
        <v>1</v>
      </c>
      <c r="F202" s="106"/>
      <c r="G202" s="106"/>
      <c r="H202" s="106"/>
      <c r="I202" s="106"/>
      <c r="J202" s="106"/>
      <c r="K202" s="106"/>
      <c r="L202" s="106"/>
      <c r="M202" s="106"/>
      <c r="N202" s="106"/>
      <c r="O202" s="106"/>
      <c r="P202" s="106">
        <v>1</v>
      </c>
      <c r="Q202" s="106"/>
      <c r="R202" s="106"/>
      <c r="S202" s="106">
        <v>1</v>
      </c>
      <c r="T202" s="106">
        <v>1</v>
      </c>
      <c r="U202" s="343">
        <v>42278</v>
      </c>
      <c r="V202" s="343"/>
      <c r="W202" s="107" t="s">
        <v>370</v>
      </c>
      <c r="X202" s="107" t="s">
        <v>1377</v>
      </c>
      <c r="Y202" s="107" t="s">
        <v>371</v>
      </c>
      <c r="Z202" s="107" t="s">
        <v>1763</v>
      </c>
      <c r="AA202" s="108" t="s">
        <v>1022</v>
      </c>
      <c r="AB202" s="108" t="s">
        <v>203</v>
      </c>
      <c r="AC202" s="108">
        <v>6</v>
      </c>
      <c r="AD202" s="99">
        <v>5.76</v>
      </c>
      <c r="AE202" s="99">
        <v>6.3</v>
      </c>
      <c r="AF202" s="99">
        <v>5</v>
      </c>
      <c r="AG202" s="99">
        <v>8</v>
      </c>
    </row>
    <row r="203" spans="2:33" s="6" customFormat="1" ht="18" customHeight="1" x14ac:dyDescent="0.2">
      <c r="B203" s="106">
        <v>1</v>
      </c>
      <c r="C203" s="106">
        <v>1</v>
      </c>
      <c r="D203" s="106">
        <v>1</v>
      </c>
      <c r="E203" s="106">
        <v>1</v>
      </c>
      <c r="F203" s="106"/>
      <c r="G203" s="106"/>
      <c r="H203" s="106"/>
      <c r="I203" s="106"/>
      <c r="J203" s="106"/>
      <c r="K203" s="106"/>
      <c r="L203" s="106"/>
      <c r="M203" s="106"/>
      <c r="N203" s="106"/>
      <c r="O203" s="106"/>
      <c r="P203" s="106">
        <v>1</v>
      </c>
      <c r="Q203" s="106"/>
      <c r="R203" s="106"/>
      <c r="S203" s="106">
        <v>1</v>
      </c>
      <c r="T203" s="106">
        <v>1</v>
      </c>
      <c r="U203" s="343">
        <v>42278</v>
      </c>
      <c r="V203" s="343"/>
      <c r="W203" s="107" t="s">
        <v>372</v>
      </c>
      <c r="X203" s="107" t="s">
        <v>1384</v>
      </c>
      <c r="Y203" s="107" t="s">
        <v>373</v>
      </c>
      <c r="Z203" s="107" t="s">
        <v>1762</v>
      </c>
      <c r="AA203" s="108" t="s">
        <v>1026</v>
      </c>
      <c r="AB203" s="108" t="s">
        <v>935</v>
      </c>
      <c r="AC203" s="108">
        <v>3</v>
      </c>
      <c r="AD203" s="99">
        <v>2.88</v>
      </c>
      <c r="AE203" s="99">
        <v>3.15</v>
      </c>
      <c r="AF203" s="99">
        <v>2.64</v>
      </c>
      <c r="AG203" s="99">
        <v>3.84</v>
      </c>
    </row>
    <row r="204" spans="2:33" s="6" customFormat="1" ht="18" customHeight="1" x14ac:dyDescent="0.2">
      <c r="B204" s="106">
        <v>1</v>
      </c>
      <c r="C204" s="72" t="s">
        <v>899</v>
      </c>
      <c r="D204" s="106"/>
      <c r="E204" s="106"/>
      <c r="F204" s="106"/>
      <c r="G204" s="106"/>
      <c r="H204" s="106"/>
      <c r="I204" s="106"/>
      <c r="J204" s="106"/>
      <c r="K204" s="106"/>
      <c r="L204" s="106"/>
      <c r="M204" s="106"/>
      <c r="N204" s="106"/>
      <c r="O204" s="106"/>
      <c r="P204" s="106">
        <v>1</v>
      </c>
      <c r="Q204" s="106"/>
      <c r="R204" s="106"/>
      <c r="S204" s="106"/>
      <c r="T204" s="106"/>
      <c r="U204" s="343">
        <v>42278</v>
      </c>
      <c r="V204" s="343"/>
      <c r="W204" s="109" t="s">
        <v>374</v>
      </c>
      <c r="X204" s="109" t="s">
        <v>1381</v>
      </c>
      <c r="Y204" s="109" t="s">
        <v>375</v>
      </c>
      <c r="Z204" s="109" t="s">
        <v>1762</v>
      </c>
      <c r="AA204" s="66" t="s">
        <v>1026</v>
      </c>
      <c r="AB204" s="66"/>
      <c r="AC204" s="66"/>
      <c r="AD204" s="59"/>
      <c r="AE204" s="59"/>
      <c r="AF204" s="59"/>
      <c r="AG204" s="59"/>
    </row>
    <row r="205" spans="2:33" s="6" customFormat="1" ht="18" customHeight="1" x14ac:dyDescent="0.2">
      <c r="B205" s="106"/>
      <c r="C205" s="106">
        <v>1</v>
      </c>
      <c r="D205" s="106">
        <v>1</v>
      </c>
      <c r="E205" s="106">
        <v>1</v>
      </c>
      <c r="F205" s="106"/>
      <c r="G205" s="106"/>
      <c r="H205" s="106"/>
      <c r="I205" s="106"/>
      <c r="J205" s="106"/>
      <c r="K205" s="106"/>
      <c r="L205" s="106"/>
      <c r="M205" s="106"/>
      <c r="N205" s="106"/>
      <c r="O205" s="106"/>
      <c r="P205" s="106"/>
      <c r="Q205" s="106"/>
      <c r="R205" s="106">
        <v>1</v>
      </c>
      <c r="S205" s="106">
        <v>1</v>
      </c>
      <c r="T205" s="106">
        <v>1</v>
      </c>
      <c r="U205" s="343">
        <v>42278</v>
      </c>
      <c r="V205" s="343"/>
      <c r="W205" s="68" t="s">
        <v>376</v>
      </c>
      <c r="X205" s="68" t="s">
        <v>1380</v>
      </c>
      <c r="Y205" s="68" t="s">
        <v>377</v>
      </c>
      <c r="Z205" s="68" t="s">
        <v>1762</v>
      </c>
      <c r="AA205" s="69" t="s">
        <v>1026</v>
      </c>
      <c r="AB205" s="69" t="s">
        <v>24</v>
      </c>
      <c r="AC205" s="69">
        <v>6</v>
      </c>
      <c r="AD205" s="8">
        <v>5.76</v>
      </c>
      <c r="AE205" s="8">
        <v>6.3</v>
      </c>
      <c r="AF205" s="8">
        <v>5</v>
      </c>
      <c r="AG205" s="8">
        <v>8</v>
      </c>
    </row>
    <row r="206" spans="2:33" s="6" customFormat="1" ht="18" customHeight="1" x14ac:dyDescent="0.2">
      <c r="B206" s="106"/>
      <c r="C206" s="106">
        <v>1</v>
      </c>
      <c r="D206" s="106">
        <v>1</v>
      </c>
      <c r="E206" s="106">
        <v>1</v>
      </c>
      <c r="F206" s="106"/>
      <c r="G206" s="106"/>
      <c r="H206" s="106"/>
      <c r="I206" s="106"/>
      <c r="J206" s="106"/>
      <c r="K206" s="106"/>
      <c r="L206" s="106"/>
      <c r="M206" s="106"/>
      <c r="N206" s="106"/>
      <c r="O206" s="106"/>
      <c r="P206" s="106"/>
      <c r="Q206" s="106"/>
      <c r="R206" s="106">
        <v>1</v>
      </c>
      <c r="S206" s="106">
        <v>1</v>
      </c>
      <c r="T206" s="106">
        <v>1</v>
      </c>
      <c r="U206" s="343">
        <v>42278</v>
      </c>
      <c r="V206" s="343"/>
      <c r="W206" s="68" t="s">
        <v>378</v>
      </c>
      <c r="X206" s="68" t="s">
        <v>1382</v>
      </c>
      <c r="Y206" s="68" t="s">
        <v>379</v>
      </c>
      <c r="Z206" s="68" t="s">
        <v>1762</v>
      </c>
      <c r="AA206" s="69" t="s">
        <v>1026</v>
      </c>
      <c r="AB206" s="69" t="s">
        <v>36</v>
      </c>
      <c r="AC206" s="69">
        <v>6</v>
      </c>
      <c r="AD206" s="8">
        <v>5.76</v>
      </c>
      <c r="AE206" s="8">
        <v>6.3</v>
      </c>
      <c r="AF206" s="8">
        <v>5</v>
      </c>
      <c r="AG206" s="8">
        <v>8</v>
      </c>
    </row>
    <row r="207" spans="2:33" s="6" customFormat="1" ht="18" customHeight="1" x14ac:dyDescent="0.2">
      <c r="B207" s="106">
        <v>1</v>
      </c>
      <c r="C207" s="106">
        <v>1</v>
      </c>
      <c r="D207" s="106">
        <v>1</v>
      </c>
      <c r="E207" s="106">
        <v>1</v>
      </c>
      <c r="F207" s="106"/>
      <c r="G207" s="106"/>
      <c r="H207" s="106"/>
      <c r="I207" s="106"/>
      <c r="J207" s="106"/>
      <c r="K207" s="106"/>
      <c r="L207" s="106"/>
      <c r="M207" s="106"/>
      <c r="N207" s="106"/>
      <c r="O207" s="287"/>
      <c r="P207" s="106">
        <v>1</v>
      </c>
      <c r="Q207" s="106"/>
      <c r="R207" s="106"/>
      <c r="S207" s="106">
        <v>1</v>
      </c>
      <c r="T207" s="106">
        <v>1</v>
      </c>
      <c r="U207" s="343">
        <v>42278</v>
      </c>
      <c r="V207" s="343"/>
      <c r="W207" s="107" t="s">
        <v>380</v>
      </c>
      <c r="X207" s="107" t="s">
        <v>1383</v>
      </c>
      <c r="Y207" s="107" t="s">
        <v>381</v>
      </c>
      <c r="Z207" s="107" t="s">
        <v>1763</v>
      </c>
      <c r="AA207" s="108" t="s">
        <v>1022</v>
      </c>
      <c r="AB207" s="108" t="s">
        <v>382</v>
      </c>
      <c r="AC207" s="108">
        <v>8</v>
      </c>
      <c r="AD207" s="99">
        <v>7.68</v>
      </c>
      <c r="AE207" s="99">
        <v>8.4</v>
      </c>
      <c r="AF207" s="99">
        <v>7.04</v>
      </c>
      <c r="AG207" s="99">
        <v>10</v>
      </c>
    </row>
    <row r="208" spans="2:33" s="187" customFormat="1" ht="18" customHeight="1" x14ac:dyDescent="0.2">
      <c r="B208" s="106">
        <v>1</v>
      </c>
      <c r="C208" s="106">
        <v>1</v>
      </c>
      <c r="D208" s="106">
        <v>1</v>
      </c>
      <c r="E208" s="106">
        <v>1</v>
      </c>
      <c r="F208" s="106"/>
      <c r="G208" s="106"/>
      <c r="H208" s="106"/>
      <c r="I208" s="106"/>
      <c r="J208" s="106"/>
      <c r="K208" s="106"/>
      <c r="L208" s="106"/>
      <c r="M208" s="106"/>
      <c r="N208" s="106"/>
      <c r="O208" s="287"/>
      <c r="P208" s="106">
        <v>1</v>
      </c>
      <c r="Q208" s="106"/>
      <c r="R208" s="106"/>
      <c r="S208" s="106">
        <v>1</v>
      </c>
      <c r="T208" s="106">
        <v>1</v>
      </c>
      <c r="U208" s="343">
        <v>42278</v>
      </c>
      <c r="V208" s="343"/>
      <c r="W208" s="107" t="s">
        <v>383</v>
      </c>
      <c r="X208" s="107" t="s">
        <v>1385</v>
      </c>
      <c r="Y208" s="107" t="s">
        <v>384</v>
      </c>
      <c r="Z208" s="107" t="s">
        <v>1761</v>
      </c>
      <c r="AA208" s="108" t="s">
        <v>1023</v>
      </c>
      <c r="AB208" s="108" t="s">
        <v>12</v>
      </c>
      <c r="AC208" s="108">
        <v>6</v>
      </c>
      <c r="AD208" s="99">
        <v>5.76</v>
      </c>
      <c r="AE208" s="99">
        <v>6.3</v>
      </c>
      <c r="AF208" s="99">
        <v>5</v>
      </c>
      <c r="AG208" s="99">
        <v>8</v>
      </c>
    </row>
    <row r="209" spans="2:33" s="6" customFormat="1" ht="18" customHeight="1" x14ac:dyDescent="0.2">
      <c r="B209" s="106">
        <v>1</v>
      </c>
      <c r="C209" s="106">
        <v>1</v>
      </c>
      <c r="D209" s="106">
        <v>1</v>
      </c>
      <c r="E209" s="106">
        <v>1</v>
      </c>
      <c r="F209" s="106"/>
      <c r="G209" s="106"/>
      <c r="H209" s="106"/>
      <c r="I209" s="106"/>
      <c r="J209" s="106"/>
      <c r="K209" s="106"/>
      <c r="L209" s="106"/>
      <c r="M209" s="106"/>
      <c r="N209" s="106"/>
      <c r="O209" s="287"/>
      <c r="P209" s="106">
        <v>1</v>
      </c>
      <c r="Q209" s="106"/>
      <c r="R209" s="106"/>
      <c r="S209" s="106">
        <v>1</v>
      </c>
      <c r="T209" s="106">
        <v>1</v>
      </c>
      <c r="U209" s="343">
        <v>42278</v>
      </c>
      <c r="V209" s="343"/>
      <c r="W209" s="107" t="s">
        <v>385</v>
      </c>
      <c r="X209" s="107" t="s">
        <v>1397</v>
      </c>
      <c r="Y209" s="107" t="s">
        <v>386</v>
      </c>
      <c r="Z209" s="107" t="s">
        <v>1761</v>
      </c>
      <c r="AA209" s="108" t="s">
        <v>1023</v>
      </c>
      <c r="AB209" s="108" t="s">
        <v>24</v>
      </c>
      <c r="AC209" s="108">
        <v>6</v>
      </c>
      <c r="AD209" s="99">
        <v>5.76</v>
      </c>
      <c r="AE209" s="99">
        <v>6.3</v>
      </c>
      <c r="AF209" s="99">
        <v>5</v>
      </c>
      <c r="AG209" s="99">
        <v>8</v>
      </c>
    </row>
    <row r="210" spans="2:33" s="6" customFormat="1" ht="18" customHeight="1" x14ac:dyDescent="0.2">
      <c r="B210" s="106">
        <v>1</v>
      </c>
      <c r="C210" s="106">
        <v>1</v>
      </c>
      <c r="D210" s="106">
        <v>1</v>
      </c>
      <c r="E210" s="106">
        <v>1</v>
      </c>
      <c r="F210" s="106">
        <v>1</v>
      </c>
      <c r="G210" s="106"/>
      <c r="H210" s="106"/>
      <c r="I210" s="106"/>
      <c r="J210" s="106"/>
      <c r="K210" s="106"/>
      <c r="L210" s="106"/>
      <c r="M210" s="106"/>
      <c r="N210" s="106"/>
      <c r="O210" s="287"/>
      <c r="P210" s="287"/>
      <c r="Q210" s="106">
        <v>1</v>
      </c>
      <c r="R210" s="106"/>
      <c r="S210" s="106">
        <v>1</v>
      </c>
      <c r="T210" s="106">
        <v>1</v>
      </c>
      <c r="U210" s="343">
        <v>42278</v>
      </c>
      <c r="V210" s="343"/>
      <c r="W210" s="107" t="s">
        <v>283</v>
      </c>
      <c r="X210" s="107" t="s">
        <v>1394</v>
      </c>
      <c r="Y210" s="107" t="s">
        <v>284</v>
      </c>
      <c r="Z210" s="107" t="s">
        <v>1763</v>
      </c>
      <c r="AA210" s="108" t="s">
        <v>1772</v>
      </c>
      <c r="AB210" s="108" t="s">
        <v>343</v>
      </c>
      <c r="AC210" s="108" t="s">
        <v>285</v>
      </c>
      <c r="AD210" s="99">
        <v>25.5</v>
      </c>
      <c r="AE210" s="99">
        <v>40</v>
      </c>
      <c r="AF210" s="99">
        <v>25.5</v>
      </c>
      <c r="AG210" s="99">
        <v>40</v>
      </c>
    </row>
    <row r="211" spans="2:33" s="6" customFormat="1" ht="18" customHeight="1" x14ac:dyDescent="0.2">
      <c r="B211" s="106">
        <v>1</v>
      </c>
      <c r="C211" s="106">
        <v>1</v>
      </c>
      <c r="D211" s="106">
        <v>1</v>
      </c>
      <c r="E211" s="106">
        <v>1</v>
      </c>
      <c r="F211" s="106"/>
      <c r="G211" s="106"/>
      <c r="H211" s="106"/>
      <c r="I211" s="106"/>
      <c r="J211" s="106"/>
      <c r="K211" s="106"/>
      <c r="L211" s="106"/>
      <c r="M211" s="106"/>
      <c r="N211" s="106"/>
      <c r="O211" s="287"/>
      <c r="P211" s="106">
        <v>1</v>
      </c>
      <c r="Q211" s="106"/>
      <c r="R211" s="106"/>
      <c r="S211" s="106">
        <v>1</v>
      </c>
      <c r="T211" s="106">
        <v>1</v>
      </c>
      <c r="U211" s="343">
        <v>42278</v>
      </c>
      <c r="V211" s="343"/>
      <c r="W211" s="107" t="s">
        <v>387</v>
      </c>
      <c r="X211" s="107" t="s">
        <v>1395</v>
      </c>
      <c r="Y211" s="107" t="s">
        <v>388</v>
      </c>
      <c r="Z211" s="107" t="s">
        <v>1761</v>
      </c>
      <c r="AA211" s="108" t="s">
        <v>1024</v>
      </c>
      <c r="AB211" s="108" t="s">
        <v>9</v>
      </c>
      <c r="AC211" s="108">
        <v>10</v>
      </c>
      <c r="AD211" s="99">
        <v>9.6</v>
      </c>
      <c r="AE211" s="99">
        <v>10.5</v>
      </c>
      <c r="AF211" s="99">
        <v>8.8000000000000007</v>
      </c>
      <c r="AG211" s="99">
        <v>12.8</v>
      </c>
    </row>
    <row r="212" spans="2:33" s="6" customFormat="1" ht="18" customHeight="1" x14ac:dyDescent="0.2">
      <c r="B212" s="106">
        <v>1</v>
      </c>
      <c r="C212" s="106">
        <v>1</v>
      </c>
      <c r="D212" s="106">
        <v>1</v>
      </c>
      <c r="E212" s="106">
        <v>1</v>
      </c>
      <c r="F212" s="106"/>
      <c r="G212" s="106"/>
      <c r="H212" s="106"/>
      <c r="I212" s="106"/>
      <c r="J212" s="106"/>
      <c r="K212" s="106"/>
      <c r="L212" s="106"/>
      <c r="M212" s="106"/>
      <c r="N212" s="106"/>
      <c r="O212" s="287"/>
      <c r="P212" s="106">
        <v>1</v>
      </c>
      <c r="Q212" s="106"/>
      <c r="R212" s="106"/>
      <c r="S212" s="106">
        <v>1</v>
      </c>
      <c r="T212" s="106">
        <v>1</v>
      </c>
      <c r="U212" s="343">
        <v>42278</v>
      </c>
      <c r="V212" s="343"/>
      <c r="W212" s="107" t="s">
        <v>389</v>
      </c>
      <c r="X212" s="107" t="s">
        <v>1396</v>
      </c>
      <c r="Y212" s="107" t="s">
        <v>390</v>
      </c>
      <c r="Z212" s="107" t="s">
        <v>1761</v>
      </c>
      <c r="AA212" s="108" t="s">
        <v>1023</v>
      </c>
      <c r="AB212" s="108" t="s">
        <v>24</v>
      </c>
      <c r="AC212" s="108">
        <v>6</v>
      </c>
      <c r="AD212" s="99">
        <v>5.76</v>
      </c>
      <c r="AE212" s="99">
        <v>6.3</v>
      </c>
      <c r="AF212" s="99">
        <v>5</v>
      </c>
      <c r="AG212" s="99">
        <v>8</v>
      </c>
    </row>
    <row r="213" spans="2:33" s="6" customFormat="1" ht="18" customHeight="1" x14ac:dyDescent="0.2">
      <c r="B213" s="106">
        <v>1</v>
      </c>
      <c r="C213" s="106">
        <v>1</v>
      </c>
      <c r="D213" s="106">
        <v>1</v>
      </c>
      <c r="E213" s="106">
        <v>1</v>
      </c>
      <c r="F213" s="106"/>
      <c r="G213" s="106"/>
      <c r="H213" s="106"/>
      <c r="I213" s="106"/>
      <c r="J213" s="106"/>
      <c r="K213" s="106"/>
      <c r="L213" s="106"/>
      <c r="M213" s="106"/>
      <c r="N213" s="106"/>
      <c r="O213" s="287"/>
      <c r="P213" s="106">
        <v>1</v>
      </c>
      <c r="Q213" s="106"/>
      <c r="R213" s="106"/>
      <c r="S213" s="106">
        <v>1</v>
      </c>
      <c r="T213" s="106">
        <v>1</v>
      </c>
      <c r="U213" s="343">
        <v>42278</v>
      </c>
      <c r="V213" s="343"/>
      <c r="W213" s="107" t="s">
        <v>391</v>
      </c>
      <c r="X213" s="107" t="s">
        <v>1386</v>
      </c>
      <c r="Y213" s="107" t="s">
        <v>392</v>
      </c>
      <c r="Z213" s="107" t="s">
        <v>1763</v>
      </c>
      <c r="AA213" s="108" t="s">
        <v>1022</v>
      </c>
      <c r="AB213" s="108" t="s">
        <v>1153</v>
      </c>
      <c r="AC213" s="108">
        <v>8</v>
      </c>
      <c r="AD213" s="99">
        <v>7.68</v>
      </c>
      <c r="AE213" s="99">
        <v>8.4</v>
      </c>
      <c r="AF213" s="99">
        <v>7.04</v>
      </c>
      <c r="AG213" s="99">
        <v>10</v>
      </c>
    </row>
    <row r="214" spans="2:33" s="6" customFormat="1" ht="18" customHeight="1" x14ac:dyDescent="0.2">
      <c r="B214" s="106">
        <v>1</v>
      </c>
      <c r="C214" s="106">
        <v>1</v>
      </c>
      <c r="D214" s="106">
        <v>1</v>
      </c>
      <c r="E214" s="106">
        <v>1</v>
      </c>
      <c r="F214" s="106"/>
      <c r="G214" s="106"/>
      <c r="H214" s="106"/>
      <c r="I214" s="106"/>
      <c r="J214" s="106"/>
      <c r="K214" s="106"/>
      <c r="L214" s="106"/>
      <c r="M214" s="106"/>
      <c r="N214" s="106"/>
      <c r="O214" s="287"/>
      <c r="P214" s="106">
        <v>1</v>
      </c>
      <c r="Q214" s="106"/>
      <c r="R214" s="106"/>
      <c r="S214" s="106">
        <v>1</v>
      </c>
      <c r="T214" s="106">
        <v>1</v>
      </c>
      <c r="U214" s="343">
        <v>42278</v>
      </c>
      <c r="V214" s="343"/>
      <c r="W214" s="107" t="s">
        <v>393</v>
      </c>
      <c r="X214" s="107" t="s">
        <v>1387</v>
      </c>
      <c r="Y214" s="107" t="s">
        <v>394</v>
      </c>
      <c r="Z214" s="107" t="s">
        <v>1763</v>
      </c>
      <c r="AA214" s="108" t="s">
        <v>1022</v>
      </c>
      <c r="AB214" s="108" t="s">
        <v>395</v>
      </c>
      <c r="AC214" s="108">
        <v>6</v>
      </c>
      <c r="AD214" s="99">
        <v>5.76</v>
      </c>
      <c r="AE214" s="99">
        <v>6.3</v>
      </c>
      <c r="AF214" s="99">
        <v>5</v>
      </c>
      <c r="AG214" s="99">
        <v>8</v>
      </c>
    </row>
    <row r="215" spans="2:33" s="6" customFormat="1" ht="18" customHeight="1" x14ac:dyDescent="0.2">
      <c r="B215" s="106">
        <v>1</v>
      </c>
      <c r="C215" s="106">
        <v>1</v>
      </c>
      <c r="D215" s="106">
        <v>1</v>
      </c>
      <c r="E215" s="106">
        <v>1</v>
      </c>
      <c r="F215" s="106"/>
      <c r="G215" s="106"/>
      <c r="H215" s="106"/>
      <c r="I215" s="106"/>
      <c r="J215" s="106"/>
      <c r="K215" s="106"/>
      <c r="L215" s="106"/>
      <c r="M215" s="106"/>
      <c r="N215" s="106"/>
      <c r="O215" s="287"/>
      <c r="P215" s="106">
        <v>1</v>
      </c>
      <c r="Q215" s="106"/>
      <c r="R215" s="106"/>
      <c r="S215" s="106">
        <v>1</v>
      </c>
      <c r="T215" s="106">
        <v>1</v>
      </c>
      <c r="U215" s="343">
        <v>42278</v>
      </c>
      <c r="V215" s="343"/>
      <c r="W215" s="107" t="s">
        <v>396</v>
      </c>
      <c r="X215" s="107" t="s">
        <v>1388</v>
      </c>
      <c r="Y215" s="107" t="s">
        <v>397</v>
      </c>
      <c r="Z215" s="107" t="s">
        <v>1763</v>
      </c>
      <c r="AA215" s="108" t="s">
        <v>1026</v>
      </c>
      <c r="AB215" s="108" t="s">
        <v>9</v>
      </c>
      <c r="AC215" s="108">
        <v>8</v>
      </c>
      <c r="AD215" s="99">
        <v>7.68</v>
      </c>
      <c r="AE215" s="99">
        <v>8.4</v>
      </c>
      <c r="AF215" s="99">
        <v>7.04</v>
      </c>
      <c r="AG215" s="99">
        <v>10</v>
      </c>
    </row>
    <row r="216" spans="2:33" s="6" customFormat="1" ht="18" customHeight="1" x14ac:dyDescent="0.2">
      <c r="B216" s="106">
        <v>1</v>
      </c>
      <c r="C216" s="106">
        <v>1</v>
      </c>
      <c r="D216" s="106">
        <v>1</v>
      </c>
      <c r="E216" s="106">
        <v>1</v>
      </c>
      <c r="F216" s="106"/>
      <c r="G216" s="106"/>
      <c r="H216" s="106"/>
      <c r="I216" s="106"/>
      <c r="J216" s="106"/>
      <c r="K216" s="106"/>
      <c r="L216" s="106"/>
      <c r="M216" s="106"/>
      <c r="N216" s="106"/>
      <c r="O216" s="287"/>
      <c r="P216" s="106">
        <v>1</v>
      </c>
      <c r="Q216" s="106"/>
      <c r="R216" s="106"/>
      <c r="S216" s="106">
        <v>1</v>
      </c>
      <c r="T216" s="106">
        <v>1</v>
      </c>
      <c r="U216" s="343">
        <v>42278</v>
      </c>
      <c r="V216" s="343"/>
      <c r="W216" s="107" t="s">
        <v>398</v>
      </c>
      <c r="X216" s="107" t="s">
        <v>1398</v>
      </c>
      <c r="Y216" s="107" t="s">
        <v>399</v>
      </c>
      <c r="Z216" s="107" t="s">
        <v>1763</v>
      </c>
      <c r="AA216" s="108" t="s">
        <v>1022</v>
      </c>
      <c r="AB216" s="108" t="s">
        <v>73</v>
      </c>
      <c r="AC216" s="108">
        <v>6</v>
      </c>
      <c r="AD216" s="99">
        <v>5.76</v>
      </c>
      <c r="AE216" s="99">
        <v>6.3</v>
      </c>
      <c r="AF216" s="99">
        <v>5</v>
      </c>
      <c r="AG216" s="99">
        <v>8</v>
      </c>
    </row>
    <row r="217" spans="2:33" s="6" customFormat="1" ht="18" customHeight="1" x14ac:dyDescent="0.2">
      <c r="B217" s="106">
        <v>1</v>
      </c>
      <c r="C217" s="106">
        <v>1</v>
      </c>
      <c r="D217" s="106">
        <v>1</v>
      </c>
      <c r="E217" s="106">
        <v>1</v>
      </c>
      <c r="F217" s="106"/>
      <c r="G217" s="106"/>
      <c r="H217" s="106"/>
      <c r="I217" s="106"/>
      <c r="J217" s="106"/>
      <c r="K217" s="106"/>
      <c r="L217" s="106"/>
      <c r="M217" s="106"/>
      <c r="N217" s="106"/>
      <c r="O217" s="287"/>
      <c r="P217" s="106">
        <v>1</v>
      </c>
      <c r="Q217" s="106"/>
      <c r="R217" s="106"/>
      <c r="S217" s="106">
        <v>1</v>
      </c>
      <c r="T217" s="106">
        <v>1</v>
      </c>
      <c r="U217" s="343">
        <v>42278</v>
      </c>
      <c r="V217" s="343"/>
      <c r="W217" s="107" t="s">
        <v>400</v>
      </c>
      <c r="X217" s="107" t="s">
        <v>1399</v>
      </c>
      <c r="Y217" s="107" t="s">
        <v>401</v>
      </c>
      <c r="Z217" s="107" t="s">
        <v>1761</v>
      </c>
      <c r="AA217" s="108" t="s">
        <v>1024</v>
      </c>
      <c r="AB217" s="108" t="s">
        <v>147</v>
      </c>
      <c r="AC217" s="108">
        <v>5.2</v>
      </c>
      <c r="AD217" s="99">
        <v>4.99</v>
      </c>
      <c r="AE217" s="99">
        <v>5.46</v>
      </c>
      <c r="AF217" s="99">
        <v>4.58</v>
      </c>
      <c r="AG217" s="99">
        <v>6.66</v>
      </c>
    </row>
    <row r="218" spans="2:33" s="6" customFormat="1" ht="18" customHeight="1" x14ac:dyDescent="0.2">
      <c r="B218" s="106">
        <v>1</v>
      </c>
      <c r="C218" s="106">
        <v>1</v>
      </c>
      <c r="D218" s="106">
        <v>1</v>
      </c>
      <c r="E218" s="106">
        <v>1</v>
      </c>
      <c r="F218" s="106"/>
      <c r="G218" s="106"/>
      <c r="H218" s="106"/>
      <c r="I218" s="106"/>
      <c r="J218" s="106"/>
      <c r="K218" s="106"/>
      <c r="L218" s="106"/>
      <c r="M218" s="106"/>
      <c r="N218" s="106"/>
      <c r="O218" s="287"/>
      <c r="P218" s="106">
        <v>1</v>
      </c>
      <c r="Q218" s="106"/>
      <c r="R218" s="106"/>
      <c r="S218" s="106">
        <v>1</v>
      </c>
      <c r="T218" s="106">
        <v>1</v>
      </c>
      <c r="U218" s="343">
        <v>42278</v>
      </c>
      <c r="V218" s="343"/>
      <c r="W218" s="107" t="s">
        <v>402</v>
      </c>
      <c r="X218" s="107" t="s">
        <v>1400</v>
      </c>
      <c r="Y218" s="107" t="s">
        <v>403</v>
      </c>
      <c r="Z218" s="107" t="s">
        <v>1761</v>
      </c>
      <c r="AA218" s="108" t="s">
        <v>1024</v>
      </c>
      <c r="AB218" s="108" t="s">
        <v>404</v>
      </c>
      <c r="AC218" s="108">
        <v>8</v>
      </c>
      <c r="AD218" s="99">
        <v>7.68</v>
      </c>
      <c r="AE218" s="99">
        <v>8.4</v>
      </c>
      <c r="AF218" s="99">
        <v>7.04</v>
      </c>
      <c r="AG218" s="99">
        <v>10</v>
      </c>
    </row>
    <row r="219" spans="2:33" s="6" customFormat="1" ht="18" customHeight="1" x14ac:dyDescent="0.2">
      <c r="B219" s="106">
        <v>1</v>
      </c>
      <c r="C219" s="106">
        <v>1</v>
      </c>
      <c r="D219" s="106">
        <v>1</v>
      </c>
      <c r="E219" s="106">
        <v>1</v>
      </c>
      <c r="F219" s="106"/>
      <c r="G219" s="106"/>
      <c r="H219" s="106"/>
      <c r="I219" s="106"/>
      <c r="J219" s="106"/>
      <c r="K219" s="106"/>
      <c r="L219" s="106"/>
      <c r="M219" s="106"/>
      <c r="N219" s="106"/>
      <c r="O219" s="287"/>
      <c r="P219" s="106">
        <v>1</v>
      </c>
      <c r="Q219" s="106"/>
      <c r="R219" s="106"/>
      <c r="S219" s="106">
        <v>1</v>
      </c>
      <c r="T219" s="106">
        <v>1</v>
      </c>
      <c r="U219" s="343">
        <v>42278</v>
      </c>
      <c r="V219" s="343"/>
      <c r="W219" s="107" t="s">
        <v>405</v>
      </c>
      <c r="X219" s="107" t="s">
        <v>1401</v>
      </c>
      <c r="Y219" s="107" t="s">
        <v>406</v>
      </c>
      <c r="Z219" s="107" t="s">
        <v>1761</v>
      </c>
      <c r="AA219" s="108" t="s">
        <v>1126</v>
      </c>
      <c r="AB219" s="108" t="s">
        <v>1154</v>
      </c>
      <c r="AC219" s="108">
        <v>6</v>
      </c>
      <c r="AD219" s="99">
        <v>5.76</v>
      </c>
      <c r="AE219" s="99">
        <v>6.3</v>
      </c>
      <c r="AF219" s="99">
        <v>5</v>
      </c>
      <c r="AG219" s="99">
        <v>8</v>
      </c>
    </row>
    <row r="220" spans="2:33" s="6" customFormat="1" ht="18" customHeight="1" x14ac:dyDescent="0.2">
      <c r="B220" s="106">
        <v>1</v>
      </c>
      <c r="C220" s="72"/>
      <c r="D220" s="106"/>
      <c r="E220" s="106"/>
      <c r="F220" s="106"/>
      <c r="G220" s="106"/>
      <c r="H220" s="106"/>
      <c r="I220" s="106"/>
      <c r="J220" s="106"/>
      <c r="K220" s="106"/>
      <c r="L220" s="106"/>
      <c r="M220" s="106"/>
      <c r="N220" s="106"/>
      <c r="O220" s="287"/>
      <c r="P220" s="106">
        <v>1</v>
      </c>
      <c r="Q220" s="106"/>
      <c r="R220" s="106"/>
      <c r="S220" s="106"/>
      <c r="T220" s="106"/>
      <c r="U220" s="343">
        <v>42278</v>
      </c>
      <c r="V220" s="343"/>
      <c r="W220" s="109" t="s">
        <v>1124</v>
      </c>
      <c r="X220" s="109" t="s">
        <v>1402</v>
      </c>
      <c r="Y220" s="109" t="s">
        <v>1037</v>
      </c>
      <c r="Z220" s="109" t="s">
        <v>1761</v>
      </c>
      <c r="AA220" s="66" t="s">
        <v>1024</v>
      </c>
      <c r="AB220" s="66"/>
      <c r="AC220" s="66"/>
      <c r="AD220" s="59"/>
      <c r="AE220" s="59"/>
      <c r="AF220" s="59"/>
      <c r="AG220" s="59"/>
    </row>
    <row r="221" spans="2:33" s="6" customFormat="1" ht="18" customHeight="1" x14ac:dyDescent="0.2">
      <c r="B221" s="106"/>
      <c r="C221" s="106">
        <v>1</v>
      </c>
      <c r="D221" s="106">
        <v>1</v>
      </c>
      <c r="E221" s="106">
        <v>1</v>
      </c>
      <c r="F221" s="106"/>
      <c r="G221" s="106"/>
      <c r="H221" s="106"/>
      <c r="I221" s="106"/>
      <c r="J221" s="106"/>
      <c r="K221" s="106"/>
      <c r="L221" s="106"/>
      <c r="M221" s="106"/>
      <c r="N221" s="106"/>
      <c r="O221" s="287"/>
      <c r="P221" s="287"/>
      <c r="Q221" s="106"/>
      <c r="R221" s="106">
        <v>1</v>
      </c>
      <c r="S221" s="106">
        <v>1</v>
      </c>
      <c r="T221" s="106">
        <v>1</v>
      </c>
      <c r="U221" s="343">
        <v>42278</v>
      </c>
      <c r="V221" s="343"/>
      <c r="W221" s="68" t="s">
        <v>407</v>
      </c>
      <c r="X221" s="68" t="s">
        <v>1404</v>
      </c>
      <c r="Y221" s="68" t="s">
        <v>408</v>
      </c>
      <c r="Z221" s="68" t="s">
        <v>1761</v>
      </c>
      <c r="AA221" s="69" t="s">
        <v>1024</v>
      </c>
      <c r="AB221" s="69" t="s">
        <v>203</v>
      </c>
      <c r="AC221" s="69" t="s">
        <v>1767</v>
      </c>
      <c r="AD221" s="8">
        <v>11.52</v>
      </c>
      <c r="AE221" s="8">
        <v>12.6</v>
      </c>
      <c r="AF221" s="8">
        <v>10.5</v>
      </c>
      <c r="AG221" s="8">
        <v>15.4</v>
      </c>
    </row>
    <row r="222" spans="2:33" s="6" customFormat="1" ht="18" customHeight="1" x14ac:dyDescent="0.2">
      <c r="B222" s="106"/>
      <c r="C222" s="86"/>
      <c r="D222" s="106"/>
      <c r="E222" s="86"/>
      <c r="F222" s="106"/>
      <c r="G222" s="106"/>
      <c r="H222" s="106"/>
      <c r="I222" s="106"/>
      <c r="J222" s="106"/>
      <c r="K222" s="106"/>
      <c r="L222" s="106"/>
      <c r="M222" s="106"/>
      <c r="N222" s="106"/>
      <c r="O222" s="299">
        <v>1</v>
      </c>
      <c r="P222" s="299"/>
      <c r="Q222" s="86"/>
      <c r="R222" s="86">
        <v>1</v>
      </c>
      <c r="S222" s="86">
        <v>1</v>
      </c>
      <c r="T222" s="106">
        <v>1</v>
      </c>
      <c r="U222" s="343">
        <v>42278</v>
      </c>
      <c r="V222" s="343"/>
      <c r="W222" s="68" t="s">
        <v>1039</v>
      </c>
      <c r="X222" s="68" t="s">
        <v>1407</v>
      </c>
      <c r="Y222" s="68" t="s">
        <v>1040</v>
      </c>
      <c r="Z222" s="68" t="s">
        <v>1761</v>
      </c>
      <c r="AA222" s="69" t="s">
        <v>946</v>
      </c>
      <c r="AB222" s="69"/>
      <c r="AC222" s="69"/>
      <c r="AD222" s="8"/>
      <c r="AE222" s="8"/>
      <c r="AF222" s="8"/>
      <c r="AG222" s="8"/>
    </row>
    <row r="223" spans="2:33" s="247" customFormat="1" ht="18" customHeight="1" x14ac:dyDescent="0.2">
      <c r="B223" s="106">
        <v>1</v>
      </c>
      <c r="C223" s="72"/>
      <c r="D223" s="106"/>
      <c r="E223" s="106"/>
      <c r="F223" s="106"/>
      <c r="G223" s="106"/>
      <c r="H223" s="106"/>
      <c r="I223" s="106"/>
      <c r="J223" s="106"/>
      <c r="K223" s="106"/>
      <c r="L223" s="106"/>
      <c r="M223" s="106"/>
      <c r="N223" s="106"/>
      <c r="O223" s="299"/>
      <c r="P223" s="299">
        <v>1</v>
      </c>
      <c r="Q223" s="86"/>
      <c r="R223" s="86"/>
      <c r="S223" s="86"/>
      <c r="T223" s="106"/>
      <c r="U223" s="343">
        <v>42278</v>
      </c>
      <c r="V223" s="343"/>
      <c r="W223" s="109" t="s">
        <v>1148</v>
      </c>
      <c r="X223" s="109" t="s">
        <v>1403</v>
      </c>
      <c r="Y223" s="109" t="s">
        <v>1038</v>
      </c>
      <c r="Z223" s="109" t="s">
        <v>1761</v>
      </c>
      <c r="AA223" s="66" t="s">
        <v>1022</v>
      </c>
      <c r="AB223" s="66"/>
      <c r="AC223" s="66"/>
      <c r="AD223" s="59"/>
      <c r="AE223" s="59"/>
      <c r="AF223" s="59"/>
      <c r="AG223" s="59"/>
    </row>
    <row r="224" spans="2:33" s="6" customFormat="1" ht="18" customHeight="1" x14ac:dyDescent="0.2">
      <c r="B224" s="106"/>
      <c r="C224" s="106">
        <v>1</v>
      </c>
      <c r="D224" s="106">
        <v>1</v>
      </c>
      <c r="E224" s="106">
        <v>1</v>
      </c>
      <c r="F224" s="106"/>
      <c r="G224" s="106"/>
      <c r="H224" s="106"/>
      <c r="I224" s="106"/>
      <c r="J224" s="106"/>
      <c r="K224" s="106"/>
      <c r="L224" s="106"/>
      <c r="M224" s="106"/>
      <c r="N224" s="106"/>
      <c r="O224" s="299"/>
      <c r="P224" s="299"/>
      <c r="Q224" s="86"/>
      <c r="R224" s="86">
        <v>1</v>
      </c>
      <c r="S224" s="86">
        <v>1</v>
      </c>
      <c r="T224" s="106">
        <v>1</v>
      </c>
      <c r="U224" s="343">
        <v>42278</v>
      </c>
      <c r="V224" s="343"/>
      <c r="W224" s="68" t="s">
        <v>409</v>
      </c>
      <c r="X224" s="68" t="s">
        <v>1405</v>
      </c>
      <c r="Y224" s="68" t="s">
        <v>410</v>
      </c>
      <c r="Z224" s="68" t="s">
        <v>1761</v>
      </c>
      <c r="AA224" s="69" t="s">
        <v>1023</v>
      </c>
      <c r="AB224" s="69" t="s">
        <v>135</v>
      </c>
      <c r="AC224" s="69" t="s">
        <v>1767</v>
      </c>
      <c r="AD224" s="8">
        <v>11.52</v>
      </c>
      <c r="AE224" s="8">
        <v>12.6</v>
      </c>
      <c r="AF224" s="8">
        <v>10.5</v>
      </c>
      <c r="AG224" s="8">
        <v>15.4</v>
      </c>
    </row>
    <row r="225" spans="2:33" s="6" customFormat="1" ht="18" customHeight="1" x14ac:dyDescent="0.2">
      <c r="B225" s="106"/>
      <c r="C225" s="86"/>
      <c r="D225" s="106"/>
      <c r="E225" s="86"/>
      <c r="F225" s="106"/>
      <c r="G225" s="106"/>
      <c r="H225" s="106"/>
      <c r="I225" s="106"/>
      <c r="J225" s="106"/>
      <c r="K225" s="106"/>
      <c r="L225" s="106"/>
      <c r="M225" s="106"/>
      <c r="N225" s="106"/>
      <c r="O225" s="299">
        <v>1</v>
      </c>
      <c r="P225" s="299"/>
      <c r="Q225" s="86"/>
      <c r="R225" s="86">
        <v>1</v>
      </c>
      <c r="S225" s="86">
        <v>1</v>
      </c>
      <c r="T225" s="106">
        <v>1</v>
      </c>
      <c r="U225" s="343">
        <v>42278</v>
      </c>
      <c r="V225" s="343"/>
      <c r="W225" s="68" t="s">
        <v>1041</v>
      </c>
      <c r="X225" s="68" t="s">
        <v>1406</v>
      </c>
      <c r="Y225" s="68" t="s">
        <v>1042</v>
      </c>
      <c r="Z225" s="68" t="s">
        <v>1761</v>
      </c>
      <c r="AA225" s="69" t="s">
        <v>946</v>
      </c>
      <c r="AB225" s="69"/>
      <c r="AC225" s="69"/>
      <c r="AD225" s="8"/>
      <c r="AE225" s="8"/>
      <c r="AF225" s="8"/>
      <c r="AG225" s="8"/>
    </row>
    <row r="226" spans="2:33" s="6" customFormat="1" ht="18" customHeight="1" x14ac:dyDescent="0.2">
      <c r="B226" s="106">
        <v>1</v>
      </c>
      <c r="C226" s="106">
        <v>1</v>
      </c>
      <c r="D226" s="106">
        <v>1</v>
      </c>
      <c r="E226" s="106">
        <v>1</v>
      </c>
      <c r="F226" s="106"/>
      <c r="G226" s="106"/>
      <c r="H226" s="106"/>
      <c r="I226" s="106"/>
      <c r="J226" s="106"/>
      <c r="K226" s="106"/>
      <c r="L226" s="106"/>
      <c r="M226" s="106"/>
      <c r="N226" s="106"/>
      <c r="O226" s="287"/>
      <c r="P226" s="287">
        <v>1</v>
      </c>
      <c r="Q226" s="106"/>
      <c r="R226" s="106"/>
      <c r="S226" s="106">
        <v>1</v>
      </c>
      <c r="T226" s="106">
        <v>1</v>
      </c>
      <c r="U226" s="343">
        <v>42278</v>
      </c>
      <c r="V226" s="343"/>
      <c r="W226" s="107" t="s">
        <v>411</v>
      </c>
      <c r="X226" s="107" t="s">
        <v>1409</v>
      </c>
      <c r="Y226" s="107" t="s">
        <v>412</v>
      </c>
      <c r="Z226" s="107" t="s">
        <v>1761</v>
      </c>
      <c r="AA226" s="108" t="s">
        <v>1024</v>
      </c>
      <c r="AB226" s="108" t="s">
        <v>413</v>
      </c>
      <c r="AC226" s="108">
        <v>20</v>
      </c>
      <c r="AD226" s="99">
        <v>19.2</v>
      </c>
      <c r="AE226" s="99">
        <v>21</v>
      </c>
      <c r="AF226" s="99">
        <v>17.600000000000001</v>
      </c>
      <c r="AG226" s="99">
        <v>25</v>
      </c>
    </row>
    <row r="227" spans="2:33" s="6" customFormat="1" ht="18" customHeight="1" x14ac:dyDescent="0.2">
      <c r="B227" s="106">
        <v>1</v>
      </c>
      <c r="C227" s="106">
        <v>1</v>
      </c>
      <c r="D227" s="106">
        <v>1</v>
      </c>
      <c r="E227" s="106">
        <v>1</v>
      </c>
      <c r="F227" s="106"/>
      <c r="G227" s="106"/>
      <c r="H227" s="106"/>
      <c r="I227" s="106"/>
      <c r="J227" s="106"/>
      <c r="K227" s="106"/>
      <c r="L227" s="106"/>
      <c r="M227" s="106"/>
      <c r="N227" s="106"/>
      <c r="O227" s="287"/>
      <c r="P227" s="287">
        <v>1</v>
      </c>
      <c r="Q227" s="106"/>
      <c r="R227" s="106"/>
      <c r="S227" s="106">
        <v>1</v>
      </c>
      <c r="T227" s="106">
        <v>1</v>
      </c>
      <c r="U227" s="343">
        <v>42278</v>
      </c>
      <c r="V227" s="343"/>
      <c r="W227" s="107" t="s">
        <v>414</v>
      </c>
      <c r="X227" s="107" t="s">
        <v>1410</v>
      </c>
      <c r="Y227" s="107" t="s">
        <v>415</v>
      </c>
      <c r="Z227" s="107" t="s">
        <v>1763</v>
      </c>
      <c r="AA227" s="108" t="s">
        <v>1126</v>
      </c>
      <c r="AB227" s="108" t="s">
        <v>6</v>
      </c>
      <c r="AC227" s="108">
        <v>8</v>
      </c>
      <c r="AD227" s="99">
        <v>7.68</v>
      </c>
      <c r="AE227" s="99">
        <v>8.4</v>
      </c>
      <c r="AF227" s="99">
        <v>7.04</v>
      </c>
      <c r="AG227" s="99">
        <v>10</v>
      </c>
    </row>
    <row r="228" spans="2:33" s="6" customFormat="1" ht="18" customHeight="1" x14ac:dyDescent="0.2">
      <c r="B228" s="106">
        <v>1</v>
      </c>
      <c r="C228" s="106">
        <v>1</v>
      </c>
      <c r="D228" s="106">
        <v>1</v>
      </c>
      <c r="E228" s="106">
        <v>1</v>
      </c>
      <c r="F228" s="106"/>
      <c r="G228" s="106"/>
      <c r="H228" s="106"/>
      <c r="I228" s="106"/>
      <c r="J228" s="106"/>
      <c r="K228" s="106"/>
      <c r="L228" s="106"/>
      <c r="M228" s="106"/>
      <c r="N228" s="106"/>
      <c r="O228" s="287"/>
      <c r="P228" s="287">
        <v>1</v>
      </c>
      <c r="Q228" s="106"/>
      <c r="R228" s="106"/>
      <c r="S228" s="106">
        <v>1</v>
      </c>
      <c r="T228" s="106">
        <v>1</v>
      </c>
      <c r="U228" s="343">
        <v>42278</v>
      </c>
      <c r="V228" s="343"/>
      <c r="W228" s="107" t="s">
        <v>416</v>
      </c>
      <c r="X228" s="107" t="s">
        <v>1411</v>
      </c>
      <c r="Y228" s="107" t="s">
        <v>417</v>
      </c>
      <c r="Z228" s="107" t="s">
        <v>1763</v>
      </c>
      <c r="AA228" s="108" t="s">
        <v>1026</v>
      </c>
      <c r="AB228" s="108" t="s">
        <v>24</v>
      </c>
      <c r="AC228" s="108">
        <v>6</v>
      </c>
      <c r="AD228" s="99">
        <v>5.76</v>
      </c>
      <c r="AE228" s="99">
        <v>6.3</v>
      </c>
      <c r="AF228" s="99">
        <v>5</v>
      </c>
      <c r="AG228" s="99">
        <v>8</v>
      </c>
    </row>
    <row r="229" spans="2:33" s="6" customFormat="1" ht="18" customHeight="1" x14ac:dyDescent="0.2">
      <c r="B229" s="106">
        <v>1</v>
      </c>
      <c r="C229" s="106">
        <v>1</v>
      </c>
      <c r="D229" s="106">
        <v>1</v>
      </c>
      <c r="E229" s="106">
        <v>1</v>
      </c>
      <c r="F229" s="106"/>
      <c r="G229" s="106"/>
      <c r="H229" s="106"/>
      <c r="I229" s="106"/>
      <c r="J229" s="106"/>
      <c r="K229" s="106"/>
      <c r="L229" s="106"/>
      <c r="M229" s="106"/>
      <c r="N229" s="106"/>
      <c r="O229" s="287"/>
      <c r="P229" s="287">
        <v>1</v>
      </c>
      <c r="Q229" s="106"/>
      <c r="R229" s="106"/>
      <c r="S229" s="106">
        <v>1</v>
      </c>
      <c r="T229" s="106">
        <v>1</v>
      </c>
      <c r="U229" s="343">
        <v>42278</v>
      </c>
      <c r="V229" s="343"/>
      <c r="W229" s="107" t="s">
        <v>418</v>
      </c>
      <c r="X229" s="107" t="s">
        <v>1412</v>
      </c>
      <c r="Y229" s="107" t="s">
        <v>419</v>
      </c>
      <c r="Z229" s="107" t="s">
        <v>1763</v>
      </c>
      <c r="AA229" s="108" t="s">
        <v>1022</v>
      </c>
      <c r="AB229" s="108" t="s">
        <v>420</v>
      </c>
      <c r="AC229" s="108">
        <v>6</v>
      </c>
      <c r="AD229" s="99">
        <v>5.76</v>
      </c>
      <c r="AE229" s="99">
        <v>6.3</v>
      </c>
      <c r="AF229" s="99">
        <v>5</v>
      </c>
      <c r="AG229" s="99">
        <v>8</v>
      </c>
    </row>
    <row r="230" spans="2:33" s="6" customFormat="1" ht="18" customHeight="1" x14ac:dyDescent="0.2">
      <c r="B230" s="106">
        <v>1</v>
      </c>
      <c r="C230" s="106">
        <v>1</v>
      </c>
      <c r="D230" s="106">
        <v>1</v>
      </c>
      <c r="E230" s="106">
        <v>1</v>
      </c>
      <c r="F230" s="106"/>
      <c r="G230" s="106"/>
      <c r="H230" s="106"/>
      <c r="I230" s="106"/>
      <c r="J230" s="106"/>
      <c r="K230" s="106"/>
      <c r="L230" s="106"/>
      <c r="M230" s="106"/>
      <c r="N230" s="106"/>
      <c r="O230" s="287"/>
      <c r="P230" s="287">
        <v>1</v>
      </c>
      <c r="Q230" s="106"/>
      <c r="R230" s="106"/>
      <c r="S230" s="106">
        <v>1</v>
      </c>
      <c r="T230" s="106">
        <v>1</v>
      </c>
      <c r="U230" s="343">
        <v>42278</v>
      </c>
      <c r="V230" s="343"/>
      <c r="W230" s="107" t="s">
        <v>421</v>
      </c>
      <c r="X230" s="107" t="s">
        <v>1437</v>
      </c>
      <c r="Y230" s="107" t="s">
        <v>422</v>
      </c>
      <c r="Z230" s="107" t="s">
        <v>1762</v>
      </c>
      <c r="AA230" s="108" t="s">
        <v>1025</v>
      </c>
      <c r="AB230" s="108" t="s">
        <v>9</v>
      </c>
      <c r="AC230" s="108">
        <v>8</v>
      </c>
      <c r="AD230" s="99">
        <v>7.68</v>
      </c>
      <c r="AE230" s="99">
        <v>8.4</v>
      </c>
      <c r="AF230" s="99">
        <v>7.04</v>
      </c>
      <c r="AG230" s="99">
        <v>10</v>
      </c>
    </row>
    <row r="231" spans="2:33" s="6" customFormat="1" ht="18" customHeight="1" x14ac:dyDescent="0.2">
      <c r="B231" s="106">
        <v>1</v>
      </c>
      <c r="C231" s="106">
        <v>1</v>
      </c>
      <c r="D231" s="106">
        <v>1</v>
      </c>
      <c r="E231" s="106">
        <v>1</v>
      </c>
      <c r="F231" s="106"/>
      <c r="G231" s="106"/>
      <c r="H231" s="106"/>
      <c r="I231" s="106"/>
      <c r="J231" s="106"/>
      <c r="K231" s="106"/>
      <c r="L231" s="106"/>
      <c r="M231" s="106"/>
      <c r="N231" s="106"/>
      <c r="O231" s="287"/>
      <c r="P231" s="287">
        <v>1</v>
      </c>
      <c r="Q231" s="106"/>
      <c r="R231" s="106"/>
      <c r="S231" s="106">
        <v>1</v>
      </c>
      <c r="T231" s="106">
        <v>1</v>
      </c>
      <c r="U231" s="343">
        <v>42278</v>
      </c>
      <c r="V231" s="343"/>
      <c r="W231" s="107" t="s">
        <v>423</v>
      </c>
      <c r="X231" s="107" t="s">
        <v>1415</v>
      </c>
      <c r="Y231" s="107" t="s">
        <v>424</v>
      </c>
      <c r="Z231" s="107" t="s">
        <v>1763</v>
      </c>
      <c r="AA231" s="108" t="s">
        <v>1021</v>
      </c>
      <c r="AB231" s="108" t="s">
        <v>12</v>
      </c>
      <c r="AC231" s="108">
        <v>8</v>
      </c>
      <c r="AD231" s="99">
        <v>7.68</v>
      </c>
      <c r="AE231" s="99">
        <v>8.4</v>
      </c>
      <c r="AF231" s="99">
        <v>7.04</v>
      </c>
      <c r="AG231" s="99">
        <v>10</v>
      </c>
    </row>
    <row r="232" spans="2:33" s="6" customFormat="1" ht="18" customHeight="1" x14ac:dyDescent="0.2">
      <c r="B232" s="106">
        <v>1</v>
      </c>
      <c r="C232" s="72" t="s">
        <v>899</v>
      </c>
      <c r="D232" s="106"/>
      <c r="E232" s="106"/>
      <c r="F232" s="106"/>
      <c r="G232" s="106"/>
      <c r="H232" s="106"/>
      <c r="I232" s="106"/>
      <c r="J232" s="106"/>
      <c r="K232" s="106"/>
      <c r="L232" s="106"/>
      <c r="M232" s="106"/>
      <c r="N232" s="106"/>
      <c r="O232" s="287"/>
      <c r="P232" s="287">
        <v>1</v>
      </c>
      <c r="Q232" s="106"/>
      <c r="R232" s="106"/>
      <c r="S232" s="106"/>
      <c r="T232" s="106"/>
      <c r="U232" s="343">
        <v>42278</v>
      </c>
      <c r="V232" s="343"/>
      <c r="W232" s="109" t="s">
        <v>425</v>
      </c>
      <c r="X232" s="109" t="s">
        <v>1439</v>
      </c>
      <c r="Y232" s="109" t="s">
        <v>426</v>
      </c>
      <c r="Z232" s="109" t="s">
        <v>1762</v>
      </c>
      <c r="AA232" s="66" t="s">
        <v>1026</v>
      </c>
      <c r="AB232" s="66"/>
      <c r="AC232" s="66"/>
      <c r="AD232" s="59"/>
      <c r="AE232" s="59"/>
      <c r="AF232" s="59"/>
      <c r="AG232" s="59"/>
    </row>
    <row r="233" spans="2:33" s="6" customFormat="1" ht="18" customHeight="1" x14ac:dyDescent="0.2">
      <c r="B233" s="106"/>
      <c r="C233" s="106">
        <v>1</v>
      </c>
      <c r="D233" s="106">
        <v>1</v>
      </c>
      <c r="E233" s="106">
        <v>1</v>
      </c>
      <c r="F233" s="106"/>
      <c r="G233" s="106"/>
      <c r="H233" s="106"/>
      <c r="I233" s="106"/>
      <c r="J233" s="106"/>
      <c r="K233" s="106"/>
      <c r="L233" s="106"/>
      <c r="M233" s="106"/>
      <c r="N233" s="106"/>
      <c r="O233" s="287"/>
      <c r="P233" s="287"/>
      <c r="Q233" s="106"/>
      <c r="R233" s="106">
        <v>1</v>
      </c>
      <c r="S233" s="106">
        <v>1</v>
      </c>
      <c r="T233" s="106">
        <v>1</v>
      </c>
      <c r="U233" s="343">
        <v>42278</v>
      </c>
      <c r="V233" s="343"/>
      <c r="W233" s="110" t="s">
        <v>427</v>
      </c>
      <c r="X233" s="110" t="s">
        <v>1438</v>
      </c>
      <c r="Y233" s="110" t="s">
        <v>428</v>
      </c>
      <c r="Z233" s="110" t="s">
        <v>1762</v>
      </c>
      <c r="AA233" s="103" t="s">
        <v>1026</v>
      </c>
      <c r="AB233" s="103" t="s">
        <v>36</v>
      </c>
      <c r="AC233" s="103">
        <v>6</v>
      </c>
      <c r="AD233" s="7">
        <v>5.76</v>
      </c>
      <c r="AE233" s="7">
        <v>6.3</v>
      </c>
      <c r="AF233" s="7">
        <v>5</v>
      </c>
      <c r="AG233" s="7">
        <v>8</v>
      </c>
    </row>
    <row r="234" spans="2:33" s="6" customFormat="1" ht="18" customHeight="1" x14ac:dyDescent="0.2">
      <c r="B234" s="106"/>
      <c r="C234" s="106">
        <v>1</v>
      </c>
      <c r="D234" s="106">
        <v>1</v>
      </c>
      <c r="E234" s="106">
        <v>1</v>
      </c>
      <c r="F234" s="106"/>
      <c r="G234" s="106"/>
      <c r="H234" s="106"/>
      <c r="I234" s="106"/>
      <c r="J234" s="106"/>
      <c r="K234" s="106"/>
      <c r="L234" s="106"/>
      <c r="M234" s="106"/>
      <c r="N234" s="106"/>
      <c r="O234" s="287"/>
      <c r="P234" s="287"/>
      <c r="Q234" s="106"/>
      <c r="R234" s="106">
        <v>1</v>
      </c>
      <c r="S234" s="106">
        <v>1</v>
      </c>
      <c r="T234" s="106">
        <v>1</v>
      </c>
      <c r="U234" s="343">
        <v>42278</v>
      </c>
      <c r="V234" s="343"/>
      <c r="W234" s="110" t="s">
        <v>429</v>
      </c>
      <c r="X234" s="110" t="s">
        <v>1464</v>
      </c>
      <c r="Y234" s="110" t="s">
        <v>430</v>
      </c>
      <c r="Z234" s="110" t="s">
        <v>1762</v>
      </c>
      <c r="AA234" s="103" t="s">
        <v>1026</v>
      </c>
      <c r="AB234" s="103" t="s">
        <v>12</v>
      </c>
      <c r="AC234" s="103">
        <v>6</v>
      </c>
      <c r="AD234" s="7">
        <v>5.76</v>
      </c>
      <c r="AE234" s="7">
        <v>6.3</v>
      </c>
      <c r="AF234" s="7">
        <v>5</v>
      </c>
      <c r="AG234" s="7">
        <v>8</v>
      </c>
    </row>
    <row r="235" spans="2:33" s="6" customFormat="1" ht="18" customHeight="1" x14ac:dyDescent="0.2">
      <c r="B235" s="106">
        <v>1</v>
      </c>
      <c r="C235" s="106">
        <v>1</v>
      </c>
      <c r="D235" s="106">
        <v>1</v>
      </c>
      <c r="E235" s="106">
        <v>1</v>
      </c>
      <c r="F235" s="106"/>
      <c r="G235" s="106"/>
      <c r="H235" s="106"/>
      <c r="I235" s="106"/>
      <c r="J235" s="106"/>
      <c r="K235" s="106"/>
      <c r="L235" s="106"/>
      <c r="M235" s="106"/>
      <c r="N235" s="106"/>
      <c r="O235" s="287"/>
      <c r="P235" s="287">
        <v>1</v>
      </c>
      <c r="Q235" s="106"/>
      <c r="R235" s="106"/>
      <c r="S235" s="106">
        <v>1</v>
      </c>
      <c r="T235" s="106">
        <v>1</v>
      </c>
      <c r="U235" s="343">
        <v>42278</v>
      </c>
      <c r="V235" s="343"/>
      <c r="W235" s="107" t="s">
        <v>431</v>
      </c>
      <c r="X235" s="107" t="s">
        <v>1414</v>
      </c>
      <c r="Y235" s="107" t="s">
        <v>432</v>
      </c>
      <c r="Z235" s="107" t="s">
        <v>1762</v>
      </c>
      <c r="AA235" s="108" t="s">
        <v>1026</v>
      </c>
      <c r="AB235" s="108" t="s">
        <v>36</v>
      </c>
      <c r="AC235" s="108">
        <v>6</v>
      </c>
      <c r="AD235" s="99">
        <v>5.76</v>
      </c>
      <c r="AE235" s="99">
        <v>6.3</v>
      </c>
      <c r="AF235" s="99">
        <v>5</v>
      </c>
      <c r="AG235" s="99">
        <v>8</v>
      </c>
    </row>
    <row r="236" spans="2:33" s="6" customFormat="1" ht="18" customHeight="1" x14ac:dyDescent="0.2">
      <c r="B236" s="106">
        <v>1</v>
      </c>
      <c r="C236" s="106">
        <v>1</v>
      </c>
      <c r="D236" s="106">
        <v>1</v>
      </c>
      <c r="E236" s="106">
        <v>1</v>
      </c>
      <c r="F236" s="106"/>
      <c r="G236" s="106"/>
      <c r="H236" s="106"/>
      <c r="I236" s="106"/>
      <c r="J236" s="106"/>
      <c r="K236" s="106"/>
      <c r="L236" s="106"/>
      <c r="M236" s="106"/>
      <c r="N236" s="106"/>
      <c r="O236" s="287"/>
      <c r="P236" s="287">
        <v>1</v>
      </c>
      <c r="Q236" s="106"/>
      <c r="R236" s="106"/>
      <c r="S236" s="106">
        <v>1</v>
      </c>
      <c r="T236" s="106">
        <v>1</v>
      </c>
      <c r="U236" s="343">
        <v>42278</v>
      </c>
      <c r="V236" s="343"/>
      <c r="W236" s="107" t="s">
        <v>433</v>
      </c>
      <c r="X236" s="107" t="s">
        <v>1440</v>
      </c>
      <c r="Y236" s="107" t="s">
        <v>434</v>
      </c>
      <c r="Z236" s="107" t="s">
        <v>1762</v>
      </c>
      <c r="AA236" s="108" t="s">
        <v>1026</v>
      </c>
      <c r="AB236" s="108" t="s">
        <v>24</v>
      </c>
      <c r="AC236" s="108">
        <v>6</v>
      </c>
      <c r="AD236" s="99">
        <v>5.76</v>
      </c>
      <c r="AE236" s="99">
        <v>6.3</v>
      </c>
      <c r="AF236" s="99">
        <v>5</v>
      </c>
      <c r="AG236" s="99">
        <v>8</v>
      </c>
    </row>
    <row r="237" spans="2:33" s="6" customFormat="1" ht="18" customHeight="1" x14ac:dyDescent="0.2">
      <c r="B237" s="106">
        <v>1</v>
      </c>
      <c r="C237" s="106">
        <v>1</v>
      </c>
      <c r="D237" s="106">
        <v>1</v>
      </c>
      <c r="E237" s="106">
        <v>1</v>
      </c>
      <c r="F237" s="106"/>
      <c r="G237" s="106"/>
      <c r="H237" s="106"/>
      <c r="I237" s="106"/>
      <c r="J237" s="106"/>
      <c r="K237" s="106"/>
      <c r="L237" s="106"/>
      <c r="M237" s="106"/>
      <c r="N237" s="106"/>
      <c r="O237" s="287"/>
      <c r="P237" s="287">
        <v>1</v>
      </c>
      <c r="Q237" s="106"/>
      <c r="R237" s="106"/>
      <c r="S237" s="106">
        <v>1</v>
      </c>
      <c r="T237" s="106">
        <v>1</v>
      </c>
      <c r="U237" s="343">
        <v>42278</v>
      </c>
      <c r="V237" s="343"/>
      <c r="W237" s="107" t="s">
        <v>435</v>
      </c>
      <c r="X237" s="107" t="s">
        <v>1441</v>
      </c>
      <c r="Y237" s="107" t="s">
        <v>436</v>
      </c>
      <c r="Z237" s="107" t="s">
        <v>1762</v>
      </c>
      <c r="AA237" s="108" t="s">
        <v>1025</v>
      </c>
      <c r="AB237" s="108" t="s">
        <v>9</v>
      </c>
      <c r="AC237" s="108">
        <v>8</v>
      </c>
      <c r="AD237" s="99">
        <v>7.68</v>
      </c>
      <c r="AE237" s="99">
        <v>8.4</v>
      </c>
      <c r="AF237" s="99">
        <v>7.04</v>
      </c>
      <c r="AG237" s="99">
        <v>10</v>
      </c>
    </row>
    <row r="238" spans="2:33" s="6" customFormat="1" ht="18" customHeight="1" x14ac:dyDescent="0.2">
      <c r="B238" s="106">
        <v>1</v>
      </c>
      <c r="C238" s="106">
        <v>1</v>
      </c>
      <c r="D238" s="106">
        <v>1</v>
      </c>
      <c r="E238" s="106">
        <v>1</v>
      </c>
      <c r="F238" s="106"/>
      <c r="G238" s="106"/>
      <c r="H238" s="106"/>
      <c r="I238" s="106"/>
      <c r="J238" s="106"/>
      <c r="K238" s="106"/>
      <c r="L238" s="106"/>
      <c r="M238" s="106"/>
      <c r="N238" s="106"/>
      <c r="O238" s="287"/>
      <c r="P238" s="287">
        <v>1</v>
      </c>
      <c r="Q238" s="106"/>
      <c r="R238" s="106"/>
      <c r="S238" s="106">
        <v>1</v>
      </c>
      <c r="T238" s="106">
        <v>1</v>
      </c>
      <c r="U238" s="343">
        <v>42278</v>
      </c>
      <c r="V238" s="343"/>
      <c r="W238" s="107" t="s">
        <v>437</v>
      </c>
      <c r="X238" s="107" t="s">
        <v>1416</v>
      </c>
      <c r="Y238" s="107" t="s">
        <v>438</v>
      </c>
      <c r="Z238" s="107" t="s">
        <v>1761</v>
      </c>
      <c r="AA238" s="108" t="s">
        <v>1023</v>
      </c>
      <c r="AB238" s="108" t="s">
        <v>9</v>
      </c>
      <c r="AC238" s="108">
        <v>8</v>
      </c>
      <c r="AD238" s="99">
        <v>7.68</v>
      </c>
      <c r="AE238" s="99">
        <v>8.4</v>
      </c>
      <c r="AF238" s="99">
        <v>7.04</v>
      </c>
      <c r="AG238" s="99">
        <v>10</v>
      </c>
    </row>
    <row r="239" spans="2:33" s="6" customFormat="1" ht="18" customHeight="1" x14ac:dyDescent="0.2">
      <c r="B239" s="106">
        <v>1</v>
      </c>
      <c r="C239" s="106">
        <v>1</v>
      </c>
      <c r="D239" s="106">
        <v>1</v>
      </c>
      <c r="E239" s="106">
        <v>1</v>
      </c>
      <c r="F239" s="106"/>
      <c r="G239" s="106"/>
      <c r="H239" s="106"/>
      <c r="I239" s="106"/>
      <c r="J239" s="106"/>
      <c r="K239" s="106"/>
      <c r="L239" s="106"/>
      <c r="M239" s="106"/>
      <c r="N239" s="106"/>
      <c r="O239" s="287"/>
      <c r="P239" s="287">
        <v>1</v>
      </c>
      <c r="Q239" s="106"/>
      <c r="R239" s="106"/>
      <c r="S239" s="106">
        <v>1</v>
      </c>
      <c r="T239" s="106">
        <v>1</v>
      </c>
      <c r="U239" s="343">
        <v>42278</v>
      </c>
      <c r="V239" s="343"/>
      <c r="W239" s="107" t="s">
        <v>439</v>
      </c>
      <c r="X239" s="107" t="s">
        <v>1417</v>
      </c>
      <c r="Y239" s="107" t="s">
        <v>440</v>
      </c>
      <c r="Z239" s="107" t="s">
        <v>1763</v>
      </c>
      <c r="AA239" s="108" t="s">
        <v>1022</v>
      </c>
      <c r="AB239" s="108" t="s">
        <v>9</v>
      </c>
      <c r="AC239" s="108">
        <v>6</v>
      </c>
      <c r="AD239" s="99">
        <v>5.76</v>
      </c>
      <c r="AE239" s="99">
        <v>6.3</v>
      </c>
      <c r="AF239" s="99">
        <v>5</v>
      </c>
      <c r="AG239" s="99">
        <v>8</v>
      </c>
    </row>
    <row r="240" spans="2:33" s="6" customFormat="1" ht="18" customHeight="1" x14ac:dyDescent="0.2">
      <c r="B240" s="106">
        <v>1</v>
      </c>
      <c r="C240" s="106">
        <v>1</v>
      </c>
      <c r="D240" s="106">
        <v>1</v>
      </c>
      <c r="E240" s="106">
        <v>1</v>
      </c>
      <c r="F240" s="106"/>
      <c r="G240" s="106"/>
      <c r="H240" s="106"/>
      <c r="I240" s="106"/>
      <c r="J240" s="106"/>
      <c r="K240" s="106"/>
      <c r="L240" s="106"/>
      <c r="M240" s="106"/>
      <c r="N240" s="106"/>
      <c r="O240" s="287"/>
      <c r="P240" s="287">
        <v>1</v>
      </c>
      <c r="Q240" s="106"/>
      <c r="R240" s="106"/>
      <c r="S240" s="106">
        <v>1</v>
      </c>
      <c r="T240" s="106">
        <v>1</v>
      </c>
      <c r="U240" s="343">
        <v>42278</v>
      </c>
      <c r="V240" s="343"/>
      <c r="W240" s="107" t="s">
        <v>441</v>
      </c>
      <c r="X240" s="107" t="s">
        <v>1418</v>
      </c>
      <c r="Y240" s="107" t="s">
        <v>442</v>
      </c>
      <c r="Z240" s="107" t="s">
        <v>1762</v>
      </c>
      <c r="AA240" s="108" t="s">
        <v>1026</v>
      </c>
      <c r="AB240" s="108" t="s">
        <v>9</v>
      </c>
      <c r="AC240" s="108">
        <v>8</v>
      </c>
      <c r="AD240" s="99">
        <v>7.68</v>
      </c>
      <c r="AE240" s="99">
        <v>8.4</v>
      </c>
      <c r="AF240" s="99">
        <v>7.04</v>
      </c>
      <c r="AG240" s="99">
        <v>10</v>
      </c>
    </row>
    <row r="241" spans="2:33" s="6" customFormat="1" ht="18" customHeight="1" x14ac:dyDescent="0.2">
      <c r="B241" s="106">
        <v>1</v>
      </c>
      <c r="C241" s="106">
        <v>1</v>
      </c>
      <c r="D241" s="106">
        <v>1</v>
      </c>
      <c r="E241" s="106">
        <v>1</v>
      </c>
      <c r="F241" s="106"/>
      <c r="G241" s="106"/>
      <c r="H241" s="106"/>
      <c r="I241" s="106"/>
      <c r="J241" s="106"/>
      <c r="K241" s="106"/>
      <c r="L241" s="106"/>
      <c r="M241" s="106"/>
      <c r="N241" s="106"/>
      <c r="O241" s="287"/>
      <c r="P241" s="287">
        <v>1</v>
      </c>
      <c r="Q241" s="106"/>
      <c r="R241" s="106"/>
      <c r="S241" s="106">
        <v>1</v>
      </c>
      <c r="T241" s="106">
        <v>1</v>
      </c>
      <c r="U241" s="343">
        <v>42278</v>
      </c>
      <c r="V241" s="343"/>
      <c r="W241" s="107" t="s">
        <v>443</v>
      </c>
      <c r="X241" s="107" t="s">
        <v>1419</v>
      </c>
      <c r="Y241" s="107" t="s">
        <v>971</v>
      </c>
      <c r="Z241" s="107" t="s">
        <v>1763</v>
      </c>
      <c r="AA241" s="108" t="s">
        <v>1022</v>
      </c>
      <c r="AB241" s="108" t="s">
        <v>135</v>
      </c>
      <c r="AC241" s="108">
        <v>14</v>
      </c>
      <c r="AD241" s="99">
        <v>12</v>
      </c>
      <c r="AE241" s="99">
        <v>14</v>
      </c>
      <c r="AF241" s="99">
        <v>12</v>
      </c>
      <c r="AG241" s="99">
        <v>14</v>
      </c>
    </row>
    <row r="242" spans="2:33" s="6" customFormat="1" ht="18" customHeight="1" x14ac:dyDescent="0.2">
      <c r="B242" s="106">
        <v>1</v>
      </c>
      <c r="C242" s="106">
        <v>1</v>
      </c>
      <c r="D242" s="106">
        <v>1</v>
      </c>
      <c r="E242" s="106">
        <v>1</v>
      </c>
      <c r="F242" s="106"/>
      <c r="G242" s="106"/>
      <c r="H242" s="106"/>
      <c r="I242" s="106"/>
      <c r="J242" s="106"/>
      <c r="K242" s="106"/>
      <c r="L242" s="106"/>
      <c r="M242" s="106"/>
      <c r="N242" s="106"/>
      <c r="O242" s="287"/>
      <c r="P242" s="287">
        <v>1</v>
      </c>
      <c r="Q242" s="106"/>
      <c r="R242" s="106"/>
      <c r="S242" s="106">
        <v>1</v>
      </c>
      <c r="T242" s="106">
        <v>1</v>
      </c>
      <c r="U242" s="343">
        <v>42278</v>
      </c>
      <c r="V242" s="343"/>
      <c r="W242" s="107" t="s">
        <v>444</v>
      </c>
      <c r="X242" s="107" t="s">
        <v>1420</v>
      </c>
      <c r="Y242" s="107" t="s">
        <v>445</v>
      </c>
      <c r="Z242" s="107" t="s">
        <v>1762</v>
      </c>
      <c r="AA242" s="108" t="s">
        <v>1026</v>
      </c>
      <c r="AB242" s="108" t="s">
        <v>51</v>
      </c>
      <c r="AC242" s="108">
        <v>8</v>
      </c>
      <c r="AD242" s="99">
        <v>7.68</v>
      </c>
      <c r="AE242" s="99">
        <v>8.4</v>
      </c>
      <c r="AF242" s="99">
        <v>7.04</v>
      </c>
      <c r="AG242" s="99">
        <v>10</v>
      </c>
    </row>
    <row r="243" spans="2:33" s="6" customFormat="1" ht="18" customHeight="1" x14ac:dyDescent="0.2">
      <c r="B243" s="106">
        <v>1</v>
      </c>
      <c r="C243" s="106">
        <v>1</v>
      </c>
      <c r="D243" s="106">
        <v>1</v>
      </c>
      <c r="E243" s="106">
        <v>1</v>
      </c>
      <c r="F243" s="106"/>
      <c r="G243" s="106"/>
      <c r="H243" s="106"/>
      <c r="I243" s="106"/>
      <c r="J243" s="106"/>
      <c r="K243" s="106"/>
      <c r="L243" s="106"/>
      <c r="M243" s="106"/>
      <c r="N243" s="106"/>
      <c r="O243" s="287"/>
      <c r="P243" s="287">
        <v>1</v>
      </c>
      <c r="Q243" s="106"/>
      <c r="R243" s="106"/>
      <c r="S243" s="106">
        <v>1</v>
      </c>
      <c r="T243" s="106">
        <v>1</v>
      </c>
      <c r="U243" s="343">
        <v>42278</v>
      </c>
      <c r="V243" s="343"/>
      <c r="W243" s="107" t="s">
        <v>446</v>
      </c>
      <c r="X243" s="107" t="s">
        <v>1421</v>
      </c>
      <c r="Y243" s="107" t="s">
        <v>447</v>
      </c>
      <c r="Z243" s="107" t="s">
        <v>1762</v>
      </c>
      <c r="AA243" s="108" t="s">
        <v>1026</v>
      </c>
      <c r="AB243" s="108" t="s">
        <v>51</v>
      </c>
      <c r="AC243" s="108">
        <v>6</v>
      </c>
      <c r="AD243" s="99">
        <v>5.76</v>
      </c>
      <c r="AE243" s="99">
        <v>6.3</v>
      </c>
      <c r="AF243" s="99">
        <v>5</v>
      </c>
      <c r="AG243" s="99">
        <v>8</v>
      </c>
    </row>
    <row r="244" spans="2:33" s="6" customFormat="1" ht="18" customHeight="1" x14ac:dyDescent="0.2">
      <c r="B244" s="106">
        <v>1</v>
      </c>
      <c r="C244" s="106">
        <v>1</v>
      </c>
      <c r="D244" s="106">
        <v>1</v>
      </c>
      <c r="E244" s="106">
        <v>1</v>
      </c>
      <c r="F244" s="106"/>
      <c r="G244" s="106"/>
      <c r="H244" s="106"/>
      <c r="I244" s="106"/>
      <c r="J244" s="106"/>
      <c r="K244" s="106"/>
      <c r="L244" s="106"/>
      <c r="M244" s="106"/>
      <c r="N244" s="106"/>
      <c r="O244" s="287"/>
      <c r="P244" s="287">
        <v>1</v>
      </c>
      <c r="Q244" s="106"/>
      <c r="R244" s="106"/>
      <c r="S244" s="106">
        <v>1</v>
      </c>
      <c r="T244" s="106">
        <v>1</v>
      </c>
      <c r="U244" s="343">
        <v>42278</v>
      </c>
      <c r="V244" s="343"/>
      <c r="W244" s="107" t="s">
        <v>448</v>
      </c>
      <c r="X244" s="107" t="s">
        <v>1422</v>
      </c>
      <c r="Y244" s="107" t="s">
        <v>449</v>
      </c>
      <c r="Z244" s="107" t="s">
        <v>1762</v>
      </c>
      <c r="AA244" s="108" t="s">
        <v>1025</v>
      </c>
      <c r="AB244" s="108" t="s">
        <v>9</v>
      </c>
      <c r="AC244" s="108">
        <v>8</v>
      </c>
      <c r="AD244" s="99">
        <v>7.68</v>
      </c>
      <c r="AE244" s="99">
        <v>8.4</v>
      </c>
      <c r="AF244" s="99">
        <v>7.04</v>
      </c>
      <c r="AG244" s="99">
        <v>10</v>
      </c>
    </row>
    <row r="245" spans="2:33" s="6" customFormat="1" ht="18" customHeight="1" x14ac:dyDescent="0.2">
      <c r="B245" s="106">
        <v>1</v>
      </c>
      <c r="C245" s="72" t="s">
        <v>899</v>
      </c>
      <c r="D245" s="106"/>
      <c r="E245" s="106"/>
      <c r="F245" s="106"/>
      <c r="G245" s="106"/>
      <c r="H245" s="106"/>
      <c r="I245" s="106"/>
      <c r="J245" s="106"/>
      <c r="K245" s="106"/>
      <c r="L245" s="106"/>
      <c r="M245" s="106"/>
      <c r="N245" s="106"/>
      <c r="O245" s="287"/>
      <c r="P245" s="287">
        <v>1</v>
      </c>
      <c r="Q245" s="106"/>
      <c r="R245" s="106"/>
      <c r="S245" s="106"/>
      <c r="T245" s="106"/>
      <c r="U245" s="343">
        <v>42278</v>
      </c>
      <c r="V245" s="343"/>
      <c r="W245" s="109" t="s">
        <v>450</v>
      </c>
      <c r="X245" s="109" t="s">
        <v>1425</v>
      </c>
      <c r="Y245" s="109" t="s">
        <v>451</v>
      </c>
      <c r="Z245" s="109" t="s">
        <v>1763</v>
      </c>
      <c r="AA245" s="66" t="s">
        <v>1026</v>
      </c>
      <c r="AB245" s="66"/>
      <c r="AC245" s="66"/>
      <c r="AD245" s="59"/>
      <c r="AE245" s="59"/>
      <c r="AF245" s="59"/>
      <c r="AG245" s="59"/>
    </row>
    <row r="246" spans="2:33" s="6" customFormat="1" ht="18" customHeight="1" x14ac:dyDescent="0.2">
      <c r="B246" s="106"/>
      <c r="C246" s="106">
        <v>1</v>
      </c>
      <c r="D246" s="106">
        <v>1</v>
      </c>
      <c r="E246" s="106">
        <v>1</v>
      </c>
      <c r="F246" s="106"/>
      <c r="G246" s="106"/>
      <c r="H246" s="106"/>
      <c r="I246" s="106"/>
      <c r="J246" s="106"/>
      <c r="K246" s="106"/>
      <c r="L246" s="106"/>
      <c r="M246" s="106"/>
      <c r="N246" s="106"/>
      <c r="O246" s="287"/>
      <c r="P246" s="287"/>
      <c r="Q246" s="106"/>
      <c r="R246" s="106">
        <v>1</v>
      </c>
      <c r="S246" s="106">
        <v>1</v>
      </c>
      <c r="T246" s="106">
        <v>1</v>
      </c>
      <c r="U246" s="343">
        <v>42278</v>
      </c>
      <c r="V246" s="343"/>
      <c r="W246" s="110" t="s">
        <v>456</v>
      </c>
      <c r="X246" s="110" t="s">
        <v>1424</v>
      </c>
      <c r="Y246" s="110" t="s">
        <v>457</v>
      </c>
      <c r="Z246" s="110" t="s">
        <v>1762</v>
      </c>
      <c r="AA246" s="103" t="s">
        <v>1026</v>
      </c>
      <c r="AB246" s="103" t="s">
        <v>458</v>
      </c>
      <c r="AC246" s="103">
        <v>6</v>
      </c>
      <c r="AD246" s="7">
        <v>5.76</v>
      </c>
      <c r="AE246" s="7">
        <v>6.3</v>
      </c>
      <c r="AF246" s="7">
        <v>5</v>
      </c>
      <c r="AG246" s="7">
        <v>8</v>
      </c>
    </row>
    <row r="247" spans="2:33" s="6" customFormat="1" ht="18" customHeight="1" x14ac:dyDescent="0.2">
      <c r="B247" s="106"/>
      <c r="C247" s="106">
        <v>1</v>
      </c>
      <c r="D247" s="106">
        <v>1</v>
      </c>
      <c r="E247" s="106">
        <v>1</v>
      </c>
      <c r="F247" s="106"/>
      <c r="G247" s="106"/>
      <c r="H247" s="106"/>
      <c r="I247" s="106"/>
      <c r="J247" s="106"/>
      <c r="K247" s="106"/>
      <c r="L247" s="106"/>
      <c r="M247" s="106"/>
      <c r="N247" s="106"/>
      <c r="O247" s="287"/>
      <c r="P247" s="287"/>
      <c r="Q247" s="106"/>
      <c r="R247" s="106">
        <v>1</v>
      </c>
      <c r="S247" s="106">
        <v>1</v>
      </c>
      <c r="T247" s="106">
        <v>1</v>
      </c>
      <c r="U247" s="343">
        <v>42278</v>
      </c>
      <c r="V247" s="343"/>
      <c r="W247" s="110" t="s">
        <v>452</v>
      </c>
      <c r="X247" s="110" t="s">
        <v>1305</v>
      </c>
      <c r="Y247" s="110" t="s">
        <v>453</v>
      </c>
      <c r="Z247" s="110" t="s">
        <v>1763</v>
      </c>
      <c r="AA247" s="103" t="s">
        <v>1026</v>
      </c>
      <c r="AB247" s="103" t="s">
        <v>454</v>
      </c>
      <c r="AC247" s="103" t="s">
        <v>455</v>
      </c>
      <c r="AD247" s="7">
        <v>7.68</v>
      </c>
      <c r="AE247" s="7">
        <v>8.4</v>
      </c>
      <c r="AF247" s="7">
        <v>7</v>
      </c>
      <c r="AG247" s="7">
        <v>10</v>
      </c>
    </row>
    <row r="248" spans="2:33" s="6" customFormat="1" ht="18" customHeight="1" x14ac:dyDescent="0.2">
      <c r="B248" s="106">
        <v>1</v>
      </c>
      <c r="C248" s="72" t="s">
        <v>899</v>
      </c>
      <c r="D248" s="106"/>
      <c r="E248" s="106"/>
      <c r="F248" s="106"/>
      <c r="G248" s="106"/>
      <c r="H248" s="106"/>
      <c r="I248" s="106"/>
      <c r="J248" s="106"/>
      <c r="K248" s="106"/>
      <c r="L248" s="106"/>
      <c r="M248" s="106"/>
      <c r="N248" s="106"/>
      <c r="O248" s="287"/>
      <c r="P248" s="287">
        <v>1</v>
      </c>
      <c r="Q248" s="106"/>
      <c r="R248" s="106"/>
      <c r="S248" s="106"/>
      <c r="T248" s="106"/>
      <c r="U248" s="343">
        <v>42278</v>
      </c>
      <c r="V248" s="343"/>
      <c r="W248" s="109" t="s">
        <v>459</v>
      </c>
      <c r="X248" s="109" t="s">
        <v>1427</v>
      </c>
      <c r="Y248" s="109" t="s">
        <v>1101</v>
      </c>
      <c r="Z248" s="109" t="s">
        <v>1762</v>
      </c>
      <c r="AA248" s="66" t="s">
        <v>1026</v>
      </c>
      <c r="AB248" s="66"/>
      <c r="AC248" s="66"/>
      <c r="AD248" s="59"/>
      <c r="AE248" s="59"/>
      <c r="AF248" s="59"/>
      <c r="AG248" s="59"/>
    </row>
    <row r="249" spans="2:33" s="6" customFormat="1" ht="18" customHeight="1" x14ac:dyDescent="0.2">
      <c r="B249" s="106"/>
      <c r="C249" s="106">
        <v>1</v>
      </c>
      <c r="D249" s="106">
        <v>1</v>
      </c>
      <c r="E249" s="106">
        <v>1</v>
      </c>
      <c r="F249" s="106"/>
      <c r="G249" s="106"/>
      <c r="H249" s="106"/>
      <c r="I249" s="106"/>
      <c r="J249" s="106"/>
      <c r="K249" s="106"/>
      <c r="L249" s="106"/>
      <c r="M249" s="106"/>
      <c r="N249" s="106"/>
      <c r="O249" s="287"/>
      <c r="P249" s="287"/>
      <c r="Q249" s="106" t="s">
        <v>899</v>
      </c>
      <c r="R249" s="106">
        <v>1</v>
      </c>
      <c r="S249" s="106">
        <v>1</v>
      </c>
      <c r="T249" s="106">
        <v>1</v>
      </c>
      <c r="U249" s="343">
        <v>42278</v>
      </c>
      <c r="V249" s="343"/>
      <c r="W249" s="110" t="s">
        <v>460</v>
      </c>
      <c r="X249" s="110" t="s">
        <v>1426</v>
      </c>
      <c r="Y249" s="110" t="s">
        <v>461</v>
      </c>
      <c r="Z249" s="110" t="s">
        <v>1762</v>
      </c>
      <c r="AA249" s="103" t="s">
        <v>1026</v>
      </c>
      <c r="AB249" s="103" t="s">
        <v>142</v>
      </c>
      <c r="AC249" s="103">
        <v>8</v>
      </c>
      <c r="AD249" s="7">
        <v>7.68</v>
      </c>
      <c r="AE249" s="7">
        <v>8.4</v>
      </c>
      <c r="AF249" s="7">
        <v>7.04</v>
      </c>
      <c r="AG249" s="7">
        <v>10</v>
      </c>
    </row>
    <row r="250" spans="2:33" s="6" customFormat="1" ht="18" customHeight="1" x14ac:dyDescent="0.2">
      <c r="B250" s="106"/>
      <c r="C250" s="106">
        <v>1</v>
      </c>
      <c r="D250" s="106">
        <v>1</v>
      </c>
      <c r="E250" s="106">
        <v>1</v>
      </c>
      <c r="F250" s="106"/>
      <c r="G250" s="106"/>
      <c r="H250" s="106"/>
      <c r="I250" s="106"/>
      <c r="J250" s="106"/>
      <c r="K250" s="106"/>
      <c r="L250" s="106"/>
      <c r="M250" s="106"/>
      <c r="N250" s="106"/>
      <c r="O250" s="287"/>
      <c r="P250" s="287"/>
      <c r="Q250" s="106"/>
      <c r="R250" s="106">
        <v>1</v>
      </c>
      <c r="S250" s="106">
        <v>1</v>
      </c>
      <c r="T250" s="106">
        <v>1</v>
      </c>
      <c r="U250" s="343">
        <v>42278</v>
      </c>
      <c r="V250" s="343"/>
      <c r="W250" s="110" t="s">
        <v>1102</v>
      </c>
      <c r="X250" s="110" t="s">
        <v>1716</v>
      </c>
      <c r="Y250" s="110" t="s">
        <v>1100</v>
      </c>
      <c r="Z250" s="110" t="s">
        <v>1762</v>
      </c>
      <c r="AA250" s="103" t="s">
        <v>1026</v>
      </c>
      <c r="AB250" s="103" t="s">
        <v>6</v>
      </c>
      <c r="AC250" s="103">
        <v>8</v>
      </c>
      <c r="AD250" s="111">
        <v>7.68</v>
      </c>
      <c r="AE250" s="111">
        <v>8.4</v>
      </c>
      <c r="AF250" s="111">
        <v>7</v>
      </c>
      <c r="AG250" s="111">
        <v>10</v>
      </c>
    </row>
    <row r="251" spans="2:33" s="6" customFormat="1" ht="18" customHeight="1" x14ac:dyDescent="0.2">
      <c r="B251" s="106">
        <v>1</v>
      </c>
      <c r="C251" s="106">
        <v>1</v>
      </c>
      <c r="D251" s="106">
        <v>1</v>
      </c>
      <c r="E251" s="106">
        <v>1</v>
      </c>
      <c r="F251" s="106"/>
      <c r="G251" s="106"/>
      <c r="H251" s="106"/>
      <c r="I251" s="106"/>
      <c r="J251" s="106"/>
      <c r="K251" s="106"/>
      <c r="L251" s="106"/>
      <c r="M251" s="106"/>
      <c r="N251" s="106"/>
      <c r="O251" s="287"/>
      <c r="P251" s="287">
        <v>1</v>
      </c>
      <c r="Q251" s="106"/>
      <c r="R251" s="106"/>
      <c r="S251" s="106">
        <v>1</v>
      </c>
      <c r="T251" s="106">
        <v>1</v>
      </c>
      <c r="U251" s="343">
        <v>42278</v>
      </c>
      <c r="V251" s="343"/>
      <c r="W251" s="107" t="s">
        <v>462</v>
      </c>
      <c r="X251" s="107" t="s">
        <v>1428</v>
      </c>
      <c r="Y251" s="107" t="s">
        <v>463</v>
      </c>
      <c r="Z251" s="107" t="s">
        <v>1762</v>
      </c>
      <c r="AA251" s="108" t="s">
        <v>1126</v>
      </c>
      <c r="AB251" s="108" t="s">
        <v>135</v>
      </c>
      <c r="AC251" s="108">
        <v>6</v>
      </c>
      <c r="AD251" s="99">
        <v>5.76</v>
      </c>
      <c r="AE251" s="99">
        <v>6.3</v>
      </c>
      <c r="AF251" s="99">
        <v>5</v>
      </c>
      <c r="AG251" s="99">
        <v>8</v>
      </c>
    </row>
    <row r="252" spans="2:33" s="6" customFormat="1" ht="18" customHeight="1" x14ac:dyDescent="0.2">
      <c r="B252" s="106">
        <v>1</v>
      </c>
      <c r="C252" s="106">
        <v>1</v>
      </c>
      <c r="D252" s="106">
        <v>1</v>
      </c>
      <c r="E252" s="86">
        <v>1</v>
      </c>
      <c r="F252" s="86"/>
      <c r="G252" s="86"/>
      <c r="H252" s="86"/>
      <c r="I252" s="106"/>
      <c r="J252" s="106"/>
      <c r="K252" s="106"/>
      <c r="L252" s="106"/>
      <c r="M252" s="106"/>
      <c r="N252" s="106"/>
      <c r="O252" s="287"/>
      <c r="P252" s="287">
        <v>1</v>
      </c>
      <c r="Q252" s="106"/>
      <c r="R252" s="106"/>
      <c r="S252" s="106">
        <v>1</v>
      </c>
      <c r="T252" s="106">
        <v>1</v>
      </c>
      <c r="U252" s="343">
        <v>42278</v>
      </c>
      <c r="V252" s="343"/>
      <c r="W252" s="107" t="s">
        <v>464</v>
      </c>
      <c r="X252" s="107" t="s">
        <v>1429</v>
      </c>
      <c r="Y252" s="107" t="s">
        <v>465</v>
      </c>
      <c r="Z252" s="107" t="s">
        <v>1762</v>
      </c>
      <c r="AA252" s="108" t="s">
        <v>1074</v>
      </c>
      <c r="AB252" s="108" t="s">
        <v>6</v>
      </c>
      <c r="AC252" s="108">
        <v>6</v>
      </c>
      <c r="AD252" s="99">
        <v>5.76</v>
      </c>
      <c r="AE252" s="99">
        <v>6.3</v>
      </c>
      <c r="AF252" s="99">
        <v>5</v>
      </c>
      <c r="AG252" s="99">
        <v>8</v>
      </c>
    </row>
    <row r="253" spans="2:33" s="6" customFormat="1" ht="18" customHeight="1" x14ac:dyDescent="0.2">
      <c r="B253" s="106">
        <v>1</v>
      </c>
      <c r="C253" s="106">
        <v>1</v>
      </c>
      <c r="D253" s="106">
        <v>1</v>
      </c>
      <c r="E253" s="106"/>
      <c r="F253" s="106"/>
      <c r="G253" s="106"/>
      <c r="H253" s="106"/>
      <c r="I253" s="106">
        <v>1</v>
      </c>
      <c r="J253" s="106"/>
      <c r="K253" s="106"/>
      <c r="L253" s="106"/>
      <c r="M253" s="106"/>
      <c r="N253" s="106"/>
      <c r="O253" s="287"/>
      <c r="P253" s="287"/>
      <c r="Q253" s="106">
        <v>1</v>
      </c>
      <c r="R253" s="106"/>
      <c r="S253" s="106">
        <v>1</v>
      </c>
      <c r="T253" s="106">
        <v>1</v>
      </c>
      <c r="U253" s="343">
        <v>42278</v>
      </c>
      <c r="V253" s="343"/>
      <c r="W253" s="107" t="s">
        <v>466</v>
      </c>
      <c r="X253" s="107" t="s">
        <v>1430</v>
      </c>
      <c r="Y253" s="81" t="s">
        <v>467</v>
      </c>
      <c r="Z253" s="81" t="s">
        <v>1762</v>
      </c>
      <c r="AA253" s="108" t="s">
        <v>1093</v>
      </c>
      <c r="AB253" s="108" t="s">
        <v>6</v>
      </c>
      <c r="AC253" s="86" t="s">
        <v>1082</v>
      </c>
      <c r="AD253" s="99">
        <v>24</v>
      </c>
      <c r="AE253" s="99">
        <v>26.3</v>
      </c>
      <c r="AF253" s="100">
        <v>22</v>
      </c>
      <c r="AG253" s="100">
        <v>32</v>
      </c>
    </row>
    <row r="254" spans="2:33" s="6" customFormat="1" ht="18" customHeight="1" x14ac:dyDescent="0.2">
      <c r="B254" s="106">
        <v>1</v>
      </c>
      <c r="C254" s="106">
        <v>1</v>
      </c>
      <c r="D254" s="106">
        <v>1</v>
      </c>
      <c r="E254" s="106"/>
      <c r="F254" s="106"/>
      <c r="G254" s="106"/>
      <c r="H254" s="106">
        <v>1</v>
      </c>
      <c r="I254" s="106"/>
      <c r="J254" s="106"/>
      <c r="K254" s="106"/>
      <c r="L254" s="106"/>
      <c r="M254" s="106"/>
      <c r="N254" s="106"/>
      <c r="O254" s="287"/>
      <c r="P254" s="287"/>
      <c r="Q254" s="106">
        <v>1</v>
      </c>
      <c r="R254" s="106"/>
      <c r="S254" s="106">
        <v>1</v>
      </c>
      <c r="T254" s="106">
        <v>1</v>
      </c>
      <c r="U254" s="343">
        <v>42278</v>
      </c>
      <c r="V254" s="343"/>
      <c r="W254" s="248" t="s">
        <v>468</v>
      </c>
      <c r="X254" s="248" t="s">
        <v>1431</v>
      </c>
      <c r="Y254" s="65" t="s">
        <v>469</v>
      </c>
      <c r="Z254" s="65" t="s">
        <v>1762</v>
      </c>
      <c r="AA254" s="80" t="s">
        <v>1723</v>
      </c>
      <c r="AB254" s="249" t="s">
        <v>14</v>
      </c>
      <c r="AC254" s="249">
        <v>6</v>
      </c>
      <c r="AD254" s="250">
        <v>5.76</v>
      </c>
      <c r="AE254" s="250">
        <v>6.3</v>
      </c>
      <c r="AF254" s="250">
        <v>5</v>
      </c>
      <c r="AG254" s="250">
        <v>8</v>
      </c>
    </row>
    <row r="255" spans="2:33" s="6" customFormat="1" ht="18" customHeight="1" x14ac:dyDescent="0.2">
      <c r="B255" s="106">
        <v>1</v>
      </c>
      <c r="C255" s="106">
        <v>1</v>
      </c>
      <c r="D255" s="106">
        <v>1</v>
      </c>
      <c r="E255" s="106">
        <v>1</v>
      </c>
      <c r="F255" s="106"/>
      <c r="G255" s="106"/>
      <c r="H255" s="106"/>
      <c r="I255" s="106"/>
      <c r="J255" s="106"/>
      <c r="K255" s="106"/>
      <c r="L255" s="106"/>
      <c r="M255" s="106"/>
      <c r="N255" s="106"/>
      <c r="O255" s="287"/>
      <c r="P255" s="287">
        <v>1</v>
      </c>
      <c r="Q255" s="106"/>
      <c r="R255" s="106"/>
      <c r="S255" s="106">
        <v>1</v>
      </c>
      <c r="T255" s="106">
        <v>1</v>
      </c>
      <c r="U255" s="343">
        <v>42278</v>
      </c>
      <c r="V255" s="343"/>
      <c r="W255" s="107" t="s">
        <v>470</v>
      </c>
      <c r="X255" s="107" t="s">
        <v>1432</v>
      </c>
      <c r="Y255" s="107" t="s">
        <v>471</v>
      </c>
      <c r="Z255" s="107" t="s">
        <v>1763</v>
      </c>
      <c r="AA255" s="108" t="s">
        <v>1021</v>
      </c>
      <c r="AB255" s="108" t="s">
        <v>12</v>
      </c>
      <c r="AC255" s="108">
        <v>6</v>
      </c>
      <c r="AD255" s="99">
        <v>5.76</v>
      </c>
      <c r="AE255" s="99">
        <v>6.3</v>
      </c>
      <c r="AF255" s="99">
        <v>5</v>
      </c>
      <c r="AG255" s="99">
        <v>8</v>
      </c>
    </row>
    <row r="256" spans="2:33" s="6" customFormat="1" ht="18" customHeight="1" x14ac:dyDescent="0.2">
      <c r="B256" s="106">
        <v>1</v>
      </c>
      <c r="C256" s="72" t="s">
        <v>899</v>
      </c>
      <c r="D256" s="106"/>
      <c r="E256" s="106"/>
      <c r="F256" s="106"/>
      <c r="G256" s="106"/>
      <c r="H256" s="106"/>
      <c r="I256" s="106"/>
      <c r="J256" s="106"/>
      <c r="K256" s="106"/>
      <c r="L256" s="106"/>
      <c r="M256" s="106"/>
      <c r="N256" s="106"/>
      <c r="O256" s="287"/>
      <c r="P256" s="287"/>
      <c r="Q256" s="287">
        <v>1</v>
      </c>
      <c r="R256" s="106"/>
      <c r="S256" s="106"/>
      <c r="T256" s="106"/>
      <c r="U256" s="343">
        <v>42278</v>
      </c>
      <c r="V256" s="343"/>
      <c r="W256" s="109" t="s">
        <v>862</v>
      </c>
      <c r="X256" s="109" t="s">
        <v>1408</v>
      </c>
      <c r="Y256" s="109" t="s">
        <v>863</v>
      </c>
      <c r="Z256" s="109" t="s">
        <v>1761</v>
      </c>
      <c r="AA256" s="66" t="s">
        <v>949</v>
      </c>
      <c r="AB256" s="66"/>
      <c r="AC256" s="66"/>
      <c r="AD256" s="251"/>
      <c r="AE256" s="251"/>
      <c r="AF256" s="251"/>
      <c r="AG256" s="251"/>
    </row>
    <row r="257" spans="2:33" s="6" customFormat="1" ht="18" customHeight="1" x14ac:dyDescent="0.2">
      <c r="B257" s="106"/>
      <c r="C257" s="106">
        <v>1</v>
      </c>
      <c r="D257" s="106">
        <v>1</v>
      </c>
      <c r="E257" s="106"/>
      <c r="F257" s="106"/>
      <c r="G257" s="106"/>
      <c r="H257" s="106">
        <v>1</v>
      </c>
      <c r="I257" s="106"/>
      <c r="J257" s="106"/>
      <c r="K257" s="106"/>
      <c r="L257" s="106"/>
      <c r="M257" s="106"/>
      <c r="N257" s="106"/>
      <c r="O257" s="287"/>
      <c r="P257" s="287"/>
      <c r="Q257" s="106"/>
      <c r="R257" s="106">
        <v>1</v>
      </c>
      <c r="S257" s="106">
        <v>1</v>
      </c>
      <c r="T257" s="106">
        <v>1</v>
      </c>
      <c r="U257" s="343">
        <v>42278</v>
      </c>
      <c r="V257" s="343"/>
      <c r="W257" s="68" t="s">
        <v>864</v>
      </c>
      <c r="X257" s="68" t="s">
        <v>1658</v>
      </c>
      <c r="Y257" s="68" t="s">
        <v>865</v>
      </c>
      <c r="Z257" s="68" t="s">
        <v>1761</v>
      </c>
      <c r="AA257" s="69" t="s">
        <v>949</v>
      </c>
      <c r="AB257" s="69" t="s">
        <v>6</v>
      </c>
      <c r="AC257" s="69">
        <v>6</v>
      </c>
      <c r="AD257" s="252">
        <v>5.82</v>
      </c>
      <c r="AE257" s="252">
        <v>6.3</v>
      </c>
      <c r="AF257" s="252">
        <v>5</v>
      </c>
      <c r="AG257" s="252">
        <v>8</v>
      </c>
    </row>
    <row r="258" spans="2:33" s="6" customFormat="1" ht="18" customHeight="1" x14ac:dyDescent="0.2">
      <c r="B258" s="106"/>
      <c r="C258" s="106">
        <v>1</v>
      </c>
      <c r="D258" s="106">
        <v>1</v>
      </c>
      <c r="E258" s="106"/>
      <c r="F258" s="106"/>
      <c r="G258" s="106"/>
      <c r="H258" s="106">
        <v>1</v>
      </c>
      <c r="I258" s="106"/>
      <c r="J258" s="106"/>
      <c r="K258" s="106"/>
      <c r="L258" s="106"/>
      <c r="M258" s="106"/>
      <c r="N258" s="106"/>
      <c r="O258" s="287"/>
      <c r="P258" s="287"/>
      <c r="Q258" s="106"/>
      <c r="R258" s="106">
        <v>1</v>
      </c>
      <c r="S258" s="106">
        <v>1</v>
      </c>
      <c r="T258" s="106">
        <v>1</v>
      </c>
      <c r="U258" s="343">
        <v>42278</v>
      </c>
      <c r="V258" s="343"/>
      <c r="W258" s="68" t="s">
        <v>866</v>
      </c>
      <c r="X258" s="68" t="s">
        <v>1659</v>
      </c>
      <c r="Y258" s="68" t="s">
        <v>867</v>
      </c>
      <c r="Z258" s="68" t="s">
        <v>1761</v>
      </c>
      <c r="AA258" s="69" t="s">
        <v>949</v>
      </c>
      <c r="AB258" s="69" t="s">
        <v>9</v>
      </c>
      <c r="AC258" s="69" t="s">
        <v>868</v>
      </c>
      <c r="AD258" s="252">
        <v>25</v>
      </c>
      <c r="AE258" s="252">
        <v>50</v>
      </c>
      <c r="AF258" s="252">
        <v>25</v>
      </c>
      <c r="AG258" s="252">
        <v>50</v>
      </c>
    </row>
    <row r="259" spans="2:33" s="6" customFormat="1" ht="18" customHeight="1" x14ac:dyDescent="0.2">
      <c r="B259" s="106">
        <v>1</v>
      </c>
      <c r="C259" s="106">
        <v>1</v>
      </c>
      <c r="D259" s="106">
        <v>1</v>
      </c>
      <c r="E259" s="106">
        <v>1</v>
      </c>
      <c r="F259" s="106"/>
      <c r="G259" s="106"/>
      <c r="H259" s="106"/>
      <c r="I259" s="106"/>
      <c r="J259" s="106"/>
      <c r="K259" s="106"/>
      <c r="L259" s="106"/>
      <c r="M259" s="106"/>
      <c r="N259" s="106"/>
      <c r="O259" s="287"/>
      <c r="P259" s="287">
        <v>1</v>
      </c>
      <c r="Q259" s="106"/>
      <c r="R259" s="106"/>
      <c r="S259" s="106">
        <v>1</v>
      </c>
      <c r="T259" s="106">
        <v>1</v>
      </c>
      <c r="U259" s="343">
        <v>42278</v>
      </c>
      <c r="V259" s="343"/>
      <c r="W259" s="107" t="s">
        <v>472</v>
      </c>
      <c r="X259" s="107" t="s">
        <v>1433</v>
      </c>
      <c r="Y259" s="107" t="s">
        <v>473</v>
      </c>
      <c r="Z259" s="107" t="s">
        <v>1763</v>
      </c>
      <c r="AA259" s="108" t="s">
        <v>1026</v>
      </c>
      <c r="AB259" s="108" t="s">
        <v>9</v>
      </c>
      <c r="AC259" s="108">
        <v>6</v>
      </c>
      <c r="AD259" s="99">
        <v>5.76</v>
      </c>
      <c r="AE259" s="99">
        <v>6.3</v>
      </c>
      <c r="AF259" s="99">
        <v>5</v>
      </c>
      <c r="AG259" s="99">
        <v>8</v>
      </c>
    </row>
    <row r="260" spans="2:33" s="6" customFormat="1" ht="18" customHeight="1" x14ac:dyDescent="0.2">
      <c r="B260" s="106">
        <v>1</v>
      </c>
      <c r="C260" s="106">
        <v>1</v>
      </c>
      <c r="D260" s="106">
        <v>1</v>
      </c>
      <c r="E260" s="106">
        <v>1</v>
      </c>
      <c r="F260" s="106"/>
      <c r="G260" s="106"/>
      <c r="H260" s="106"/>
      <c r="I260" s="106"/>
      <c r="J260" s="106"/>
      <c r="K260" s="106"/>
      <c r="L260" s="106"/>
      <c r="M260" s="106"/>
      <c r="N260" s="106"/>
      <c r="O260" s="287"/>
      <c r="P260" s="287">
        <v>1</v>
      </c>
      <c r="Q260" s="106"/>
      <c r="R260" s="106"/>
      <c r="S260" s="106">
        <v>1</v>
      </c>
      <c r="T260" s="106">
        <v>1</v>
      </c>
      <c r="U260" s="343">
        <v>42278</v>
      </c>
      <c r="V260" s="343"/>
      <c r="W260" s="107" t="s">
        <v>474</v>
      </c>
      <c r="X260" s="107" t="s">
        <v>1434</v>
      </c>
      <c r="Y260" s="107" t="s">
        <v>475</v>
      </c>
      <c r="Z260" s="107" t="s">
        <v>1761</v>
      </c>
      <c r="AA260" s="108" t="s">
        <v>1023</v>
      </c>
      <c r="AB260" s="108" t="s">
        <v>5</v>
      </c>
      <c r="AC260" s="108">
        <v>18</v>
      </c>
      <c r="AD260" s="99">
        <v>17.28</v>
      </c>
      <c r="AE260" s="99">
        <v>18.899999999999999</v>
      </c>
      <c r="AF260" s="99">
        <v>15.84</v>
      </c>
      <c r="AG260" s="99">
        <v>23.04</v>
      </c>
    </row>
    <row r="261" spans="2:33" s="6" customFormat="1" ht="18" customHeight="1" x14ac:dyDescent="0.2">
      <c r="B261" s="106">
        <v>1</v>
      </c>
      <c r="C261" s="106">
        <v>1</v>
      </c>
      <c r="D261" s="106">
        <v>1</v>
      </c>
      <c r="E261" s="106">
        <v>1</v>
      </c>
      <c r="F261" s="106"/>
      <c r="G261" s="106"/>
      <c r="H261" s="106"/>
      <c r="I261" s="106"/>
      <c r="J261" s="106"/>
      <c r="K261" s="106"/>
      <c r="L261" s="106"/>
      <c r="M261" s="106"/>
      <c r="N261" s="106"/>
      <c r="O261" s="287"/>
      <c r="P261" s="287">
        <v>1</v>
      </c>
      <c r="Q261" s="106"/>
      <c r="R261" s="106"/>
      <c r="S261" s="106">
        <v>1</v>
      </c>
      <c r="T261" s="106">
        <v>1</v>
      </c>
      <c r="U261" s="343">
        <v>42278</v>
      </c>
      <c r="V261" s="343"/>
      <c r="W261" s="107" t="s">
        <v>476</v>
      </c>
      <c r="X261" s="107" t="s">
        <v>1435</v>
      </c>
      <c r="Y261" s="107" t="s">
        <v>477</v>
      </c>
      <c r="Z261" s="107" t="s">
        <v>1761</v>
      </c>
      <c r="AA261" s="108" t="s">
        <v>1023</v>
      </c>
      <c r="AB261" s="108" t="s">
        <v>9</v>
      </c>
      <c r="AC261" s="108">
        <v>8</v>
      </c>
      <c r="AD261" s="99">
        <v>7.68</v>
      </c>
      <c r="AE261" s="99">
        <v>8.4</v>
      </c>
      <c r="AF261" s="99">
        <v>7.04</v>
      </c>
      <c r="AG261" s="99">
        <v>10</v>
      </c>
    </row>
    <row r="262" spans="2:33" s="6" customFormat="1" ht="18" customHeight="1" x14ac:dyDescent="0.2">
      <c r="B262" s="106">
        <v>1</v>
      </c>
      <c r="C262" s="106">
        <v>1</v>
      </c>
      <c r="D262" s="106">
        <v>1</v>
      </c>
      <c r="E262" s="106">
        <v>1</v>
      </c>
      <c r="F262" s="106"/>
      <c r="G262" s="106"/>
      <c r="H262" s="106"/>
      <c r="I262" s="106"/>
      <c r="J262" s="106"/>
      <c r="K262" s="106"/>
      <c r="L262" s="106"/>
      <c r="M262" s="106"/>
      <c r="N262" s="106"/>
      <c r="O262" s="287"/>
      <c r="P262" s="287">
        <v>1</v>
      </c>
      <c r="Q262" s="106"/>
      <c r="R262" s="106"/>
      <c r="S262" s="106">
        <v>1</v>
      </c>
      <c r="T262" s="106">
        <v>1</v>
      </c>
      <c r="U262" s="343">
        <v>42278</v>
      </c>
      <c r="V262" s="343"/>
      <c r="W262" s="107" t="s">
        <v>478</v>
      </c>
      <c r="X262" s="107" t="s">
        <v>1436</v>
      </c>
      <c r="Y262" s="107" t="s">
        <v>479</v>
      </c>
      <c r="Z262" s="107" t="s">
        <v>1763</v>
      </c>
      <c r="AA262" s="108" t="s">
        <v>1022</v>
      </c>
      <c r="AB262" s="108" t="s">
        <v>73</v>
      </c>
      <c r="AC262" s="108">
        <v>6</v>
      </c>
      <c r="AD262" s="99">
        <v>5.76</v>
      </c>
      <c r="AE262" s="99">
        <v>6.3</v>
      </c>
      <c r="AF262" s="99">
        <v>5</v>
      </c>
      <c r="AG262" s="99">
        <v>8</v>
      </c>
    </row>
    <row r="263" spans="2:33" s="6" customFormat="1" ht="18" customHeight="1" x14ac:dyDescent="0.2">
      <c r="B263" s="106">
        <v>1</v>
      </c>
      <c r="C263" s="106">
        <v>1</v>
      </c>
      <c r="D263" s="106">
        <v>1</v>
      </c>
      <c r="E263" s="106">
        <v>1</v>
      </c>
      <c r="F263" s="106"/>
      <c r="G263" s="106"/>
      <c r="H263" s="106"/>
      <c r="I263" s="106"/>
      <c r="J263" s="106"/>
      <c r="K263" s="106"/>
      <c r="L263" s="106"/>
      <c r="M263" s="106"/>
      <c r="N263" s="106"/>
      <c r="O263" s="287"/>
      <c r="P263" s="287">
        <v>1</v>
      </c>
      <c r="Q263" s="106"/>
      <c r="R263" s="106"/>
      <c r="S263" s="106">
        <v>1</v>
      </c>
      <c r="T263" s="106">
        <v>1</v>
      </c>
      <c r="U263" s="343">
        <v>42278</v>
      </c>
      <c r="V263" s="343"/>
      <c r="W263" s="107" t="s">
        <v>486</v>
      </c>
      <c r="X263" s="107" t="s">
        <v>1468</v>
      </c>
      <c r="Y263" s="81" t="s">
        <v>487</v>
      </c>
      <c r="Z263" s="81" t="s">
        <v>1761</v>
      </c>
      <c r="AA263" s="108" t="s">
        <v>1024</v>
      </c>
      <c r="AB263" s="108" t="s">
        <v>488</v>
      </c>
      <c r="AC263" s="108">
        <v>10</v>
      </c>
      <c r="AD263" s="99">
        <v>9.6</v>
      </c>
      <c r="AE263" s="99">
        <v>10.5</v>
      </c>
      <c r="AF263" s="99">
        <v>8.8000000000000007</v>
      </c>
      <c r="AG263" s="99">
        <v>12.8</v>
      </c>
    </row>
    <row r="264" spans="2:33" s="6" customFormat="1" ht="18" customHeight="1" x14ac:dyDescent="0.2">
      <c r="B264" s="106">
        <v>1</v>
      </c>
      <c r="C264" s="72" t="s">
        <v>899</v>
      </c>
      <c r="D264" s="106"/>
      <c r="E264" s="106"/>
      <c r="F264" s="106"/>
      <c r="G264" s="106"/>
      <c r="H264" s="106"/>
      <c r="I264" s="106"/>
      <c r="J264" s="106"/>
      <c r="K264" s="106"/>
      <c r="L264" s="106"/>
      <c r="M264" s="106"/>
      <c r="N264" s="106"/>
      <c r="O264" s="287"/>
      <c r="P264" s="287">
        <v>1</v>
      </c>
      <c r="Q264" s="106"/>
      <c r="R264" s="106"/>
      <c r="S264" s="106"/>
      <c r="T264" s="106"/>
      <c r="U264" s="343">
        <v>42278</v>
      </c>
      <c r="V264" s="343"/>
      <c r="W264" s="109" t="s">
        <v>480</v>
      </c>
      <c r="X264" s="109" t="s">
        <v>1470</v>
      </c>
      <c r="Y264" s="109" t="s">
        <v>481</v>
      </c>
      <c r="Z264" s="109" t="s">
        <v>1761</v>
      </c>
      <c r="AA264" s="66" t="s">
        <v>1021</v>
      </c>
      <c r="AB264" s="66"/>
      <c r="AC264" s="66"/>
      <c r="AD264" s="59"/>
      <c r="AE264" s="59"/>
      <c r="AF264" s="59"/>
      <c r="AG264" s="59"/>
    </row>
    <row r="265" spans="2:33" s="6" customFormat="1" ht="18" customHeight="1" x14ac:dyDescent="0.2">
      <c r="B265" s="106"/>
      <c r="C265" s="106">
        <v>1</v>
      </c>
      <c r="D265" s="106">
        <v>1</v>
      </c>
      <c r="E265" s="106">
        <v>1</v>
      </c>
      <c r="F265" s="106"/>
      <c r="G265" s="106"/>
      <c r="H265" s="106"/>
      <c r="I265" s="106"/>
      <c r="J265" s="106"/>
      <c r="K265" s="106"/>
      <c r="L265" s="106"/>
      <c r="M265" s="106"/>
      <c r="N265" s="106"/>
      <c r="O265" s="287"/>
      <c r="P265" s="287"/>
      <c r="Q265" s="106"/>
      <c r="R265" s="106">
        <v>1</v>
      </c>
      <c r="S265" s="106">
        <v>1</v>
      </c>
      <c r="T265" s="106">
        <v>1</v>
      </c>
      <c r="U265" s="343">
        <v>42278</v>
      </c>
      <c r="V265" s="343"/>
      <c r="W265" s="68" t="s">
        <v>482</v>
      </c>
      <c r="X265" s="68" t="s">
        <v>1469</v>
      </c>
      <c r="Y265" s="68" t="s">
        <v>483</v>
      </c>
      <c r="Z265" s="68" t="s">
        <v>1761</v>
      </c>
      <c r="AA265" s="69" t="s">
        <v>1021</v>
      </c>
      <c r="AB265" s="69" t="s">
        <v>135</v>
      </c>
      <c r="AC265" s="69">
        <v>10</v>
      </c>
      <c r="AD265" s="8">
        <v>9.6</v>
      </c>
      <c r="AE265" s="8">
        <v>10.5</v>
      </c>
      <c r="AF265" s="8">
        <v>8.8000000000000007</v>
      </c>
      <c r="AG265" s="8">
        <v>12.8</v>
      </c>
    </row>
    <row r="266" spans="2:33" s="6" customFormat="1" ht="18" customHeight="1" x14ac:dyDescent="0.2">
      <c r="B266" s="106"/>
      <c r="C266" s="106">
        <v>1</v>
      </c>
      <c r="D266" s="106">
        <v>1</v>
      </c>
      <c r="E266" s="106">
        <v>1</v>
      </c>
      <c r="F266" s="106"/>
      <c r="G266" s="106"/>
      <c r="H266" s="106"/>
      <c r="I266" s="106"/>
      <c r="J266" s="106"/>
      <c r="K266" s="106"/>
      <c r="L266" s="106"/>
      <c r="M266" s="106"/>
      <c r="N266" s="106"/>
      <c r="O266" s="287"/>
      <c r="P266" s="287"/>
      <c r="Q266" s="106"/>
      <c r="R266" s="106">
        <v>1</v>
      </c>
      <c r="S266" s="106">
        <v>1</v>
      </c>
      <c r="T266" s="106">
        <v>1</v>
      </c>
      <c r="U266" s="343">
        <v>42278</v>
      </c>
      <c r="V266" s="343"/>
      <c r="W266" s="68" t="s">
        <v>484</v>
      </c>
      <c r="X266" s="68" t="s">
        <v>1471</v>
      </c>
      <c r="Y266" s="68" t="s">
        <v>485</v>
      </c>
      <c r="Z266" s="68" t="s">
        <v>1761</v>
      </c>
      <c r="AA266" s="69" t="s">
        <v>1021</v>
      </c>
      <c r="AB266" s="69" t="s">
        <v>9</v>
      </c>
      <c r="AC266" s="69" t="s">
        <v>1094</v>
      </c>
      <c r="AD266" s="8">
        <v>19.2</v>
      </c>
      <c r="AE266" s="8">
        <v>21</v>
      </c>
      <c r="AF266" s="8">
        <v>17.600000000000001</v>
      </c>
      <c r="AG266" s="8">
        <v>25</v>
      </c>
    </row>
    <row r="267" spans="2:33" s="6" customFormat="1" ht="18" customHeight="1" x14ac:dyDescent="0.2">
      <c r="B267" s="106">
        <v>1</v>
      </c>
      <c r="C267" s="106">
        <v>1</v>
      </c>
      <c r="D267" s="106">
        <v>1</v>
      </c>
      <c r="E267" s="106">
        <v>1</v>
      </c>
      <c r="F267" s="106"/>
      <c r="G267" s="106"/>
      <c r="H267" s="106"/>
      <c r="I267" s="106"/>
      <c r="J267" s="106"/>
      <c r="K267" s="106"/>
      <c r="L267" s="106"/>
      <c r="M267" s="106"/>
      <c r="N267" s="106"/>
      <c r="O267" s="287"/>
      <c r="P267" s="287">
        <v>1</v>
      </c>
      <c r="Q267" s="106"/>
      <c r="R267" s="106"/>
      <c r="S267" s="106">
        <v>1</v>
      </c>
      <c r="T267" s="106">
        <v>1</v>
      </c>
      <c r="U267" s="343">
        <v>42278</v>
      </c>
      <c r="V267" s="343"/>
      <c r="W267" s="107" t="s">
        <v>489</v>
      </c>
      <c r="X267" s="107" t="s">
        <v>1472</v>
      </c>
      <c r="Y267" s="107" t="s">
        <v>490</v>
      </c>
      <c r="Z267" s="107" t="s">
        <v>1762</v>
      </c>
      <c r="AA267" s="108" t="s">
        <v>1026</v>
      </c>
      <c r="AB267" s="108" t="s">
        <v>935</v>
      </c>
      <c r="AC267" s="108">
        <v>6</v>
      </c>
      <c r="AD267" s="99">
        <v>5.76</v>
      </c>
      <c r="AE267" s="99">
        <v>6.3</v>
      </c>
      <c r="AF267" s="99">
        <v>5</v>
      </c>
      <c r="AG267" s="99">
        <v>8</v>
      </c>
    </row>
    <row r="268" spans="2:33" s="6" customFormat="1" ht="18" customHeight="1" x14ac:dyDescent="0.2">
      <c r="B268" s="106">
        <v>1</v>
      </c>
      <c r="C268" s="106">
        <v>1</v>
      </c>
      <c r="D268" s="106">
        <v>1</v>
      </c>
      <c r="E268" s="106">
        <v>1</v>
      </c>
      <c r="F268" s="106"/>
      <c r="G268" s="106"/>
      <c r="H268" s="106"/>
      <c r="I268" s="106"/>
      <c r="J268" s="106"/>
      <c r="K268" s="106"/>
      <c r="L268" s="106"/>
      <c r="M268" s="106"/>
      <c r="N268" s="106"/>
      <c r="O268" s="287"/>
      <c r="P268" s="287">
        <v>1</v>
      </c>
      <c r="Q268" s="106"/>
      <c r="R268" s="106"/>
      <c r="S268" s="106">
        <v>1</v>
      </c>
      <c r="T268" s="106">
        <v>1</v>
      </c>
      <c r="U268" s="343">
        <v>42278</v>
      </c>
      <c r="V268" s="343"/>
      <c r="W268" s="107" t="s">
        <v>491</v>
      </c>
      <c r="X268" s="107" t="s">
        <v>1443</v>
      </c>
      <c r="Y268" s="107" t="s">
        <v>492</v>
      </c>
      <c r="Z268" s="107" t="s">
        <v>1762</v>
      </c>
      <c r="AA268" s="108" t="s">
        <v>1026</v>
      </c>
      <c r="AB268" s="108" t="s">
        <v>9</v>
      </c>
      <c r="AC268" s="108">
        <v>8</v>
      </c>
      <c r="AD268" s="99">
        <v>7.68</v>
      </c>
      <c r="AE268" s="99">
        <v>8.4</v>
      </c>
      <c r="AF268" s="99">
        <v>7.04</v>
      </c>
      <c r="AG268" s="99">
        <v>10</v>
      </c>
    </row>
    <row r="269" spans="2:33" s="247" customFormat="1" ht="18" customHeight="1" x14ac:dyDescent="0.2">
      <c r="B269" s="106">
        <v>1</v>
      </c>
      <c r="C269" s="106">
        <v>1</v>
      </c>
      <c r="D269" s="106">
        <v>1</v>
      </c>
      <c r="E269" s="106">
        <v>1</v>
      </c>
      <c r="F269" s="106"/>
      <c r="G269" s="106"/>
      <c r="H269" s="106"/>
      <c r="I269" s="106"/>
      <c r="J269" s="106"/>
      <c r="K269" s="106"/>
      <c r="L269" s="106"/>
      <c r="M269" s="106"/>
      <c r="N269" s="106"/>
      <c r="O269" s="287"/>
      <c r="P269" s="287">
        <v>1</v>
      </c>
      <c r="Q269" s="106"/>
      <c r="R269" s="106"/>
      <c r="S269" s="106">
        <v>1</v>
      </c>
      <c r="T269" s="106">
        <v>1</v>
      </c>
      <c r="U269" s="343">
        <v>42278</v>
      </c>
      <c r="V269" s="343"/>
      <c r="W269" s="65" t="s">
        <v>493</v>
      </c>
      <c r="X269" s="65" t="s">
        <v>1444</v>
      </c>
      <c r="Y269" s="65" t="s">
        <v>494</v>
      </c>
      <c r="Z269" s="65" t="s">
        <v>1761</v>
      </c>
      <c r="AA269" s="106" t="s">
        <v>1024</v>
      </c>
      <c r="AB269" s="106" t="s">
        <v>6</v>
      </c>
      <c r="AC269" s="106">
        <v>12</v>
      </c>
      <c r="AD269" s="100">
        <v>11.5</v>
      </c>
      <c r="AE269" s="100">
        <v>12.6</v>
      </c>
      <c r="AF269" s="100">
        <v>10.5</v>
      </c>
      <c r="AG269" s="100">
        <v>15.4</v>
      </c>
    </row>
    <row r="270" spans="2:33" s="6" customFormat="1" ht="18" customHeight="1" x14ac:dyDescent="0.2">
      <c r="B270" s="106">
        <v>1</v>
      </c>
      <c r="C270" s="106">
        <v>1</v>
      </c>
      <c r="D270" s="106">
        <v>1</v>
      </c>
      <c r="E270" s="106">
        <v>1</v>
      </c>
      <c r="F270" s="106"/>
      <c r="G270" s="106"/>
      <c r="H270" s="106"/>
      <c r="I270" s="106"/>
      <c r="J270" s="106"/>
      <c r="K270" s="106"/>
      <c r="L270" s="106"/>
      <c r="M270" s="106"/>
      <c r="N270" s="106"/>
      <c r="O270" s="287"/>
      <c r="P270" s="287">
        <v>1</v>
      </c>
      <c r="Q270" s="106"/>
      <c r="R270" s="106"/>
      <c r="S270" s="106">
        <v>1</v>
      </c>
      <c r="T270" s="106">
        <v>1</v>
      </c>
      <c r="U270" s="343">
        <v>42278</v>
      </c>
      <c r="V270" s="343"/>
      <c r="W270" s="107" t="s">
        <v>497</v>
      </c>
      <c r="X270" s="107" t="s">
        <v>1446</v>
      </c>
      <c r="Y270" s="107" t="s">
        <v>498</v>
      </c>
      <c r="Z270" s="107" t="s">
        <v>1762</v>
      </c>
      <c r="AA270" s="108" t="s">
        <v>1026</v>
      </c>
      <c r="AB270" s="108" t="s">
        <v>9</v>
      </c>
      <c r="AC270" s="108">
        <v>3</v>
      </c>
      <c r="AD270" s="99">
        <v>2.88</v>
      </c>
      <c r="AE270" s="99">
        <v>3.15</v>
      </c>
      <c r="AF270" s="99">
        <v>2.64</v>
      </c>
      <c r="AG270" s="99">
        <v>3.84</v>
      </c>
    </row>
    <row r="271" spans="2:33" s="6" customFormat="1" ht="18" customHeight="1" x14ac:dyDescent="0.2">
      <c r="B271" s="106">
        <v>1</v>
      </c>
      <c r="C271" s="72"/>
      <c r="D271" s="106"/>
      <c r="E271" s="106"/>
      <c r="F271" s="106"/>
      <c r="G271" s="106"/>
      <c r="H271" s="106"/>
      <c r="I271" s="106"/>
      <c r="J271" s="106"/>
      <c r="K271" s="106"/>
      <c r="L271" s="106"/>
      <c r="M271" s="106"/>
      <c r="N271" s="106"/>
      <c r="O271" s="287"/>
      <c r="P271" s="287">
        <v>1</v>
      </c>
      <c r="Q271" s="106"/>
      <c r="R271" s="106"/>
      <c r="S271" s="106"/>
      <c r="T271" s="106"/>
      <c r="U271" s="343">
        <v>42278</v>
      </c>
      <c r="V271" s="343"/>
      <c r="W271" s="109" t="s">
        <v>1700</v>
      </c>
      <c r="X271" s="109" t="s">
        <v>1702</v>
      </c>
      <c r="Y271" s="109" t="s">
        <v>1701</v>
      </c>
      <c r="Z271" s="109" t="s">
        <v>1761</v>
      </c>
      <c r="AA271" s="66" t="s">
        <v>1024</v>
      </c>
      <c r="AB271" s="66" t="s">
        <v>36</v>
      </c>
      <c r="AC271" s="66">
        <v>6</v>
      </c>
      <c r="AD271" s="59">
        <v>5.76</v>
      </c>
      <c r="AE271" s="59">
        <v>6.3</v>
      </c>
      <c r="AF271" s="59">
        <v>5</v>
      </c>
      <c r="AG271" s="59">
        <v>8</v>
      </c>
    </row>
    <row r="272" spans="2:33" s="6" customFormat="1" ht="18" customHeight="1" x14ac:dyDescent="0.2">
      <c r="B272" s="106" t="s">
        <v>899</v>
      </c>
      <c r="C272" s="106">
        <v>1</v>
      </c>
      <c r="D272" s="106">
        <v>1</v>
      </c>
      <c r="E272" s="106">
        <v>1</v>
      </c>
      <c r="F272" s="106"/>
      <c r="G272" s="106"/>
      <c r="H272" s="106"/>
      <c r="I272" s="106"/>
      <c r="J272" s="106"/>
      <c r="K272" s="106"/>
      <c r="L272" s="106"/>
      <c r="M272" s="106"/>
      <c r="N272" s="106"/>
      <c r="O272" s="287"/>
      <c r="P272" s="287" t="s">
        <v>899</v>
      </c>
      <c r="Q272" s="106"/>
      <c r="R272" s="106"/>
      <c r="S272" s="106">
        <v>1</v>
      </c>
      <c r="T272" s="106">
        <v>1</v>
      </c>
      <c r="U272" s="343">
        <v>42278</v>
      </c>
      <c r="V272" s="343"/>
      <c r="W272" s="68" t="s">
        <v>499</v>
      </c>
      <c r="X272" s="68" t="s">
        <v>1447</v>
      </c>
      <c r="Y272" s="68" t="s">
        <v>500</v>
      </c>
      <c r="Z272" s="68" t="s">
        <v>1761</v>
      </c>
      <c r="AA272" s="69" t="s">
        <v>1024</v>
      </c>
      <c r="AB272" s="69" t="s">
        <v>36</v>
      </c>
      <c r="AC272" s="69">
        <v>6</v>
      </c>
      <c r="AD272" s="8">
        <v>5.76</v>
      </c>
      <c r="AE272" s="8">
        <v>6.3</v>
      </c>
      <c r="AF272" s="8">
        <v>5</v>
      </c>
      <c r="AG272" s="8">
        <v>8</v>
      </c>
    </row>
    <row r="273" spans="2:33" s="6" customFormat="1" ht="18" customHeight="1" x14ac:dyDescent="0.2">
      <c r="B273" s="106"/>
      <c r="C273" s="106"/>
      <c r="D273" s="106"/>
      <c r="E273" s="106"/>
      <c r="F273" s="106"/>
      <c r="G273" s="106"/>
      <c r="H273" s="106"/>
      <c r="I273" s="106"/>
      <c r="J273" s="106"/>
      <c r="K273" s="106"/>
      <c r="L273" s="106"/>
      <c r="M273" s="106"/>
      <c r="N273" s="106"/>
      <c r="O273" s="287">
        <v>1</v>
      </c>
      <c r="P273" s="287"/>
      <c r="Q273" s="106"/>
      <c r="R273" s="106"/>
      <c r="S273" s="106">
        <v>1</v>
      </c>
      <c r="T273" s="106">
        <v>1</v>
      </c>
      <c r="U273" s="343">
        <v>42278</v>
      </c>
      <c r="V273" s="343"/>
      <c r="W273" s="68" t="s">
        <v>1699</v>
      </c>
      <c r="X273" s="68" t="s">
        <v>1751</v>
      </c>
      <c r="Y273" s="68" t="s">
        <v>1760</v>
      </c>
      <c r="Z273" s="68" t="s">
        <v>1761</v>
      </c>
      <c r="AA273" s="69" t="s">
        <v>1024</v>
      </c>
      <c r="AB273" s="69" t="s">
        <v>36</v>
      </c>
      <c r="AC273" s="69">
        <v>6</v>
      </c>
      <c r="AD273" s="8">
        <v>5.76</v>
      </c>
      <c r="AE273" s="8">
        <v>6.3</v>
      </c>
      <c r="AF273" s="8">
        <v>5</v>
      </c>
      <c r="AG273" s="8">
        <v>8</v>
      </c>
    </row>
    <row r="274" spans="2:33" s="6" customFormat="1" ht="18" customHeight="1" x14ac:dyDescent="0.2">
      <c r="B274" s="106">
        <v>1</v>
      </c>
      <c r="C274" s="106">
        <v>1</v>
      </c>
      <c r="D274" s="106">
        <v>1</v>
      </c>
      <c r="E274" s="106">
        <v>1</v>
      </c>
      <c r="F274" s="106"/>
      <c r="G274" s="106"/>
      <c r="H274" s="106"/>
      <c r="I274" s="106"/>
      <c r="J274" s="106"/>
      <c r="K274" s="106"/>
      <c r="L274" s="106"/>
      <c r="M274" s="106"/>
      <c r="N274" s="106"/>
      <c r="O274" s="287"/>
      <c r="P274" s="287">
        <v>1</v>
      </c>
      <c r="Q274" s="106"/>
      <c r="R274" s="106"/>
      <c r="S274" s="106">
        <v>1</v>
      </c>
      <c r="T274" s="106">
        <v>1</v>
      </c>
      <c r="U274" s="343">
        <v>42278</v>
      </c>
      <c r="V274" s="343"/>
      <c r="W274" s="107" t="s">
        <v>501</v>
      </c>
      <c r="X274" s="107" t="s">
        <v>1448</v>
      </c>
      <c r="Y274" s="107" t="s">
        <v>502</v>
      </c>
      <c r="Z274" s="107" t="s">
        <v>1761</v>
      </c>
      <c r="AA274" s="108" t="s">
        <v>1126</v>
      </c>
      <c r="AB274" s="108" t="s">
        <v>135</v>
      </c>
      <c r="AC274" s="108">
        <v>6</v>
      </c>
      <c r="AD274" s="99">
        <v>5.76</v>
      </c>
      <c r="AE274" s="99">
        <v>6.3</v>
      </c>
      <c r="AF274" s="99">
        <v>5</v>
      </c>
      <c r="AG274" s="99">
        <v>8</v>
      </c>
    </row>
    <row r="275" spans="2:33" s="6" customFormat="1" ht="18" customHeight="1" x14ac:dyDescent="0.2">
      <c r="B275" s="106">
        <v>1</v>
      </c>
      <c r="C275" s="106">
        <v>1</v>
      </c>
      <c r="D275" s="106">
        <v>1</v>
      </c>
      <c r="E275" s="106">
        <v>1</v>
      </c>
      <c r="F275" s="106"/>
      <c r="G275" s="106"/>
      <c r="H275" s="106"/>
      <c r="I275" s="106"/>
      <c r="J275" s="106"/>
      <c r="K275" s="106"/>
      <c r="L275" s="106"/>
      <c r="M275" s="106"/>
      <c r="N275" s="106"/>
      <c r="O275" s="287"/>
      <c r="P275" s="287">
        <v>1</v>
      </c>
      <c r="Q275" s="106"/>
      <c r="R275" s="106"/>
      <c r="S275" s="106">
        <v>1</v>
      </c>
      <c r="T275" s="106">
        <v>1</v>
      </c>
      <c r="U275" s="343">
        <v>42278</v>
      </c>
      <c r="V275" s="343"/>
      <c r="W275" s="107" t="s">
        <v>503</v>
      </c>
      <c r="X275" s="107" t="s">
        <v>1449</v>
      </c>
      <c r="Y275" s="107" t="s">
        <v>504</v>
      </c>
      <c r="Z275" s="107" t="s">
        <v>1763</v>
      </c>
      <c r="AA275" s="108" t="s">
        <v>1026</v>
      </c>
      <c r="AB275" s="108" t="s">
        <v>14</v>
      </c>
      <c r="AC275" s="108">
        <v>6</v>
      </c>
      <c r="AD275" s="99">
        <v>5.76</v>
      </c>
      <c r="AE275" s="99">
        <v>6.3</v>
      </c>
      <c r="AF275" s="99">
        <v>5</v>
      </c>
      <c r="AG275" s="99">
        <v>8</v>
      </c>
    </row>
    <row r="276" spans="2:33" s="6" customFormat="1" ht="18" customHeight="1" x14ac:dyDescent="0.2">
      <c r="B276" s="106">
        <v>1</v>
      </c>
      <c r="C276" s="106">
        <v>1</v>
      </c>
      <c r="D276" s="106">
        <v>1</v>
      </c>
      <c r="E276" s="106">
        <v>1</v>
      </c>
      <c r="F276" s="106"/>
      <c r="G276" s="106"/>
      <c r="H276" s="106"/>
      <c r="I276" s="106"/>
      <c r="J276" s="106"/>
      <c r="K276" s="106"/>
      <c r="L276" s="106"/>
      <c r="M276" s="106"/>
      <c r="N276" s="106"/>
      <c r="O276" s="287"/>
      <c r="P276" s="287">
        <v>1</v>
      </c>
      <c r="Q276" s="106"/>
      <c r="R276" s="106"/>
      <c r="S276" s="106">
        <v>1</v>
      </c>
      <c r="T276" s="106">
        <v>1</v>
      </c>
      <c r="U276" s="343">
        <v>42278</v>
      </c>
      <c r="V276" s="343"/>
      <c r="W276" s="107" t="s">
        <v>505</v>
      </c>
      <c r="X276" s="107" t="s">
        <v>1450</v>
      </c>
      <c r="Y276" s="107" t="s">
        <v>506</v>
      </c>
      <c r="Z276" s="107" t="s">
        <v>1761</v>
      </c>
      <c r="AA276" s="108" t="s">
        <v>1126</v>
      </c>
      <c r="AB276" s="108" t="s">
        <v>9</v>
      </c>
      <c r="AC276" s="108">
        <v>8</v>
      </c>
      <c r="AD276" s="99">
        <v>7.68</v>
      </c>
      <c r="AE276" s="99">
        <v>8.4</v>
      </c>
      <c r="AF276" s="99">
        <v>7.04</v>
      </c>
      <c r="AG276" s="99">
        <v>10</v>
      </c>
    </row>
    <row r="277" spans="2:33" s="6" customFormat="1" ht="18" customHeight="1" x14ac:dyDescent="0.2">
      <c r="B277" s="106">
        <v>1</v>
      </c>
      <c r="C277" s="106">
        <v>1</v>
      </c>
      <c r="D277" s="106">
        <v>1</v>
      </c>
      <c r="E277" s="106">
        <v>1</v>
      </c>
      <c r="F277" s="106"/>
      <c r="G277" s="106"/>
      <c r="H277" s="106"/>
      <c r="I277" s="106"/>
      <c r="J277" s="106"/>
      <c r="K277" s="106"/>
      <c r="L277" s="106"/>
      <c r="M277" s="106"/>
      <c r="N277" s="106"/>
      <c r="O277" s="287"/>
      <c r="P277" s="287">
        <v>1</v>
      </c>
      <c r="Q277" s="106"/>
      <c r="R277" s="106"/>
      <c r="S277" s="106">
        <v>1</v>
      </c>
      <c r="T277" s="106">
        <v>1</v>
      </c>
      <c r="U277" s="343">
        <v>42278</v>
      </c>
      <c r="V277" s="343"/>
      <c r="W277" s="107" t="s">
        <v>507</v>
      </c>
      <c r="X277" s="107" t="s">
        <v>1451</v>
      </c>
      <c r="Y277" s="107" t="s">
        <v>508</v>
      </c>
      <c r="Z277" s="107" t="s">
        <v>1761</v>
      </c>
      <c r="AA277" s="108" t="s">
        <v>1024</v>
      </c>
      <c r="AB277" s="108" t="s">
        <v>9</v>
      </c>
      <c r="AC277" s="108">
        <v>6</v>
      </c>
      <c r="AD277" s="99">
        <v>5.76</v>
      </c>
      <c r="AE277" s="99">
        <v>6.3</v>
      </c>
      <c r="AF277" s="99">
        <v>5</v>
      </c>
      <c r="AG277" s="99">
        <v>8</v>
      </c>
    </row>
    <row r="278" spans="2:33" s="6" customFormat="1" ht="18" customHeight="1" x14ac:dyDescent="0.2">
      <c r="B278" s="106">
        <v>1</v>
      </c>
      <c r="C278" s="106">
        <v>1</v>
      </c>
      <c r="D278" s="106">
        <v>1</v>
      </c>
      <c r="E278" s="106" t="s">
        <v>899</v>
      </c>
      <c r="F278" s="106"/>
      <c r="G278" s="106">
        <v>1</v>
      </c>
      <c r="H278" s="106"/>
      <c r="I278" s="106"/>
      <c r="J278" s="106"/>
      <c r="K278" s="106"/>
      <c r="L278" s="106"/>
      <c r="M278" s="106"/>
      <c r="N278" s="106"/>
      <c r="O278" s="287"/>
      <c r="P278" s="287">
        <v>1</v>
      </c>
      <c r="Q278" s="106"/>
      <c r="R278" s="106"/>
      <c r="S278" s="106">
        <v>1</v>
      </c>
      <c r="T278" s="106">
        <v>1</v>
      </c>
      <c r="U278" s="343">
        <v>42278</v>
      </c>
      <c r="V278" s="343"/>
      <c r="W278" s="107" t="s">
        <v>509</v>
      </c>
      <c r="X278" s="107" t="s">
        <v>1454</v>
      </c>
      <c r="Y278" s="107" t="s">
        <v>510</v>
      </c>
      <c r="Z278" s="107" t="s">
        <v>1761</v>
      </c>
      <c r="AA278" s="108" t="s">
        <v>1107</v>
      </c>
      <c r="AB278" s="108" t="s">
        <v>9</v>
      </c>
      <c r="AC278" s="108">
        <v>6</v>
      </c>
      <c r="AD278" s="99">
        <v>5.76</v>
      </c>
      <c r="AE278" s="99">
        <v>6.3</v>
      </c>
      <c r="AF278" s="99">
        <v>5</v>
      </c>
      <c r="AG278" s="99">
        <v>8</v>
      </c>
    </row>
    <row r="279" spans="2:33" s="6" customFormat="1" ht="18" customHeight="1" x14ac:dyDescent="0.2">
      <c r="B279" s="106">
        <v>1</v>
      </c>
      <c r="C279" s="106">
        <v>1</v>
      </c>
      <c r="D279" s="106">
        <v>1</v>
      </c>
      <c r="E279" s="106"/>
      <c r="F279" s="106"/>
      <c r="G279" s="106"/>
      <c r="H279" s="106">
        <v>1</v>
      </c>
      <c r="I279" s="106"/>
      <c r="J279" s="106"/>
      <c r="K279" s="106">
        <v>1</v>
      </c>
      <c r="L279" s="106"/>
      <c r="M279" s="106"/>
      <c r="N279" s="106"/>
      <c r="O279" s="287"/>
      <c r="P279" s="287"/>
      <c r="Q279" s="106">
        <v>1</v>
      </c>
      <c r="R279" s="106"/>
      <c r="S279" s="106">
        <v>1</v>
      </c>
      <c r="T279" s="106">
        <v>1</v>
      </c>
      <c r="U279" s="343">
        <v>42278</v>
      </c>
      <c r="V279" s="343"/>
      <c r="W279" s="248" t="s">
        <v>878</v>
      </c>
      <c r="X279" s="248" t="s">
        <v>1452</v>
      </c>
      <c r="Y279" s="65" t="s">
        <v>879</v>
      </c>
      <c r="Z279" s="65" t="s">
        <v>1761</v>
      </c>
      <c r="AA279" s="73" t="s">
        <v>1107</v>
      </c>
      <c r="AB279" s="249" t="s">
        <v>9</v>
      </c>
      <c r="AC279" s="249">
        <v>6</v>
      </c>
      <c r="AD279" s="250">
        <v>5.76</v>
      </c>
      <c r="AE279" s="250">
        <v>6.3</v>
      </c>
      <c r="AF279" s="250">
        <v>5</v>
      </c>
      <c r="AG279" s="250">
        <v>8</v>
      </c>
    </row>
    <row r="280" spans="2:33" s="6" customFormat="1" ht="18" customHeight="1" x14ac:dyDescent="0.2">
      <c r="B280" s="106">
        <v>1</v>
      </c>
      <c r="C280" s="106">
        <v>1</v>
      </c>
      <c r="D280" s="106">
        <v>1</v>
      </c>
      <c r="E280" s="106"/>
      <c r="F280" s="106"/>
      <c r="G280" s="106"/>
      <c r="H280" s="106">
        <v>1</v>
      </c>
      <c r="I280" s="106"/>
      <c r="J280" s="106"/>
      <c r="K280" s="106">
        <v>1</v>
      </c>
      <c r="L280" s="106"/>
      <c r="M280" s="106"/>
      <c r="N280" s="106"/>
      <c r="O280" s="287"/>
      <c r="P280" s="287"/>
      <c r="Q280" s="106">
        <v>1</v>
      </c>
      <c r="R280" s="106"/>
      <c r="S280" s="106">
        <v>1</v>
      </c>
      <c r="T280" s="106">
        <v>1</v>
      </c>
      <c r="U280" s="343">
        <v>42278</v>
      </c>
      <c r="V280" s="343"/>
      <c r="W280" s="248" t="s">
        <v>880</v>
      </c>
      <c r="X280" s="248" t="s">
        <v>1453</v>
      </c>
      <c r="Y280" s="65" t="s">
        <v>881</v>
      </c>
      <c r="Z280" s="65" t="s">
        <v>1761</v>
      </c>
      <c r="AA280" s="73" t="s">
        <v>1107</v>
      </c>
      <c r="AB280" s="108" t="s">
        <v>135</v>
      </c>
      <c r="AC280" s="249" t="s">
        <v>874</v>
      </c>
      <c r="AD280" s="250">
        <v>25</v>
      </c>
      <c r="AE280" s="250">
        <v>40</v>
      </c>
      <c r="AF280" s="250">
        <v>25</v>
      </c>
      <c r="AG280" s="250">
        <v>40</v>
      </c>
    </row>
    <row r="281" spans="2:33" s="6" customFormat="1" ht="18" customHeight="1" x14ac:dyDescent="0.2">
      <c r="B281" s="106">
        <v>1</v>
      </c>
      <c r="C281" s="106">
        <v>1</v>
      </c>
      <c r="D281" s="106">
        <v>1</v>
      </c>
      <c r="E281" s="106">
        <v>1</v>
      </c>
      <c r="F281" s="106"/>
      <c r="G281" s="106"/>
      <c r="H281" s="106"/>
      <c r="I281" s="106"/>
      <c r="J281" s="106"/>
      <c r="K281" s="106"/>
      <c r="L281" s="106"/>
      <c r="M281" s="106"/>
      <c r="N281" s="106"/>
      <c r="O281" s="287"/>
      <c r="P281" s="287">
        <v>1</v>
      </c>
      <c r="Q281" s="106"/>
      <c r="R281" s="106"/>
      <c r="S281" s="106">
        <v>1</v>
      </c>
      <c r="T281" s="106">
        <v>1</v>
      </c>
      <c r="U281" s="343">
        <v>42278</v>
      </c>
      <c r="V281" s="343"/>
      <c r="W281" s="107" t="s">
        <v>511</v>
      </c>
      <c r="X281" s="107" t="s">
        <v>1455</v>
      </c>
      <c r="Y281" s="107" t="s">
        <v>512</v>
      </c>
      <c r="Z281" s="107" t="s">
        <v>1763</v>
      </c>
      <c r="AA281" s="108" t="s">
        <v>1022</v>
      </c>
      <c r="AB281" s="108" t="s">
        <v>24</v>
      </c>
      <c r="AC281" s="108">
        <v>8</v>
      </c>
      <c r="AD281" s="99">
        <v>7.68</v>
      </c>
      <c r="AE281" s="99">
        <v>8.4</v>
      </c>
      <c r="AF281" s="99">
        <v>7.04</v>
      </c>
      <c r="AG281" s="99">
        <v>10</v>
      </c>
    </row>
    <row r="282" spans="2:33" s="6" customFormat="1" ht="18" customHeight="1" x14ac:dyDescent="0.2">
      <c r="B282" s="106">
        <v>1</v>
      </c>
      <c r="C282" s="106">
        <v>1</v>
      </c>
      <c r="D282" s="106">
        <v>1</v>
      </c>
      <c r="E282" s="106">
        <v>1</v>
      </c>
      <c r="F282" s="106"/>
      <c r="G282" s="106"/>
      <c r="H282" s="106"/>
      <c r="I282" s="106"/>
      <c r="J282" s="106"/>
      <c r="K282" s="106"/>
      <c r="L282" s="106"/>
      <c r="M282" s="106"/>
      <c r="N282" s="106"/>
      <c r="O282" s="287"/>
      <c r="P282" s="287">
        <v>1</v>
      </c>
      <c r="Q282" s="106"/>
      <c r="R282" s="106"/>
      <c r="S282" s="106">
        <v>1</v>
      </c>
      <c r="T282" s="106">
        <v>1</v>
      </c>
      <c r="U282" s="343">
        <v>42278</v>
      </c>
      <c r="V282" s="343"/>
      <c r="W282" s="107" t="s">
        <v>513</v>
      </c>
      <c r="X282" s="107" t="s">
        <v>1456</v>
      </c>
      <c r="Y282" s="107" t="s">
        <v>514</v>
      </c>
      <c r="Z282" s="107" t="s">
        <v>1761</v>
      </c>
      <c r="AA282" s="108" t="s">
        <v>1023</v>
      </c>
      <c r="AB282" s="108" t="s">
        <v>5</v>
      </c>
      <c r="AC282" s="108">
        <v>8</v>
      </c>
      <c r="AD282" s="99">
        <v>7.68</v>
      </c>
      <c r="AE282" s="99">
        <v>8.4</v>
      </c>
      <c r="AF282" s="99">
        <v>7.04</v>
      </c>
      <c r="AG282" s="99">
        <v>10</v>
      </c>
    </row>
    <row r="283" spans="2:33" s="6" customFormat="1" ht="18" customHeight="1" x14ac:dyDescent="0.2">
      <c r="B283" s="106">
        <v>1</v>
      </c>
      <c r="C283" s="106">
        <v>1</v>
      </c>
      <c r="D283" s="106">
        <v>1</v>
      </c>
      <c r="E283" s="106">
        <v>1</v>
      </c>
      <c r="F283" s="106"/>
      <c r="G283" s="106"/>
      <c r="H283" s="106"/>
      <c r="I283" s="106"/>
      <c r="J283" s="106"/>
      <c r="K283" s="106"/>
      <c r="L283" s="106"/>
      <c r="M283" s="106"/>
      <c r="N283" s="106"/>
      <c r="O283" s="287"/>
      <c r="P283" s="287">
        <v>1</v>
      </c>
      <c r="Q283" s="106"/>
      <c r="R283" s="106"/>
      <c r="S283" s="106">
        <v>1</v>
      </c>
      <c r="T283" s="106">
        <v>1</v>
      </c>
      <c r="U283" s="343">
        <v>42278</v>
      </c>
      <c r="V283" s="343"/>
      <c r="W283" s="107" t="s">
        <v>515</v>
      </c>
      <c r="X283" s="107" t="s">
        <v>1457</v>
      </c>
      <c r="Y283" s="107" t="s">
        <v>516</v>
      </c>
      <c r="Z283" s="107" t="s">
        <v>1763</v>
      </c>
      <c r="AA283" s="108" t="s">
        <v>1026</v>
      </c>
      <c r="AB283" s="108" t="s">
        <v>12</v>
      </c>
      <c r="AC283" s="108">
        <v>6</v>
      </c>
      <c r="AD283" s="99">
        <v>5.76</v>
      </c>
      <c r="AE283" s="99">
        <v>6.3</v>
      </c>
      <c r="AF283" s="99">
        <v>5</v>
      </c>
      <c r="AG283" s="99">
        <v>8</v>
      </c>
    </row>
    <row r="284" spans="2:33" s="6" customFormat="1" ht="18" customHeight="1" x14ac:dyDescent="0.2">
      <c r="B284" s="106">
        <v>1</v>
      </c>
      <c r="C284" s="106">
        <v>1</v>
      </c>
      <c r="D284" s="106">
        <v>1</v>
      </c>
      <c r="E284" s="106">
        <v>1</v>
      </c>
      <c r="F284" s="106"/>
      <c r="G284" s="106"/>
      <c r="H284" s="106"/>
      <c r="I284" s="106"/>
      <c r="J284" s="106"/>
      <c r="K284" s="106"/>
      <c r="L284" s="106"/>
      <c r="M284" s="106"/>
      <c r="N284" s="106"/>
      <c r="O284" s="287"/>
      <c r="P284" s="287">
        <v>1</v>
      </c>
      <c r="Q284" s="106"/>
      <c r="R284" s="106"/>
      <c r="S284" s="106">
        <v>1</v>
      </c>
      <c r="T284" s="106">
        <v>1</v>
      </c>
      <c r="U284" s="343">
        <v>42278</v>
      </c>
      <c r="V284" s="343"/>
      <c r="W284" s="107" t="s">
        <v>1186</v>
      </c>
      <c r="X284" s="107" t="s">
        <v>1458</v>
      </c>
      <c r="Y284" s="107" t="s">
        <v>517</v>
      </c>
      <c r="Z284" s="107" t="s">
        <v>1762</v>
      </c>
      <c r="AA284" s="108" t="s">
        <v>1026</v>
      </c>
      <c r="AB284" s="108" t="s">
        <v>518</v>
      </c>
      <c r="AC284" s="108">
        <v>3</v>
      </c>
      <c r="AD284" s="99">
        <v>2.88</v>
      </c>
      <c r="AE284" s="99">
        <v>3.15</v>
      </c>
      <c r="AF284" s="99">
        <v>2.64</v>
      </c>
      <c r="AG284" s="99">
        <v>3.84</v>
      </c>
    </row>
    <row r="285" spans="2:33" s="6" customFormat="1" ht="18" customHeight="1" x14ac:dyDescent="0.2">
      <c r="B285" s="106">
        <v>1</v>
      </c>
      <c r="C285" s="106">
        <v>1</v>
      </c>
      <c r="D285" s="106">
        <v>1</v>
      </c>
      <c r="E285" s="106">
        <v>1</v>
      </c>
      <c r="F285" s="106"/>
      <c r="G285" s="106"/>
      <c r="H285" s="106"/>
      <c r="I285" s="106"/>
      <c r="J285" s="106"/>
      <c r="K285" s="106"/>
      <c r="L285" s="106"/>
      <c r="M285" s="106"/>
      <c r="N285" s="106"/>
      <c r="O285" s="287"/>
      <c r="P285" s="287">
        <v>1</v>
      </c>
      <c r="Q285" s="106"/>
      <c r="R285" s="106"/>
      <c r="S285" s="106">
        <v>1</v>
      </c>
      <c r="T285" s="106">
        <v>1</v>
      </c>
      <c r="U285" s="343">
        <v>42278</v>
      </c>
      <c r="V285" s="343"/>
      <c r="W285" s="107" t="s">
        <v>519</v>
      </c>
      <c r="X285" s="107" t="s">
        <v>1459</v>
      </c>
      <c r="Y285" s="107" t="s">
        <v>520</v>
      </c>
      <c r="Z285" s="107" t="s">
        <v>1761</v>
      </c>
      <c r="AA285" s="108" t="s">
        <v>1023</v>
      </c>
      <c r="AB285" s="108" t="s">
        <v>110</v>
      </c>
      <c r="AC285" s="108">
        <v>8</v>
      </c>
      <c r="AD285" s="99">
        <v>7.68</v>
      </c>
      <c r="AE285" s="99">
        <v>8.4</v>
      </c>
      <c r="AF285" s="99">
        <v>7.04</v>
      </c>
      <c r="AG285" s="99">
        <v>10</v>
      </c>
    </row>
    <row r="286" spans="2:33" s="247" customFormat="1" ht="18" customHeight="1" x14ac:dyDescent="0.2">
      <c r="B286" s="106">
        <v>1</v>
      </c>
      <c r="C286" s="106">
        <v>1</v>
      </c>
      <c r="D286" s="106">
        <v>1</v>
      </c>
      <c r="E286" s="106">
        <v>1</v>
      </c>
      <c r="F286" s="106"/>
      <c r="G286" s="106"/>
      <c r="H286" s="106"/>
      <c r="I286" s="106"/>
      <c r="J286" s="106"/>
      <c r="K286" s="106"/>
      <c r="L286" s="106"/>
      <c r="M286" s="106"/>
      <c r="N286" s="106"/>
      <c r="O286" s="287"/>
      <c r="P286" s="287">
        <v>1</v>
      </c>
      <c r="Q286" s="106"/>
      <c r="R286" s="106"/>
      <c r="S286" s="106">
        <v>1</v>
      </c>
      <c r="T286" s="106">
        <v>1</v>
      </c>
      <c r="U286" s="343">
        <v>42278</v>
      </c>
      <c r="V286" s="343"/>
      <c r="W286" s="65" t="s">
        <v>521</v>
      </c>
      <c r="X286" s="65" t="s">
        <v>1460</v>
      </c>
      <c r="Y286" s="65" t="s">
        <v>522</v>
      </c>
      <c r="Z286" s="65" t="s">
        <v>1762</v>
      </c>
      <c r="AA286" s="106" t="s">
        <v>1026</v>
      </c>
      <c r="AB286" s="108" t="s">
        <v>14</v>
      </c>
      <c r="AC286" s="108">
        <v>6</v>
      </c>
      <c r="AD286" s="99">
        <v>5.76</v>
      </c>
      <c r="AE286" s="99">
        <v>6.3</v>
      </c>
      <c r="AF286" s="99">
        <v>5</v>
      </c>
      <c r="AG286" s="99">
        <v>8</v>
      </c>
    </row>
    <row r="287" spans="2:33" s="6" customFormat="1" ht="18" customHeight="1" x14ac:dyDescent="0.2">
      <c r="B287" s="106">
        <v>1</v>
      </c>
      <c r="C287" s="72" t="s">
        <v>899</v>
      </c>
      <c r="D287" s="106"/>
      <c r="E287" s="106"/>
      <c r="F287" s="106"/>
      <c r="G287" s="106"/>
      <c r="H287" s="106"/>
      <c r="I287" s="106"/>
      <c r="J287" s="106"/>
      <c r="K287" s="106"/>
      <c r="L287" s="106"/>
      <c r="M287" s="106"/>
      <c r="N287" s="106"/>
      <c r="O287" s="287"/>
      <c r="P287" s="287">
        <v>1</v>
      </c>
      <c r="Q287" s="106"/>
      <c r="R287" s="106"/>
      <c r="S287" s="106"/>
      <c r="T287" s="106"/>
      <c r="U287" s="343">
        <v>42278</v>
      </c>
      <c r="V287" s="343"/>
      <c r="W287" s="109" t="s">
        <v>523</v>
      </c>
      <c r="X287" s="109" t="s">
        <v>1462</v>
      </c>
      <c r="Y287" s="109" t="s">
        <v>1157</v>
      </c>
      <c r="Z287" s="109" t="s">
        <v>1762</v>
      </c>
      <c r="AA287" s="66" t="s">
        <v>1026</v>
      </c>
      <c r="AB287" s="66"/>
      <c r="AC287" s="66"/>
      <c r="AD287" s="59"/>
      <c r="AE287" s="59"/>
      <c r="AF287" s="59"/>
      <c r="AG287" s="59"/>
    </row>
    <row r="288" spans="2:33" s="6" customFormat="1" ht="18" customHeight="1" x14ac:dyDescent="0.2">
      <c r="B288" s="106"/>
      <c r="C288" s="106">
        <v>1</v>
      </c>
      <c r="D288" s="106">
        <v>1</v>
      </c>
      <c r="E288" s="106">
        <v>1</v>
      </c>
      <c r="F288" s="106"/>
      <c r="G288" s="106"/>
      <c r="H288" s="106"/>
      <c r="I288" s="106"/>
      <c r="J288" s="106"/>
      <c r="K288" s="106"/>
      <c r="L288" s="106"/>
      <c r="M288" s="106"/>
      <c r="N288" s="106"/>
      <c r="O288" s="287"/>
      <c r="P288" s="287"/>
      <c r="Q288" s="106"/>
      <c r="R288" s="106">
        <v>1</v>
      </c>
      <c r="S288" s="106">
        <v>1</v>
      </c>
      <c r="T288" s="106">
        <v>1</v>
      </c>
      <c r="U288" s="343">
        <v>42278</v>
      </c>
      <c r="V288" s="343"/>
      <c r="W288" s="110" t="s">
        <v>524</v>
      </c>
      <c r="X288" s="110" t="s">
        <v>1461</v>
      </c>
      <c r="Y288" s="110" t="s">
        <v>525</v>
      </c>
      <c r="Z288" s="110" t="s">
        <v>1762</v>
      </c>
      <c r="AA288" s="103" t="s">
        <v>1026</v>
      </c>
      <c r="AB288" s="103" t="s">
        <v>36</v>
      </c>
      <c r="AC288" s="103">
        <v>6</v>
      </c>
      <c r="AD288" s="7">
        <v>5.76</v>
      </c>
      <c r="AE288" s="7">
        <v>6.3</v>
      </c>
      <c r="AF288" s="7">
        <v>5</v>
      </c>
      <c r="AG288" s="7">
        <v>8</v>
      </c>
    </row>
    <row r="289" spans="2:33" s="6" customFormat="1" ht="18" customHeight="1" x14ac:dyDescent="0.2">
      <c r="B289" s="106"/>
      <c r="C289" s="106">
        <v>1</v>
      </c>
      <c r="D289" s="106">
        <v>1</v>
      </c>
      <c r="E289" s="106">
        <v>1</v>
      </c>
      <c r="F289" s="106"/>
      <c r="G289" s="106"/>
      <c r="H289" s="106"/>
      <c r="I289" s="106"/>
      <c r="J289" s="106"/>
      <c r="K289" s="106"/>
      <c r="L289" s="106"/>
      <c r="M289" s="106"/>
      <c r="N289" s="106"/>
      <c r="O289" s="287"/>
      <c r="P289" s="287"/>
      <c r="Q289" s="106"/>
      <c r="R289" s="106">
        <v>1</v>
      </c>
      <c r="S289" s="106">
        <v>1</v>
      </c>
      <c r="T289" s="106">
        <v>1</v>
      </c>
      <c r="U289" s="343">
        <v>42278</v>
      </c>
      <c r="V289" s="343"/>
      <c r="W289" s="110" t="s">
        <v>526</v>
      </c>
      <c r="X289" s="110" t="s">
        <v>1463</v>
      </c>
      <c r="Y289" s="110" t="s">
        <v>527</v>
      </c>
      <c r="Z289" s="110" t="s">
        <v>1762</v>
      </c>
      <c r="AA289" s="103" t="s">
        <v>1026</v>
      </c>
      <c r="AB289" s="103" t="s">
        <v>9</v>
      </c>
      <c r="AC289" s="103">
        <v>12</v>
      </c>
      <c r="AD289" s="7">
        <v>11.52</v>
      </c>
      <c r="AE289" s="7">
        <v>12.6</v>
      </c>
      <c r="AF289" s="7">
        <v>10.5</v>
      </c>
      <c r="AG289" s="7">
        <v>15.4</v>
      </c>
    </row>
    <row r="290" spans="2:33" s="6" customFormat="1" ht="18" customHeight="1" x14ac:dyDescent="0.2">
      <c r="B290" s="106"/>
      <c r="C290" s="106">
        <v>1</v>
      </c>
      <c r="D290" s="106">
        <v>1</v>
      </c>
      <c r="E290" s="106">
        <v>1</v>
      </c>
      <c r="F290" s="106"/>
      <c r="G290" s="106"/>
      <c r="H290" s="106"/>
      <c r="I290" s="106"/>
      <c r="J290" s="106"/>
      <c r="K290" s="106"/>
      <c r="L290" s="106"/>
      <c r="M290" s="106"/>
      <c r="N290" s="106"/>
      <c r="O290" s="287"/>
      <c r="P290" s="287"/>
      <c r="Q290" s="106"/>
      <c r="R290" s="106">
        <v>1</v>
      </c>
      <c r="S290" s="106">
        <v>1</v>
      </c>
      <c r="T290" s="106">
        <v>1</v>
      </c>
      <c r="U290" s="343">
        <v>42278</v>
      </c>
      <c r="V290" s="343"/>
      <c r="W290" s="110" t="s">
        <v>1155</v>
      </c>
      <c r="X290" s="110" t="s">
        <v>1466</v>
      </c>
      <c r="Y290" s="110" t="s">
        <v>1156</v>
      </c>
      <c r="Z290" s="110" t="s">
        <v>1762</v>
      </c>
      <c r="AA290" s="103" t="s">
        <v>1026</v>
      </c>
      <c r="AB290" s="103" t="s">
        <v>36</v>
      </c>
      <c r="AC290" s="103">
        <v>6</v>
      </c>
      <c r="AD290" s="7">
        <v>5.76</v>
      </c>
      <c r="AE290" s="7">
        <v>6.3</v>
      </c>
      <c r="AF290" s="7">
        <v>5</v>
      </c>
      <c r="AG290" s="7">
        <v>8</v>
      </c>
    </row>
    <row r="291" spans="2:33" s="6" customFormat="1" ht="18" customHeight="1" x14ac:dyDescent="0.2">
      <c r="B291" s="106">
        <v>1</v>
      </c>
      <c r="C291" s="106">
        <v>1</v>
      </c>
      <c r="D291" s="106">
        <v>1</v>
      </c>
      <c r="E291" s="106">
        <v>1</v>
      </c>
      <c r="F291" s="106"/>
      <c r="G291" s="106"/>
      <c r="H291" s="106"/>
      <c r="I291" s="106"/>
      <c r="J291" s="106"/>
      <c r="K291" s="106"/>
      <c r="L291" s="106"/>
      <c r="M291" s="106"/>
      <c r="N291" s="106"/>
      <c r="O291" s="287"/>
      <c r="P291" s="287">
        <v>1</v>
      </c>
      <c r="Q291" s="106"/>
      <c r="R291" s="106"/>
      <c r="S291" s="106">
        <v>1</v>
      </c>
      <c r="T291" s="106">
        <v>1</v>
      </c>
      <c r="U291" s="343">
        <v>42278</v>
      </c>
      <c r="V291" s="343"/>
      <c r="W291" s="107" t="s">
        <v>1143</v>
      </c>
      <c r="X291" s="107" t="s">
        <v>1467</v>
      </c>
      <c r="Y291" s="107" t="s">
        <v>1144</v>
      </c>
      <c r="Z291" s="107" t="s">
        <v>1762</v>
      </c>
      <c r="AA291" s="327" t="s">
        <v>1145</v>
      </c>
      <c r="AB291" s="108" t="s">
        <v>36</v>
      </c>
      <c r="AC291" s="108">
        <v>6</v>
      </c>
      <c r="AD291" s="99">
        <v>5.76</v>
      </c>
      <c r="AE291" s="99">
        <v>6.3</v>
      </c>
      <c r="AF291" s="99">
        <v>5</v>
      </c>
      <c r="AG291" s="99">
        <v>8</v>
      </c>
    </row>
    <row r="292" spans="2:33" s="6" customFormat="1" ht="18" customHeight="1" x14ac:dyDescent="0.2">
      <c r="B292" s="106">
        <v>1</v>
      </c>
      <c r="C292" s="106">
        <v>1</v>
      </c>
      <c r="D292" s="106">
        <v>1</v>
      </c>
      <c r="E292" s="106">
        <v>1</v>
      </c>
      <c r="F292" s="106">
        <v>1</v>
      </c>
      <c r="G292" s="106"/>
      <c r="H292" s="106"/>
      <c r="I292" s="106"/>
      <c r="J292" s="106"/>
      <c r="K292" s="106"/>
      <c r="L292" s="106"/>
      <c r="M292" s="106"/>
      <c r="N292" s="106"/>
      <c r="O292" s="287"/>
      <c r="P292" s="287"/>
      <c r="Q292" s="106">
        <v>1</v>
      </c>
      <c r="R292" s="106"/>
      <c r="S292" s="106">
        <v>1</v>
      </c>
      <c r="T292" s="106">
        <v>1</v>
      </c>
      <c r="U292" s="343">
        <v>42278</v>
      </c>
      <c r="V292" s="343"/>
      <c r="W292" s="107" t="s">
        <v>528</v>
      </c>
      <c r="X292" s="107" t="s">
        <v>1465</v>
      </c>
      <c r="Y292" s="107" t="s">
        <v>529</v>
      </c>
      <c r="Z292" s="107" t="s">
        <v>1762</v>
      </c>
      <c r="AA292" s="108" t="s">
        <v>1026</v>
      </c>
      <c r="AB292" s="108" t="s">
        <v>935</v>
      </c>
      <c r="AC292" s="108">
        <v>28</v>
      </c>
      <c r="AD292" s="99">
        <v>26.9</v>
      </c>
      <c r="AE292" s="99">
        <v>29.4</v>
      </c>
      <c r="AF292" s="99">
        <v>24.6</v>
      </c>
      <c r="AG292" s="99">
        <v>35.799999999999997</v>
      </c>
    </row>
    <row r="293" spans="2:33" s="6" customFormat="1" ht="18" customHeight="1" x14ac:dyDescent="0.2">
      <c r="B293" s="106">
        <v>1</v>
      </c>
      <c r="C293" s="106">
        <v>1</v>
      </c>
      <c r="D293" s="106">
        <v>1</v>
      </c>
      <c r="E293" s="106">
        <v>1</v>
      </c>
      <c r="F293" s="106"/>
      <c r="G293" s="106"/>
      <c r="H293" s="106"/>
      <c r="I293" s="106"/>
      <c r="J293" s="106"/>
      <c r="K293" s="106"/>
      <c r="L293" s="106"/>
      <c r="M293" s="106"/>
      <c r="N293" s="106"/>
      <c r="O293" s="287"/>
      <c r="P293" s="287">
        <v>1</v>
      </c>
      <c r="Q293" s="106"/>
      <c r="R293" s="106"/>
      <c r="S293" s="106">
        <v>1</v>
      </c>
      <c r="T293" s="106">
        <v>1</v>
      </c>
      <c r="U293" s="343">
        <v>42278</v>
      </c>
      <c r="V293" s="343"/>
      <c r="W293" s="107" t="s">
        <v>530</v>
      </c>
      <c r="X293" s="107" t="s">
        <v>1638</v>
      </c>
      <c r="Y293" s="107" t="s">
        <v>531</v>
      </c>
      <c r="Z293" s="107" t="s">
        <v>1763</v>
      </c>
      <c r="AA293" s="108" t="s">
        <v>1022</v>
      </c>
      <c r="AB293" s="108" t="s">
        <v>73</v>
      </c>
      <c r="AC293" s="108">
        <v>6</v>
      </c>
      <c r="AD293" s="99">
        <v>5.76</v>
      </c>
      <c r="AE293" s="99">
        <v>6.3</v>
      </c>
      <c r="AF293" s="99">
        <v>5</v>
      </c>
      <c r="AG293" s="99">
        <v>8</v>
      </c>
    </row>
    <row r="294" spans="2:33" s="6" customFormat="1" ht="18" customHeight="1" x14ac:dyDescent="0.2">
      <c r="B294" s="106">
        <v>1</v>
      </c>
      <c r="C294" s="72" t="s">
        <v>899</v>
      </c>
      <c r="D294" s="106"/>
      <c r="E294" s="106"/>
      <c r="F294" s="106"/>
      <c r="G294" s="106"/>
      <c r="H294" s="106"/>
      <c r="I294" s="106"/>
      <c r="J294" s="106"/>
      <c r="K294" s="106"/>
      <c r="L294" s="106"/>
      <c r="M294" s="106"/>
      <c r="N294" s="106"/>
      <c r="O294" s="287"/>
      <c r="P294" s="287">
        <v>1</v>
      </c>
      <c r="Q294" s="106"/>
      <c r="R294" s="106"/>
      <c r="S294" s="106"/>
      <c r="T294" s="106"/>
      <c r="U294" s="343">
        <v>42278</v>
      </c>
      <c r="V294" s="343"/>
      <c r="W294" s="109" t="s">
        <v>532</v>
      </c>
      <c r="X294" s="109" t="s">
        <v>1474</v>
      </c>
      <c r="Y294" s="109" t="s">
        <v>961</v>
      </c>
      <c r="Z294" s="109" t="s">
        <v>1763</v>
      </c>
      <c r="AA294" s="66" t="s">
        <v>1022</v>
      </c>
      <c r="AB294" s="66"/>
      <c r="AC294" s="66"/>
      <c r="AD294" s="59"/>
      <c r="AE294" s="59"/>
      <c r="AF294" s="59"/>
      <c r="AG294" s="59"/>
    </row>
    <row r="295" spans="2:33" s="6" customFormat="1" ht="18" customHeight="1" x14ac:dyDescent="0.2">
      <c r="B295" s="106"/>
      <c r="C295" s="106">
        <v>1</v>
      </c>
      <c r="D295" s="106">
        <v>1</v>
      </c>
      <c r="E295" s="106">
        <v>1</v>
      </c>
      <c r="F295" s="106"/>
      <c r="G295" s="106"/>
      <c r="H295" s="106"/>
      <c r="I295" s="106"/>
      <c r="J295" s="106"/>
      <c r="K295" s="106"/>
      <c r="L295" s="106"/>
      <c r="M295" s="106"/>
      <c r="N295" s="106"/>
      <c r="O295" s="287"/>
      <c r="P295" s="287"/>
      <c r="Q295" s="106"/>
      <c r="R295" s="106">
        <v>1</v>
      </c>
      <c r="S295" s="106">
        <v>1</v>
      </c>
      <c r="T295" s="106">
        <v>1</v>
      </c>
      <c r="U295" s="343">
        <v>42278</v>
      </c>
      <c r="V295" s="343"/>
      <c r="W295" s="110" t="s">
        <v>533</v>
      </c>
      <c r="X295" s="110" t="s">
        <v>1473</v>
      </c>
      <c r="Y295" s="110" t="s">
        <v>963</v>
      </c>
      <c r="Z295" s="110" t="s">
        <v>1763</v>
      </c>
      <c r="AA295" s="103" t="s">
        <v>1022</v>
      </c>
      <c r="AB295" s="103" t="s">
        <v>12</v>
      </c>
      <c r="AC295" s="103">
        <v>3</v>
      </c>
      <c r="AD295" s="7">
        <v>2.88</v>
      </c>
      <c r="AE295" s="7">
        <v>3.15</v>
      </c>
      <c r="AF295" s="7">
        <v>2.64</v>
      </c>
      <c r="AG295" s="7">
        <v>3.84</v>
      </c>
    </row>
    <row r="296" spans="2:33" s="6" customFormat="1" ht="18" customHeight="1" x14ac:dyDescent="0.2">
      <c r="B296" s="106"/>
      <c r="C296" s="106">
        <v>1</v>
      </c>
      <c r="D296" s="106">
        <v>1</v>
      </c>
      <c r="E296" s="106">
        <v>1</v>
      </c>
      <c r="F296" s="106"/>
      <c r="G296" s="106"/>
      <c r="H296" s="106"/>
      <c r="I296" s="106"/>
      <c r="J296" s="106"/>
      <c r="K296" s="106"/>
      <c r="L296" s="106"/>
      <c r="M296" s="106"/>
      <c r="N296" s="106"/>
      <c r="O296" s="287"/>
      <c r="P296" s="287"/>
      <c r="Q296" s="106"/>
      <c r="R296" s="106">
        <v>1</v>
      </c>
      <c r="S296" s="106">
        <v>1</v>
      </c>
      <c r="T296" s="106">
        <v>1</v>
      </c>
      <c r="U296" s="343">
        <v>42278</v>
      </c>
      <c r="V296" s="343"/>
      <c r="W296" s="110" t="s">
        <v>534</v>
      </c>
      <c r="X296" s="110" t="s">
        <v>1475</v>
      </c>
      <c r="Y296" s="110" t="s">
        <v>964</v>
      </c>
      <c r="Z296" s="110" t="s">
        <v>1763</v>
      </c>
      <c r="AA296" s="103" t="s">
        <v>1022</v>
      </c>
      <c r="AB296" s="103" t="s">
        <v>535</v>
      </c>
      <c r="AC296" s="103">
        <v>5.6</v>
      </c>
      <c r="AD296" s="7">
        <v>5.38</v>
      </c>
      <c r="AE296" s="7">
        <v>5.88</v>
      </c>
      <c r="AF296" s="7">
        <v>4.93</v>
      </c>
      <c r="AG296" s="7">
        <v>7.5</v>
      </c>
    </row>
    <row r="297" spans="2:33" s="6" customFormat="1" ht="18" customHeight="1" x14ac:dyDescent="0.2">
      <c r="B297" s="106">
        <v>1</v>
      </c>
      <c r="C297" s="106">
        <v>1</v>
      </c>
      <c r="D297" s="106">
        <v>1</v>
      </c>
      <c r="E297" s="106"/>
      <c r="F297" s="106"/>
      <c r="G297" s="106"/>
      <c r="H297" s="106">
        <v>1</v>
      </c>
      <c r="I297" s="106"/>
      <c r="J297" s="106"/>
      <c r="K297" s="106"/>
      <c r="L297" s="106"/>
      <c r="M297" s="106"/>
      <c r="N297" s="106"/>
      <c r="O297" s="287"/>
      <c r="P297" s="287"/>
      <c r="Q297" s="106">
        <v>1</v>
      </c>
      <c r="R297" s="106"/>
      <c r="S297" s="106">
        <v>1</v>
      </c>
      <c r="T297" s="106">
        <v>1</v>
      </c>
      <c r="U297" s="343">
        <v>42278</v>
      </c>
      <c r="V297" s="343"/>
      <c r="W297" s="107" t="s">
        <v>536</v>
      </c>
      <c r="X297" s="107" t="s">
        <v>1476</v>
      </c>
      <c r="Y297" s="107" t="s">
        <v>962</v>
      </c>
      <c r="Z297" s="107" t="s">
        <v>1763</v>
      </c>
      <c r="AA297" s="70" t="s">
        <v>953</v>
      </c>
      <c r="AB297" s="108" t="s">
        <v>537</v>
      </c>
      <c r="AC297" s="108">
        <v>5.6</v>
      </c>
      <c r="AD297" s="99">
        <v>5.4</v>
      </c>
      <c r="AE297" s="99">
        <v>5.9</v>
      </c>
      <c r="AF297" s="99">
        <v>4.9000000000000004</v>
      </c>
      <c r="AG297" s="99">
        <v>7.5</v>
      </c>
    </row>
    <row r="298" spans="2:33" s="6" customFormat="1" ht="18" customHeight="1" x14ac:dyDescent="0.2">
      <c r="B298" s="106">
        <v>1</v>
      </c>
      <c r="C298" s="106">
        <v>1</v>
      </c>
      <c r="D298" s="106">
        <v>1</v>
      </c>
      <c r="E298" s="106"/>
      <c r="F298" s="106"/>
      <c r="G298" s="106"/>
      <c r="H298" s="106">
        <v>1</v>
      </c>
      <c r="I298" s="106"/>
      <c r="J298" s="106"/>
      <c r="K298" s="106"/>
      <c r="L298" s="106"/>
      <c r="M298" s="106"/>
      <c r="N298" s="106"/>
      <c r="O298" s="287"/>
      <c r="P298" s="287"/>
      <c r="Q298" s="106">
        <v>1</v>
      </c>
      <c r="R298" s="106"/>
      <c r="S298" s="106">
        <v>1</v>
      </c>
      <c r="T298" s="106">
        <v>1</v>
      </c>
      <c r="U298" s="343">
        <v>42278</v>
      </c>
      <c r="V298" s="343"/>
      <c r="W298" s="107" t="s">
        <v>538</v>
      </c>
      <c r="X298" s="107" t="s">
        <v>1477</v>
      </c>
      <c r="Y298" s="107" t="s">
        <v>539</v>
      </c>
      <c r="Z298" s="107" t="s">
        <v>1763</v>
      </c>
      <c r="AA298" s="70" t="s">
        <v>1125</v>
      </c>
      <c r="AB298" s="108" t="s">
        <v>6</v>
      </c>
      <c r="AC298" s="108">
        <v>5.6</v>
      </c>
      <c r="AD298" s="99">
        <v>5.4</v>
      </c>
      <c r="AE298" s="99">
        <v>5.9</v>
      </c>
      <c r="AF298" s="99">
        <v>4.9000000000000004</v>
      </c>
      <c r="AG298" s="99">
        <v>7.5</v>
      </c>
    </row>
    <row r="299" spans="2:33" s="6" customFormat="1" ht="18" customHeight="1" x14ac:dyDescent="0.2">
      <c r="B299" s="106">
        <v>1</v>
      </c>
      <c r="C299" s="72" t="s">
        <v>899</v>
      </c>
      <c r="D299" s="106"/>
      <c r="E299" s="106"/>
      <c r="F299" s="106"/>
      <c r="G299" s="106"/>
      <c r="H299" s="106"/>
      <c r="I299" s="106"/>
      <c r="J299" s="106"/>
      <c r="K299" s="106"/>
      <c r="L299" s="106"/>
      <c r="M299" s="106"/>
      <c r="N299" s="106"/>
      <c r="O299" s="287"/>
      <c r="P299" s="287">
        <v>1</v>
      </c>
      <c r="Q299" s="106"/>
      <c r="R299" s="106"/>
      <c r="S299" s="106"/>
      <c r="T299" s="106"/>
      <c r="U299" s="343">
        <v>42278</v>
      </c>
      <c r="V299" s="343"/>
      <c r="W299" s="109" t="s">
        <v>540</v>
      </c>
      <c r="X299" s="109" t="s">
        <v>1640</v>
      </c>
      <c r="Y299" s="109" t="s">
        <v>541</v>
      </c>
      <c r="Z299" s="109" t="s">
        <v>1762</v>
      </c>
      <c r="AA299" s="66" t="s">
        <v>1026</v>
      </c>
      <c r="AB299" s="66"/>
      <c r="AC299" s="66"/>
      <c r="AD299" s="59"/>
      <c r="AE299" s="59"/>
      <c r="AF299" s="59"/>
      <c r="AG299" s="59"/>
    </row>
    <row r="300" spans="2:33" s="6" customFormat="1" ht="18" customHeight="1" x14ac:dyDescent="0.2">
      <c r="B300" s="106"/>
      <c r="C300" s="106">
        <v>1</v>
      </c>
      <c r="D300" s="106">
        <v>1</v>
      </c>
      <c r="E300" s="106">
        <v>1</v>
      </c>
      <c r="F300" s="106"/>
      <c r="G300" s="106"/>
      <c r="H300" s="106"/>
      <c r="I300" s="106"/>
      <c r="J300" s="106"/>
      <c r="K300" s="106"/>
      <c r="L300" s="106"/>
      <c r="M300" s="106"/>
      <c r="N300" s="106"/>
      <c r="O300" s="287"/>
      <c r="P300" s="287"/>
      <c r="Q300" s="106"/>
      <c r="R300" s="106">
        <v>1</v>
      </c>
      <c r="S300" s="106">
        <v>1</v>
      </c>
      <c r="T300" s="106">
        <v>1</v>
      </c>
      <c r="U300" s="343">
        <v>42278</v>
      </c>
      <c r="V300" s="343"/>
      <c r="W300" s="110" t="s">
        <v>542</v>
      </c>
      <c r="X300" s="110" t="s">
        <v>1639</v>
      </c>
      <c r="Y300" s="110" t="s">
        <v>543</v>
      </c>
      <c r="Z300" s="110" t="s">
        <v>1762</v>
      </c>
      <c r="AA300" s="103" t="s">
        <v>1026</v>
      </c>
      <c r="AB300" s="103" t="s">
        <v>14</v>
      </c>
      <c r="AC300" s="103">
        <v>5</v>
      </c>
      <c r="AD300" s="7">
        <v>4.8</v>
      </c>
      <c r="AE300" s="7">
        <v>5.25</v>
      </c>
      <c r="AF300" s="7">
        <v>4.4000000000000004</v>
      </c>
      <c r="AG300" s="7">
        <v>6.4</v>
      </c>
    </row>
    <row r="301" spans="2:33" s="6" customFormat="1" ht="18" customHeight="1" x14ac:dyDescent="0.2">
      <c r="B301" s="106"/>
      <c r="C301" s="106">
        <v>1</v>
      </c>
      <c r="D301" s="106">
        <v>1</v>
      </c>
      <c r="E301" s="106">
        <v>1</v>
      </c>
      <c r="F301" s="106"/>
      <c r="G301" s="106"/>
      <c r="H301" s="106"/>
      <c r="I301" s="106"/>
      <c r="J301" s="106"/>
      <c r="K301" s="106"/>
      <c r="L301" s="106"/>
      <c r="M301" s="106"/>
      <c r="N301" s="106"/>
      <c r="O301" s="287"/>
      <c r="P301" s="287"/>
      <c r="Q301" s="106"/>
      <c r="R301" s="106">
        <v>1</v>
      </c>
      <c r="S301" s="106">
        <v>1</v>
      </c>
      <c r="T301" s="106">
        <v>1</v>
      </c>
      <c r="U301" s="343">
        <v>42278</v>
      </c>
      <c r="V301" s="343"/>
      <c r="W301" s="110" t="s">
        <v>544</v>
      </c>
      <c r="X301" s="110" t="s">
        <v>1641</v>
      </c>
      <c r="Y301" s="110" t="s">
        <v>545</v>
      </c>
      <c r="Z301" s="110" t="s">
        <v>1762</v>
      </c>
      <c r="AA301" s="103" t="s">
        <v>1026</v>
      </c>
      <c r="AB301" s="103" t="s">
        <v>5</v>
      </c>
      <c r="AC301" s="103">
        <v>8</v>
      </c>
      <c r="AD301" s="7">
        <v>7.68</v>
      </c>
      <c r="AE301" s="7">
        <v>8.4</v>
      </c>
      <c r="AF301" s="7">
        <v>7.04</v>
      </c>
      <c r="AG301" s="7">
        <v>10</v>
      </c>
    </row>
    <row r="302" spans="2:33" s="6" customFormat="1" ht="18" customHeight="1" x14ac:dyDescent="0.2">
      <c r="B302" s="106">
        <v>1</v>
      </c>
      <c r="C302" s="106">
        <v>1</v>
      </c>
      <c r="D302" s="106">
        <v>1</v>
      </c>
      <c r="E302" s="106">
        <v>1</v>
      </c>
      <c r="F302" s="106"/>
      <c r="G302" s="106"/>
      <c r="H302" s="106"/>
      <c r="I302" s="106"/>
      <c r="J302" s="106"/>
      <c r="K302" s="106"/>
      <c r="L302" s="106"/>
      <c r="M302" s="106"/>
      <c r="N302" s="106"/>
      <c r="O302" s="287"/>
      <c r="P302" s="287">
        <v>1</v>
      </c>
      <c r="Q302" s="106"/>
      <c r="R302" s="106"/>
      <c r="S302" s="106">
        <v>1</v>
      </c>
      <c r="T302" s="106">
        <v>1</v>
      </c>
      <c r="U302" s="343">
        <v>42278</v>
      </c>
      <c r="V302" s="343"/>
      <c r="W302" s="107" t="s">
        <v>546</v>
      </c>
      <c r="X302" s="107" t="s">
        <v>1642</v>
      </c>
      <c r="Y302" s="107" t="s">
        <v>547</v>
      </c>
      <c r="Z302" s="107" t="s">
        <v>1762</v>
      </c>
      <c r="AA302" s="108" t="s">
        <v>1074</v>
      </c>
      <c r="AB302" s="70" t="s">
        <v>934</v>
      </c>
      <c r="AC302" s="108">
        <v>16</v>
      </c>
      <c r="AD302" s="99">
        <v>15.4</v>
      </c>
      <c r="AE302" s="99">
        <v>16.8</v>
      </c>
      <c r="AF302" s="99">
        <v>14.1</v>
      </c>
      <c r="AG302" s="99">
        <v>20.5</v>
      </c>
    </row>
    <row r="303" spans="2:33" s="6" customFormat="1" ht="18" customHeight="1" x14ac:dyDescent="0.2">
      <c r="B303" s="106">
        <v>1</v>
      </c>
      <c r="C303" s="106">
        <v>1</v>
      </c>
      <c r="D303" s="106">
        <v>1</v>
      </c>
      <c r="E303" s="106">
        <v>1</v>
      </c>
      <c r="F303" s="106"/>
      <c r="G303" s="106"/>
      <c r="H303" s="106"/>
      <c r="I303" s="106"/>
      <c r="J303" s="106"/>
      <c r="K303" s="106"/>
      <c r="L303" s="106"/>
      <c r="M303" s="106"/>
      <c r="N303" s="106"/>
      <c r="O303" s="287"/>
      <c r="P303" s="287">
        <v>1</v>
      </c>
      <c r="Q303" s="106"/>
      <c r="R303" s="106"/>
      <c r="S303" s="106">
        <v>1</v>
      </c>
      <c r="T303" s="106">
        <v>1</v>
      </c>
      <c r="U303" s="343">
        <v>42278</v>
      </c>
      <c r="V303" s="343"/>
      <c r="W303" s="107" t="s">
        <v>548</v>
      </c>
      <c r="X303" s="107" t="s">
        <v>1645</v>
      </c>
      <c r="Y303" s="107" t="s">
        <v>549</v>
      </c>
      <c r="Z303" s="107" t="s">
        <v>1763</v>
      </c>
      <c r="AA303" s="108" t="s">
        <v>1026</v>
      </c>
      <c r="AB303" s="108" t="s">
        <v>9</v>
      </c>
      <c r="AC303" s="108">
        <v>8</v>
      </c>
      <c r="AD303" s="99">
        <v>7.68</v>
      </c>
      <c r="AE303" s="99">
        <v>8.4</v>
      </c>
      <c r="AF303" s="99">
        <v>7.04</v>
      </c>
      <c r="AG303" s="99">
        <v>10</v>
      </c>
    </row>
    <row r="304" spans="2:33" s="6" customFormat="1" ht="18" customHeight="1" x14ac:dyDescent="0.2">
      <c r="B304" s="106">
        <v>1</v>
      </c>
      <c r="C304" s="106">
        <v>1</v>
      </c>
      <c r="D304" s="106">
        <v>1</v>
      </c>
      <c r="E304" s="106">
        <v>1</v>
      </c>
      <c r="F304" s="106"/>
      <c r="G304" s="106"/>
      <c r="H304" s="106"/>
      <c r="I304" s="106"/>
      <c r="J304" s="106"/>
      <c r="K304" s="106"/>
      <c r="L304" s="106"/>
      <c r="M304" s="106"/>
      <c r="N304" s="106"/>
      <c r="O304" s="287"/>
      <c r="P304" s="287">
        <v>1</v>
      </c>
      <c r="Q304" s="106"/>
      <c r="R304" s="106"/>
      <c r="S304" s="106">
        <v>1</v>
      </c>
      <c r="T304" s="106">
        <v>1</v>
      </c>
      <c r="U304" s="343">
        <v>42278</v>
      </c>
      <c r="V304" s="343"/>
      <c r="W304" s="107" t="s">
        <v>550</v>
      </c>
      <c r="X304" s="107" t="s">
        <v>1643</v>
      </c>
      <c r="Y304" s="107" t="s">
        <v>551</v>
      </c>
      <c r="Z304" s="107" t="s">
        <v>1762</v>
      </c>
      <c r="AA304" s="108" t="s">
        <v>1026</v>
      </c>
      <c r="AB304" s="108" t="s">
        <v>51</v>
      </c>
      <c r="AC304" s="108">
        <v>6</v>
      </c>
      <c r="AD304" s="99">
        <v>5.76</v>
      </c>
      <c r="AE304" s="99">
        <v>6.3</v>
      </c>
      <c r="AF304" s="99">
        <v>5</v>
      </c>
      <c r="AG304" s="99">
        <v>8</v>
      </c>
    </row>
    <row r="305" spans="2:33" s="6" customFormat="1" ht="18" customHeight="1" x14ac:dyDescent="0.2">
      <c r="B305" s="106">
        <v>1</v>
      </c>
      <c r="C305" s="106">
        <v>1</v>
      </c>
      <c r="D305" s="106">
        <v>1</v>
      </c>
      <c r="E305" s="106">
        <v>1</v>
      </c>
      <c r="F305" s="106"/>
      <c r="G305" s="106"/>
      <c r="H305" s="106"/>
      <c r="I305" s="106"/>
      <c r="J305" s="106"/>
      <c r="K305" s="106"/>
      <c r="L305" s="106"/>
      <c r="M305" s="106"/>
      <c r="N305" s="106"/>
      <c r="O305" s="287"/>
      <c r="P305" s="287">
        <v>1</v>
      </c>
      <c r="Q305" s="106"/>
      <c r="R305" s="106"/>
      <c r="S305" s="106">
        <v>1</v>
      </c>
      <c r="T305" s="106">
        <v>1</v>
      </c>
      <c r="U305" s="343">
        <v>42278</v>
      </c>
      <c r="V305" s="343"/>
      <c r="W305" s="107" t="s">
        <v>552</v>
      </c>
      <c r="X305" s="107" t="s">
        <v>1646</v>
      </c>
      <c r="Y305" s="107" t="s">
        <v>553</v>
      </c>
      <c r="Z305" s="107" t="s">
        <v>1761</v>
      </c>
      <c r="AA305" s="108" t="s">
        <v>1126</v>
      </c>
      <c r="AB305" s="108" t="s">
        <v>73</v>
      </c>
      <c r="AC305" s="108">
        <v>8</v>
      </c>
      <c r="AD305" s="99">
        <v>7.68</v>
      </c>
      <c r="AE305" s="99">
        <v>8.4</v>
      </c>
      <c r="AF305" s="99">
        <v>7.04</v>
      </c>
      <c r="AG305" s="99">
        <v>10.24</v>
      </c>
    </row>
    <row r="306" spans="2:33" s="6" customFormat="1" ht="18" customHeight="1" x14ac:dyDescent="0.2">
      <c r="B306" s="106">
        <v>1</v>
      </c>
      <c r="C306" s="106">
        <v>1</v>
      </c>
      <c r="D306" s="106">
        <v>1</v>
      </c>
      <c r="E306" s="106">
        <v>1</v>
      </c>
      <c r="F306" s="106"/>
      <c r="G306" s="106"/>
      <c r="H306" s="106"/>
      <c r="I306" s="106"/>
      <c r="J306" s="106"/>
      <c r="K306" s="106"/>
      <c r="L306" s="106"/>
      <c r="M306" s="106"/>
      <c r="N306" s="106"/>
      <c r="O306" s="287"/>
      <c r="P306" s="287">
        <v>1</v>
      </c>
      <c r="Q306" s="106"/>
      <c r="R306" s="106"/>
      <c r="S306" s="106">
        <v>1</v>
      </c>
      <c r="T306" s="106">
        <v>1</v>
      </c>
      <c r="U306" s="343">
        <v>42278</v>
      </c>
      <c r="V306" s="343"/>
      <c r="W306" s="107" t="s">
        <v>554</v>
      </c>
      <c r="X306" s="107" t="s">
        <v>1647</v>
      </c>
      <c r="Y306" s="107" t="s">
        <v>555</v>
      </c>
      <c r="Z306" s="107" t="s">
        <v>1761</v>
      </c>
      <c r="AA306" s="108" t="s">
        <v>1024</v>
      </c>
      <c r="AB306" s="108" t="s">
        <v>556</v>
      </c>
      <c r="AC306" s="108">
        <v>6</v>
      </c>
      <c r="AD306" s="99">
        <v>5.76</v>
      </c>
      <c r="AE306" s="99">
        <v>6.3</v>
      </c>
      <c r="AF306" s="99">
        <v>5</v>
      </c>
      <c r="AG306" s="99">
        <v>8</v>
      </c>
    </row>
    <row r="307" spans="2:33" s="6" customFormat="1" ht="18" customHeight="1" x14ac:dyDescent="0.2">
      <c r="B307" s="106">
        <v>1</v>
      </c>
      <c r="C307" s="106">
        <v>1</v>
      </c>
      <c r="D307" s="106">
        <v>1</v>
      </c>
      <c r="E307" s="106"/>
      <c r="F307" s="106"/>
      <c r="G307" s="106"/>
      <c r="H307" s="106">
        <v>1</v>
      </c>
      <c r="I307" s="106"/>
      <c r="J307" s="106"/>
      <c r="K307" s="106"/>
      <c r="L307" s="106"/>
      <c r="M307" s="106"/>
      <c r="N307" s="106"/>
      <c r="O307" s="287"/>
      <c r="P307" s="287"/>
      <c r="Q307" s="106">
        <v>1</v>
      </c>
      <c r="R307" s="106"/>
      <c r="S307" s="106">
        <v>1</v>
      </c>
      <c r="T307" s="106">
        <v>1</v>
      </c>
      <c r="U307" s="343">
        <v>42278</v>
      </c>
      <c r="V307" s="343"/>
      <c r="W307" s="248" t="s">
        <v>884</v>
      </c>
      <c r="X307" s="248" t="s">
        <v>1644</v>
      </c>
      <c r="Y307" s="65" t="s">
        <v>885</v>
      </c>
      <c r="Z307" s="65" t="s">
        <v>1761</v>
      </c>
      <c r="AA307" s="73" t="s">
        <v>948</v>
      </c>
      <c r="AB307" s="218" t="s">
        <v>886</v>
      </c>
      <c r="AC307" s="218" t="s">
        <v>1092</v>
      </c>
      <c r="AD307" s="253">
        <v>20</v>
      </c>
      <c r="AE307" s="250">
        <v>42</v>
      </c>
      <c r="AF307" s="253">
        <v>20</v>
      </c>
      <c r="AG307" s="250">
        <v>46</v>
      </c>
    </row>
    <row r="308" spans="2:33" s="6" customFormat="1" ht="18" customHeight="1" x14ac:dyDescent="0.2">
      <c r="B308" s="106">
        <v>1</v>
      </c>
      <c r="C308" s="106">
        <v>1</v>
      </c>
      <c r="D308" s="106">
        <v>1</v>
      </c>
      <c r="E308" s="106">
        <v>1</v>
      </c>
      <c r="F308" s="106"/>
      <c r="G308" s="106"/>
      <c r="H308" s="106"/>
      <c r="I308" s="106"/>
      <c r="J308" s="106"/>
      <c r="K308" s="106"/>
      <c r="L308" s="106"/>
      <c r="M308" s="106"/>
      <c r="N308" s="106"/>
      <c r="O308" s="287"/>
      <c r="P308" s="287">
        <v>1</v>
      </c>
      <c r="Q308" s="106"/>
      <c r="R308" s="106"/>
      <c r="S308" s="106">
        <v>1</v>
      </c>
      <c r="T308" s="106">
        <v>1</v>
      </c>
      <c r="U308" s="343">
        <v>42278</v>
      </c>
      <c r="V308" s="343"/>
      <c r="W308" s="107" t="s">
        <v>557</v>
      </c>
      <c r="X308" s="107" t="s">
        <v>1486</v>
      </c>
      <c r="Y308" s="107" t="s">
        <v>558</v>
      </c>
      <c r="Z308" s="107" t="s">
        <v>1763</v>
      </c>
      <c r="AA308" s="108" t="s">
        <v>1022</v>
      </c>
      <c r="AB308" s="108" t="s">
        <v>147</v>
      </c>
      <c r="AC308" s="108">
        <v>4.5</v>
      </c>
      <c r="AD308" s="99">
        <v>4.32</v>
      </c>
      <c r="AE308" s="99">
        <v>4.7300000000000004</v>
      </c>
      <c r="AF308" s="99">
        <v>3.96</v>
      </c>
      <c r="AG308" s="99">
        <v>5.76</v>
      </c>
    </row>
    <row r="309" spans="2:33" s="6" customFormat="1" ht="18" customHeight="1" x14ac:dyDescent="0.2">
      <c r="B309" s="106">
        <v>1</v>
      </c>
      <c r="C309" s="106">
        <v>1</v>
      </c>
      <c r="D309" s="106">
        <v>1</v>
      </c>
      <c r="E309" s="106">
        <v>1</v>
      </c>
      <c r="F309" s="106"/>
      <c r="G309" s="106"/>
      <c r="H309" s="106"/>
      <c r="I309" s="106"/>
      <c r="J309" s="106"/>
      <c r="K309" s="106"/>
      <c r="L309" s="106"/>
      <c r="M309" s="106"/>
      <c r="N309" s="106"/>
      <c r="O309" s="287"/>
      <c r="P309" s="287">
        <v>1</v>
      </c>
      <c r="Q309" s="106"/>
      <c r="R309" s="106"/>
      <c r="S309" s="106">
        <v>1</v>
      </c>
      <c r="T309" s="106">
        <v>1</v>
      </c>
      <c r="U309" s="343">
        <v>42278</v>
      </c>
      <c r="V309" s="343"/>
      <c r="W309" s="107" t="s">
        <v>559</v>
      </c>
      <c r="X309" s="107" t="s">
        <v>1478</v>
      </c>
      <c r="Y309" s="107" t="s">
        <v>560</v>
      </c>
      <c r="Z309" s="107" t="s">
        <v>1763</v>
      </c>
      <c r="AA309" s="108" t="s">
        <v>1021</v>
      </c>
      <c r="AB309" s="108" t="s">
        <v>24</v>
      </c>
      <c r="AC309" s="108">
        <v>6</v>
      </c>
      <c r="AD309" s="99">
        <v>5.76</v>
      </c>
      <c r="AE309" s="99">
        <v>6.3</v>
      </c>
      <c r="AF309" s="99">
        <v>5</v>
      </c>
      <c r="AG309" s="99">
        <v>8</v>
      </c>
    </row>
    <row r="310" spans="2:33" s="6" customFormat="1" ht="18" customHeight="1" x14ac:dyDescent="0.2">
      <c r="B310" s="106">
        <v>1</v>
      </c>
      <c r="C310" s="106">
        <v>1</v>
      </c>
      <c r="D310" s="106">
        <v>1</v>
      </c>
      <c r="E310" s="106">
        <v>1</v>
      </c>
      <c r="F310" s="106"/>
      <c r="G310" s="106"/>
      <c r="H310" s="106"/>
      <c r="I310" s="106"/>
      <c r="J310" s="106"/>
      <c r="K310" s="106"/>
      <c r="L310" s="106"/>
      <c r="M310" s="106"/>
      <c r="N310" s="106"/>
      <c r="O310" s="287"/>
      <c r="P310" s="287">
        <v>1</v>
      </c>
      <c r="Q310" s="106"/>
      <c r="R310" s="106"/>
      <c r="S310" s="106">
        <v>1</v>
      </c>
      <c r="T310" s="106">
        <v>1</v>
      </c>
      <c r="U310" s="343">
        <v>42278</v>
      </c>
      <c r="V310" s="343"/>
      <c r="W310" s="107" t="s">
        <v>561</v>
      </c>
      <c r="X310" s="107" t="s">
        <v>1487</v>
      </c>
      <c r="Y310" s="107" t="s">
        <v>562</v>
      </c>
      <c r="Z310" s="107" t="s">
        <v>1761</v>
      </c>
      <c r="AA310" s="108" t="s">
        <v>1024</v>
      </c>
      <c r="AB310" s="108" t="s">
        <v>51</v>
      </c>
      <c r="AC310" s="108">
        <v>20</v>
      </c>
      <c r="AD310" s="99">
        <v>19.2</v>
      </c>
      <c r="AE310" s="99">
        <v>21</v>
      </c>
      <c r="AF310" s="99">
        <v>17.600000000000001</v>
      </c>
      <c r="AG310" s="99">
        <v>25</v>
      </c>
    </row>
    <row r="311" spans="2:33" s="6" customFormat="1" ht="18" customHeight="1" x14ac:dyDescent="0.2">
      <c r="B311" s="106">
        <v>1</v>
      </c>
      <c r="C311" s="106">
        <v>1</v>
      </c>
      <c r="D311" s="106">
        <v>1</v>
      </c>
      <c r="E311" s="106">
        <v>1</v>
      </c>
      <c r="F311" s="106"/>
      <c r="G311" s="106"/>
      <c r="H311" s="106"/>
      <c r="I311" s="106"/>
      <c r="J311" s="106"/>
      <c r="K311" s="106"/>
      <c r="L311" s="106"/>
      <c r="M311" s="106"/>
      <c r="N311" s="106"/>
      <c r="O311" s="287"/>
      <c r="P311" s="287">
        <v>1</v>
      </c>
      <c r="Q311" s="106"/>
      <c r="R311" s="106"/>
      <c r="S311" s="106">
        <v>1</v>
      </c>
      <c r="T311" s="106">
        <v>1</v>
      </c>
      <c r="U311" s="343">
        <v>42278</v>
      </c>
      <c r="V311" s="343"/>
      <c r="W311" s="107" t="s">
        <v>563</v>
      </c>
      <c r="X311" s="107" t="s">
        <v>1479</v>
      </c>
      <c r="Y311" s="107" t="s">
        <v>564</v>
      </c>
      <c r="Z311" s="107" t="s">
        <v>1761</v>
      </c>
      <c r="AA311" s="108" t="s">
        <v>1024</v>
      </c>
      <c r="AB311" s="108" t="s">
        <v>24</v>
      </c>
      <c r="AC311" s="108">
        <v>6</v>
      </c>
      <c r="AD311" s="99">
        <v>5.76</v>
      </c>
      <c r="AE311" s="99">
        <v>6.3</v>
      </c>
      <c r="AF311" s="99">
        <v>5</v>
      </c>
      <c r="AG311" s="99">
        <v>8</v>
      </c>
    </row>
    <row r="312" spans="2:33" s="6" customFormat="1" ht="18" customHeight="1" x14ac:dyDescent="0.2">
      <c r="B312" s="106">
        <v>1</v>
      </c>
      <c r="C312" s="106">
        <v>1</v>
      </c>
      <c r="D312" s="106">
        <v>1</v>
      </c>
      <c r="E312" s="106">
        <v>1</v>
      </c>
      <c r="F312" s="106"/>
      <c r="G312" s="106"/>
      <c r="H312" s="106"/>
      <c r="I312" s="106"/>
      <c r="J312" s="106"/>
      <c r="K312" s="106"/>
      <c r="L312" s="106"/>
      <c r="M312" s="106"/>
      <c r="N312" s="106"/>
      <c r="O312" s="287"/>
      <c r="P312" s="287">
        <v>1</v>
      </c>
      <c r="Q312" s="106"/>
      <c r="R312" s="106"/>
      <c r="S312" s="106">
        <v>1</v>
      </c>
      <c r="T312" s="106">
        <v>1</v>
      </c>
      <c r="U312" s="343">
        <v>42278</v>
      </c>
      <c r="V312" s="343"/>
      <c r="W312" s="107" t="s">
        <v>565</v>
      </c>
      <c r="X312" s="107" t="s">
        <v>1488</v>
      </c>
      <c r="Y312" s="107" t="s">
        <v>566</v>
      </c>
      <c r="Z312" s="107" t="s">
        <v>1762</v>
      </c>
      <c r="AA312" s="108" t="s">
        <v>1026</v>
      </c>
      <c r="AB312" s="108" t="s">
        <v>73</v>
      </c>
      <c r="AC312" s="108">
        <v>6</v>
      </c>
      <c r="AD312" s="99">
        <v>5.76</v>
      </c>
      <c r="AE312" s="99">
        <v>6.3</v>
      </c>
      <c r="AF312" s="99">
        <v>5</v>
      </c>
      <c r="AG312" s="99">
        <v>8</v>
      </c>
    </row>
    <row r="313" spans="2:33" s="6" customFormat="1" ht="18" customHeight="1" x14ac:dyDescent="0.2">
      <c r="B313" s="106">
        <v>1</v>
      </c>
      <c r="C313" s="106">
        <v>1</v>
      </c>
      <c r="D313" s="106">
        <v>1</v>
      </c>
      <c r="E313" s="106">
        <v>1</v>
      </c>
      <c r="F313" s="106"/>
      <c r="G313" s="106"/>
      <c r="H313" s="106"/>
      <c r="I313" s="106"/>
      <c r="J313" s="106"/>
      <c r="K313" s="106"/>
      <c r="L313" s="106"/>
      <c r="M313" s="106"/>
      <c r="N313" s="106"/>
      <c r="O313" s="287"/>
      <c r="P313" s="287">
        <v>1</v>
      </c>
      <c r="Q313" s="106"/>
      <c r="R313" s="106"/>
      <c r="S313" s="106">
        <v>1</v>
      </c>
      <c r="T313" s="106">
        <v>1</v>
      </c>
      <c r="U313" s="343">
        <v>42278</v>
      </c>
      <c r="V313" s="343"/>
      <c r="W313" s="107" t="s">
        <v>567</v>
      </c>
      <c r="X313" s="107" t="s">
        <v>1489</v>
      </c>
      <c r="Y313" s="107" t="s">
        <v>568</v>
      </c>
      <c r="Z313" s="107" t="s">
        <v>1762</v>
      </c>
      <c r="AA313" s="108" t="s">
        <v>1026</v>
      </c>
      <c r="AB313" s="108" t="s">
        <v>9</v>
      </c>
      <c r="AC313" s="108">
        <v>8</v>
      </c>
      <c r="AD313" s="99">
        <v>7.68</v>
      </c>
      <c r="AE313" s="99">
        <v>8.4</v>
      </c>
      <c r="AF313" s="99">
        <v>7.04</v>
      </c>
      <c r="AG313" s="99">
        <v>10</v>
      </c>
    </row>
    <row r="314" spans="2:33" s="6" customFormat="1" ht="18" customHeight="1" x14ac:dyDescent="0.2">
      <c r="B314" s="106">
        <v>1</v>
      </c>
      <c r="C314" s="72" t="s">
        <v>899</v>
      </c>
      <c r="D314" s="106"/>
      <c r="E314" s="106"/>
      <c r="F314" s="106"/>
      <c r="G314" s="106"/>
      <c r="H314" s="106"/>
      <c r="I314" s="106"/>
      <c r="J314" s="106"/>
      <c r="K314" s="106"/>
      <c r="L314" s="106"/>
      <c r="M314" s="106"/>
      <c r="N314" s="106"/>
      <c r="O314" s="287"/>
      <c r="P314" s="287">
        <v>1</v>
      </c>
      <c r="Q314" s="106"/>
      <c r="R314" s="106"/>
      <c r="S314" s="106"/>
      <c r="T314" s="106"/>
      <c r="U314" s="343">
        <v>42278</v>
      </c>
      <c r="V314" s="343"/>
      <c r="W314" s="109" t="s">
        <v>569</v>
      </c>
      <c r="X314" s="109" t="s">
        <v>1491</v>
      </c>
      <c r="Y314" s="109" t="s">
        <v>570</v>
      </c>
      <c r="Z314" s="109" t="s">
        <v>1763</v>
      </c>
      <c r="AA314" s="66" t="s">
        <v>1021</v>
      </c>
      <c r="AB314" s="66"/>
      <c r="AC314" s="66"/>
      <c r="AD314" s="59"/>
      <c r="AE314" s="59"/>
      <c r="AF314" s="59"/>
      <c r="AG314" s="59"/>
    </row>
    <row r="315" spans="2:33" s="6" customFormat="1" ht="18" customHeight="1" x14ac:dyDescent="0.2">
      <c r="B315" s="106"/>
      <c r="C315" s="106">
        <v>1</v>
      </c>
      <c r="D315" s="106">
        <v>1</v>
      </c>
      <c r="E315" s="106">
        <v>1</v>
      </c>
      <c r="F315" s="106"/>
      <c r="G315" s="106"/>
      <c r="H315" s="106"/>
      <c r="I315" s="106"/>
      <c r="J315" s="106"/>
      <c r="K315" s="106"/>
      <c r="L315" s="106"/>
      <c r="M315" s="106"/>
      <c r="N315" s="106"/>
      <c r="O315" s="287"/>
      <c r="P315" s="287"/>
      <c r="Q315" s="106"/>
      <c r="R315" s="106">
        <v>1</v>
      </c>
      <c r="S315" s="106">
        <v>1</v>
      </c>
      <c r="T315" s="106">
        <v>1</v>
      </c>
      <c r="U315" s="343">
        <v>42278</v>
      </c>
      <c r="V315" s="343"/>
      <c r="W315" s="110" t="s">
        <v>571</v>
      </c>
      <c r="X315" s="110" t="s">
        <v>1490</v>
      </c>
      <c r="Y315" s="110" t="s">
        <v>572</v>
      </c>
      <c r="Z315" s="110" t="s">
        <v>1763</v>
      </c>
      <c r="AA315" s="103" t="s">
        <v>1021</v>
      </c>
      <c r="AB315" s="103" t="s">
        <v>36</v>
      </c>
      <c r="AC315" s="103">
        <v>6.3</v>
      </c>
      <c r="AD315" s="7">
        <v>6.05</v>
      </c>
      <c r="AE315" s="7">
        <v>6.62</v>
      </c>
      <c r="AF315" s="7">
        <v>5.54</v>
      </c>
      <c r="AG315" s="7">
        <v>8.06</v>
      </c>
    </row>
    <row r="316" spans="2:33" s="6" customFormat="1" ht="18" customHeight="1" x14ac:dyDescent="0.2">
      <c r="B316" s="106"/>
      <c r="C316" s="106">
        <v>1</v>
      </c>
      <c r="D316" s="106">
        <v>1</v>
      </c>
      <c r="E316" s="106">
        <v>1</v>
      </c>
      <c r="F316" s="106"/>
      <c r="G316" s="106"/>
      <c r="H316" s="106"/>
      <c r="I316" s="106"/>
      <c r="J316" s="106"/>
      <c r="K316" s="106"/>
      <c r="L316" s="106"/>
      <c r="M316" s="106"/>
      <c r="N316" s="106"/>
      <c r="O316" s="287"/>
      <c r="P316" s="287"/>
      <c r="Q316" s="106"/>
      <c r="R316" s="106">
        <v>1</v>
      </c>
      <c r="S316" s="106">
        <v>1</v>
      </c>
      <c r="T316" s="106">
        <v>1</v>
      </c>
      <c r="U316" s="343">
        <v>42278</v>
      </c>
      <c r="V316" s="343"/>
      <c r="W316" s="110" t="s">
        <v>573</v>
      </c>
      <c r="X316" s="110" t="s">
        <v>1492</v>
      </c>
      <c r="Y316" s="110" t="s">
        <v>574</v>
      </c>
      <c r="Z316" s="110" t="s">
        <v>1763</v>
      </c>
      <c r="AA316" s="103" t="s">
        <v>1021</v>
      </c>
      <c r="AB316" s="103" t="s">
        <v>9</v>
      </c>
      <c r="AC316" s="103">
        <v>12</v>
      </c>
      <c r="AD316" s="7">
        <v>11.5</v>
      </c>
      <c r="AE316" s="7">
        <v>12.6</v>
      </c>
      <c r="AF316" s="7">
        <v>10.5</v>
      </c>
      <c r="AG316" s="7">
        <v>15.4</v>
      </c>
    </row>
    <row r="317" spans="2:33" s="6" customFormat="1" ht="18" customHeight="1" x14ac:dyDescent="0.2">
      <c r="B317" s="106"/>
      <c r="C317" s="106">
        <v>1</v>
      </c>
      <c r="D317" s="106">
        <v>1</v>
      </c>
      <c r="E317" s="106">
        <v>1</v>
      </c>
      <c r="F317" s="106"/>
      <c r="G317" s="106"/>
      <c r="H317" s="106"/>
      <c r="I317" s="106"/>
      <c r="J317" s="106"/>
      <c r="K317" s="106"/>
      <c r="L317" s="106"/>
      <c r="M317" s="106"/>
      <c r="N317" s="106"/>
      <c r="O317" s="287"/>
      <c r="P317" s="287"/>
      <c r="Q317" s="106"/>
      <c r="R317" s="106">
        <v>1</v>
      </c>
      <c r="S317" s="106">
        <v>1</v>
      </c>
      <c r="T317" s="106">
        <v>1</v>
      </c>
      <c r="U317" s="343">
        <v>42278</v>
      </c>
      <c r="V317" s="343"/>
      <c r="W317" s="110" t="s">
        <v>575</v>
      </c>
      <c r="X317" s="110" t="s">
        <v>1493</v>
      </c>
      <c r="Y317" s="110" t="s">
        <v>576</v>
      </c>
      <c r="Z317" s="110" t="s">
        <v>1763</v>
      </c>
      <c r="AA317" s="103" t="s">
        <v>1021</v>
      </c>
      <c r="AB317" s="103" t="s">
        <v>9</v>
      </c>
      <c r="AC317" s="103">
        <v>20</v>
      </c>
      <c r="AD317" s="7">
        <v>19.2</v>
      </c>
      <c r="AE317" s="7">
        <v>21</v>
      </c>
      <c r="AF317" s="7">
        <v>17.600000000000001</v>
      </c>
      <c r="AG317" s="7">
        <v>25</v>
      </c>
    </row>
    <row r="318" spans="2:33" s="6" customFormat="1" ht="18" customHeight="1" x14ac:dyDescent="0.2">
      <c r="B318" s="106">
        <v>1</v>
      </c>
      <c r="C318" s="106">
        <v>1</v>
      </c>
      <c r="D318" s="106">
        <v>1</v>
      </c>
      <c r="E318" s="106"/>
      <c r="F318" s="106"/>
      <c r="G318" s="106"/>
      <c r="H318" s="106"/>
      <c r="I318" s="106">
        <v>1</v>
      </c>
      <c r="J318" s="106"/>
      <c r="K318" s="106"/>
      <c r="L318" s="106"/>
      <c r="M318" s="106"/>
      <c r="N318" s="106"/>
      <c r="O318" s="287"/>
      <c r="P318" s="287"/>
      <c r="Q318" s="106">
        <v>1</v>
      </c>
      <c r="R318" s="106"/>
      <c r="S318" s="106">
        <v>1</v>
      </c>
      <c r="T318" s="106">
        <v>1</v>
      </c>
      <c r="U318" s="343">
        <v>42278</v>
      </c>
      <c r="V318" s="343"/>
      <c r="W318" s="107" t="s">
        <v>577</v>
      </c>
      <c r="X318" s="107" t="s">
        <v>1494</v>
      </c>
      <c r="Y318" s="107" t="s">
        <v>578</v>
      </c>
      <c r="Z318" s="107" t="s">
        <v>1763</v>
      </c>
      <c r="AA318" s="108" t="s">
        <v>1127</v>
      </c>
      <c r="AB318" s="108" t="s">
        <v>1159</v>
      </c>
      <c r="AC318" s="108">
        <v>20</v>
      </c>
      <c r="AD318" s="99">
        <v>19.2</v>
      </c>
      <c r="AE318" s="99">
        <v>21</v>
      </c>
      <c r="AF318" s="99">
        <v>17.600000000000001</v>
      </c>
      <c r="AG318" s="99">
        <v>25</v>
      </c>
    </row>
    <row r="319" spans="2:33" s="6" customFormat="1" ht="18" customHeight="1" x14ac:dyDescent="0.2">
      <c r="B319" s="106">
        <v>1</v>
      </c>
      <c r="C319" s="106">
        <v>1</v>
      </c>
      <c r="D319" s="106">
        <v>1</v>
      </c>
      <c r="E319" s="106">
        <v>1</v>
      </c>
      <c r="F319" s="106"/>
      <c r="G319" s="106"/>
      <c r="H319" s="106"/>
      <c r="I319" s="106"/>
      <c r="J319" s="106"/>
      <c r="K319" s="106"/>
      <c r="L319" s="106"/>
      <c r="M319" s="106"/>
      <c r="N319" s="106"/>
      <c r="O319" s="287"/>
      <c r="P319" s="287">
        <v>1</v>
      </c>
      <c r="Q319" s="106"/>
      <c r="R319" s="106"/>
      <c r="S319" s="106">
        <v>1</v>
      </c>
      <c r="T319" s="106">
        <v>1</v>
      </c>
      <c r="U319" s="343">
        <v>42278</v>
      </c>
      <c r="V319" s="343"/>
      <c r="W319" s="107" t="s">
        <v>579</v>
      </c>
      <c r="X319" s="107" t="s">
        <v>1495</v>
      </c>
      <c r="Y319" s="107" t="s">
        <v>580</v>
      </c>
      <c r="Z319" s="107" t="s">
        <v>1762</v>
      </c>
      <c r="AA319" s="108" t="s">
        <v>1026</v>
      </c>
      <c r="AB319" s="108" t="s">
        <v>73</v>
      </c>
      <c r="AC319" s="108">
        <v>6</v>
      </c>
      <c r="AD319" s="99">
        <v>5.76</v>
      </c>
      <c r="AE319" s="99">
        <v>6.3</v>
      </c>
      <c r="AF319" s="99">
        <v>5</v>
      </c>
      <c r="AG319" s="99">
        <v>8</v>
      </c>
    </row>
    <row r="320" spans="2:33" s="6" customFormat="1" ht="18" customHeight="1" x14ac:dyDescent="0.2">
      <c r="B320" s="106">
        <v>1</v>
      </c>
      <c r="C320" s="106">
        <v>1</v>
      </c>
      <c r="D320" s="106">
        <v>1</v>
      </c>
      <c r="E320" s="106">
        <v>1</v>
      </c>
      <c r="F320" s="106"/>
      <c r="G320" s="106"/>
      <c r="H320" s="106" t="s">
        <v>899</v>
      </c>
      <c r="I320" s="106"/>
      <c r="J320" s="106"/>
      <c r="K320" s="106"/>
      <c r="L320" s="106"/>
      <c r="M320" s="106"/>
      <c r="N320" s="106"/>
      <c r="O320" s="287"/>
      <c r="P320" s="287">
        <v>1</v>
      </c>
      <c r="Q320" s="106"/>
      <c r="R320" s="106"/>
      <c r="S320" s="106">
        <v>1</v>
      </c>
      <c r="T320" s="106">
        <v>1</v>
      </c>
      <c r="U320" s="343">
        <v>42278</v>
      </c>
      <c r="V320" s="343"/>
      <c r="W320" s="107" t="s">
        <v>581</v>
      </c>
      <c r="X320" s="107" t="s">
        <v>1496</v>
      </c>
      <c r="Y320" s="107" t="s">
        <v>582</v>
      </c>
      <c r="Z320" s="107" t="s">
        <v>1761</v>
      </c>
      <c r="AA320" s="108" t="s">
        <v>1024</v>
      </c>
      <c r="AB320" s="108" t="s">
        <v>150</v>
      </c>
      <c r="AC320" s="108">
        <v>20</v>
      </c>
      <c r="AD320" s="99">
        <v>19.2</v>
      </c>
      <c r="AE320" s="99">
        <v>21</v>
      </c>
      <c r="AF320" s="99">
        <v>17.600000000000001</v>
      </c>
      <c r="AG320" s="99">
        <v>25</v>
      </c>
    </row>
    <row r="321" spans="2:33" s="6" customFormat="1" ht="18" customHeight="1" x14ac:dyDescent="0.2">
      <c r="B321" s="106">
        <v>1</v>
      </c>
      <c r="C321" s="106">
        <v>1</v>
      </c>
      <c r="D321" s="106">
        <v>1</v>
      </c>
      <c r="E321" s="106"/>
      <c r="F321" s="106"/>
      <c r="G321" s="106"/>
      <c r="H321" s="106">
        <v>1</v>
      </c>
      <c r="I321" s="106"/>
      <c r="J321" s="106"/>
      <c r="K321" s="106"/>
      <c r="L321" s="106"/>
      <c r="M321" s="106"/>
      <c r="N321" s="106"/>
      <c r="O321" s="287"/>
      <c r="P321" s="287"/>
      <c r="Q321" s="106">
        <v>1</v>
      </c>
      <c r="R321" s="106"/>
      <c r="S321" s="106">
        <v>1</v>
      </c>
      <c r="T321" s="106">
        <v>1</v>
      </c>
      <c r="U321" s="343">
        <v>42278</v>
      </c>
      <c r="V321" s="343"/>
      <c r="W321" s="248" t="s">
        <v>888</v>
      </c>
      <c r="X321" s="248" t="s">
        <v>1497</v>
      </c>
      <c r="Y321" s="65" t="s">
        <v>889</v>
      </c>
      <c r="Z321" s="65" t="s">
        <v>1761</v>
      </c>
      <c r="AA321" s="73" t="s">
        <v>948</v>
      </c>
      <c r="AB321" s="218" t="s">
        <v>537</v>
      </c>
      <c r="AC321" s="218" t="s">
        <v>887</v>
      </c>
      <c r="AD321" s="253">
        <v>20</v>
      </c>
      <c r="AE321" s="250">
        <v>40</v>
      </c>
      <c r="AF321" s="253">
        <v>20</v>
      </c>
      <c r="AG321" s="250">
        <v>40</v>
      </c>
    </row>
    <row r="322" spans="2:33" s="6" customFormat="1" ht="18" customHeight="1" x14ac:dyDescent="0.2">
      <c r="B322" s="106">
        <v>1</v>
      </c>
      <c r="C322" s="106">
        <v>1</v>
      </c>
      <c r="D322" s="106">
        <v>1</v>
      </c>
      <c r="E322" s="106">
        <v>1</v>
      </c>
      <c r="F322" s="106"/>
      <c r="G322" s="106"/>
      <c r="H322" s="106"/>
      <c r="I322" s="106"/>
      <c r="J322" s="106"/>
      <c r="K322" s="106"/>
      <c r="L322" s="106"/>
      <c r="M322" s="106"/>
      <c r="N322" s="106"/>
      <c r="O322" s="287"/>
      <c r="P322" s="287">
        <v>1</v>
      </c>
      <c r="Q322" s="106"/>
      <c r="R322" s="106"/>
      <c r="S322" s="106">
        <v>1</v>
      </c>
      <c r="T322" s="106">
        <v>1</v>
      </c>
      <c r="U322" s="343">
        <v>42278</v>
      </c>
      <c r="V322" s="343"/>
      <c r="W322" s="107" t="s">
        <v>1167</v>
      </c>
      <c r="X322" s="107" t="s">
        <v>1480</v>
      </c>
      <c r="Y322" s="107" t="s">
        <v>583</v>
      </c>
      <c r="Z322" s="107" t="s">
        <v>1762</v>
      </c>
      <c r="AA322" s="108" t="s">
        <v>1026</v>
      </c>
      <c r="AB322" s="108" t="s">
        <v>12</v>
      </c>
      <c r="AC322" s="108">
        <v>5</v>
      </c>
      <c r="AD322" s="99">
        <v>4.8</v>
      </c>
      <c r="AE322" s="99">
        <v>5.25</v>
      </c>
      <c r="AF322" s="99">
        <v>4.4000000000000004</v>
      </c>
      <c r="AG322" s="99">
        <v>6.4</v>
      </c>
    </row>
    <row r="323" spans="2:33" s="6" customFormat="1" ht="18" customHeight="1" x14ac:dyDescent="0.2">
      <c r="B323" s="106">
        <v>1</v>
      </c>
      <c r="C323" s="72" t="s">
        <v>899</v>
      </c>
      <c r="D323" s="106"/>
      <c r="E323" s="106"/>
      <c r="F323" s="106"/>
      <c r="G323" s="106"/>
      <c r="H323" s="106"/>
      <c r="I323" s="106"/>
      <c r="J323" s="106"/>
      <c r="K323" s="106"/>
      <c r="L323" s="106"/>
      <c r="M323" s="106"/>
      <c r="N323" s="106"/>
      <c r="O323" s="287"/>
      <c r="P323" s="287">
        <v>1</v>
      </c>
      <c r="Q323" s="106"/>
      <c r="R323" s="106"/>
      <c r="S323" s="106"/>
      <c r="T323" s="106"/>
      <c r="U323" s="343">
        <v>42278</v>
      </c>
      <c r="V323" s="343"/>
      <c r="W323" s="109" t="s">
        <v>584</v>
      </c>
      <c r="X323" s="109" t="s">
        <v>1482</v>
      </c>
      <c r="Y323" s="109" t="s">
        <v>1013</v>
      </c>
      <c r="Z323" s="109" t="s">
        <v>1763</v>
      </c>
      <c r="AA323" s="66" t="s">
        <v>1026</v>
      </c>
      <c r="AB323" s="66"/>
      <c r="AC323" s="66"/>
      <c r="AD323" s="59"/>
      <c r="AE323" s="59"/>
      <c r="AF323" s="59"/>
      <c r="AG323" s="59"/>
    </row>
    <row r="324" spans="2:33" s="6" customFormat="1" ht="18" customHeight="1" x14ac:dyDescent="0.2">
      <c r="B324" s="106"/>
      <c r="C324" s="106">
        <v>1</v>
      </c>
      <c r="D324" s="106">
        <v>1</v>
      </c>
      <c r="E324" s="106">
        <v>1</v>
      </c>
      <c r="F324" s="106"/>
      <c r="G324" s="106"/>
      <c r="H324" s="106"/>
      <c r="I324" s="106"/>
      <c r="J324" s="106"/>
      <c r="K324" s="106"/>
      <c r="L324" s="106"/>
      <c r="M324" s="106"/>
      <c r="N324" s="106"/>
      <c r="O324" s="287"/>
      <c r="P324" s="287"/>
      <c r="Q324" s="106"/>
      <c r="R324" s="106">
        <v>1</v>
      </c>
      <c r="S324" s="106">
        <v>1</v>
      </c>
      <c r="T324" s="106">
        <v>1</v>
      </c>
      <c r="U324" s="343">
        <v>42278</v>
      </c>
      <c r="V324" s="343"/>
      <c r="W324" s="110" t="s">
        <v>585</v>
      </c>
      <c r="X324" s="110" t="s">
        <v>1481</v>
      </c>
      <c r="Y324" s="110" t="s">
        <v>586</v>
      </c>
      <c r="Z324" s="110" t="s">
        <v>1763</v>
      </c>
      <c r="AA324" s="103" t="s">
        <v>1026</v>
      </c>
      <c r="AB324" s="103" t="s">
        <v>36</v>
      </c>
      <c r="AC324" s="103">
        <v>6</v>
      </c>
      <c r="AD324" s="7">
        <v>5.76</v>
      </c>
      <c r="AE324" s="7">
        <v>6.3</v>
      </c>
      <c r="AF324" s="7">
        <v>5</v>
      </c>
      <c r="AG324" s="7">
        <v>8</v>
      </c>
    </row>
    <row r="325" spans="2:33" s="6" customFormat="1" ht="18" customHeight="1" x14ac:dyDescent="0.2">
      <c r="B325" s="106"/>
      <c r="C325" s="106">
        <v>1</v>
      </c>
      <c r="D325" s="106">
        <v>1</v>
      </c>
      <c r="E325" s="106">
        <v>1</v>
      </c>
      <c r="F325" s="106"/>
      <c r="G325" s="106"/>
      <c r="H325" s="106"/>
      <c r="I325" s="106"/>
      <c r="J325" s="106"/>
      <c r="K325" s="106"/>
      <c r="L325" s="106"/>
      <c r="M325" s="106"/>
      <c r="N325" s="106"/>
      <c r="O325" s="287"/>
      <c r="P325" s="287"/>
      <c r="Q325" s="106"/>
      <c r="R325" s="106">
        <v>1</v>
      </c>
      <c r="S325" s="106">
        <v>1</v>
      </c>
      <c r="T325" s="106">
        <v>1</v>
      </c>
      <c r="U325" s="343">
        <v>42278</v>
      </c>
      <c r="V325" s="343"/>
      <c r="W325" s="110" t="s">
        <v>587</v>
      </c>
      <c r="X325" s="110" t="s">
        <v>1518</v>
      </c>
      <c r="Y325" s="110" t="s">
        <v>588</v>
      </c>
      <c r="Z325" s="110" t="s">
        <v>1763</v>
      </c>
      <c r="AA325" s="103" t="s">
        <v>1026</v>
      </c>
      <c r="AB325" s="103" t="s">
        <v>6</v>
      </c>
      <c r="AC325" s="103">
        <v>6</v>
      </c>
      <c r="AD325" s="7">
        <v>5.76</v>
      </c>
      <c r="AE325" s="7">
        <v>6.3</v>
      </c>
      <c r="AF325" s="7">
        <v>5</v>
      </c>
      <c r="AG325" s="7">
        <v>8</v>
      </c>
    </row>
    <row r="326" spans="2:33" s="6" customFormat="1" ht="18" customHeight="1" x14ac:dyDescent="0.2">
      <c r="B326" s="106">
        <v>1</v>
      </c>
      <c r="C326" s="106">
        <v>1</v>
      </c>
      <c r="D326" s="106">
        <v>1</v>
      </c>
      <c r="E326" s="106">
        <v>1</v>
      </c>
      <c r="F326" s="106"/>
      <c r="G326" s="106"/>
      <c r="H326" s="106"/>
      <c r="I326" s="106"/>
      <c r="J326" s="106"/>
      <c r="K326" s="106"/>
      <c r="L326" s="106"/>
      <c r="M326" s="106"/>
      <c r="N326" s="106"/>
      <c r="O326" s="287"/>
      <c r="P326" s="287">
        <v>1</v>
      </c>
      <c r="Q326" s="106"/>
      <c r="R326" s="106"/>
      <c r="S326" s="106">
        <v>1</v>
      </c>
      <c r="T326" s="106">
        <v>1</v>
      </c>
      <c r="U326" s="343">
        <v>42278</v>
      </c>
      <c r="V326" s="343"/>
      <c r="W326" s="107" t="s">
        <v>589</v>
      </c>
      <c r="X326" s="107" t="s">
        <v>1498</v>
      </c>
      <c r="Y326" s="107" t="s">
        <v>590</v>
      </c>
      <c r="Z326" s="107" t="s">
        <v>1761</v>
      </c>
      <c r="AA326" s="108" t="s">
        <v>1023</v>
      </c>
      <c r="AB326" s="108" t="s">
        <v>9</v>
      </c>
      <c r="AC326" s="108">
        <v>10</v>
      </c>
      <c r="AD326" s="99">
        <v>9.6</v>
      </c>
      <c r="AE326" s="99">
        <v>10.5</v>
      </c>
      <c r="AF326" s="99">
        <v>8.8000000000000007</v>
      </c>
      <c r="AG326" s="99">
        <v>12.8</v>
      </c>
    </row>
    <row r="327" spans="2:33" s="6" customFormat="1" ht="18" customHeight="1" x14ac:dyDescent="0.2">
      <c r="B327" s="106">
        <v>1</v>
      </c>
      <c r="C327" s="106">
        <v>1</v>
      </c>
      <c r="D327" s="106">
        <v>1</v>
      </c>
      <c r="E327" s="106">
        <v>1</v>
      </c>
      <c r="F327" s="106"/>
      <c r="G327" s="106"/>
      <c r="H327" s="106"/>
      <c r="I327" s="106"/>
      <c r="J327" s="106"/>
      <c r="K327" s="106"/>
      <c r="L327" s="106"/>
      <c r="M327" s="106"/>
      <c r="N327" s="106"/>
      <c r="O327" s="287"/>
      <c r="P327" s="287">
        <v>1</v>
      </c>
      <c r="Q327" s="106"/>
      <c r="R327" s="106"/>
      <c r="S327" s="106">
        <v>1</v>
      </c>
      <c r="T327" s="106">
        <v>1</v>
      </c>
      <c r="U327" s="343">
        <v>42278</v>
      </c>
      <c r="V327" s="343"/>
      <c r="W327" s="107" t="s">
        <v>591</v>
      </c>
      <c r="X327" s="107" t="s">
        <v>1499</v>
      </c>
      <c r="Y327" s="107" t="s">
        <v>592</v>
      </c>
      <c r="Z327" s="107" t="s">
        <v>1761</v>
      </c>
      <c r="AA327" s="108" t="s">
        <v>1126</v>
      </c>
      <c r="AB327" s="108" t="s">
        <v>135</v>
      </c>
      <c r="AC327" s="108">
        <v>10</v>
      </c>
      <c r="AD327" s="99">
        <v>9.6</v>
      </c>
      <c r="AE327" s="99">
        <v>10.5</v>
      </c>
      <c r="AF327" s="99">
        <v>8.8000000000000007</v>
      </c>
      <c r="AG327" s="99">
        <v>12.8</v>
      </c>
    </row>
    <row r="328" spans="2:33" s="6" customFormat="1" ht="18" customHeight="1" x14ac:dyDescent="0.2">
      <c r="B328" s="106">
        <v>1</v>
      </c>
      <c r="C328" s="106">
        <v>1</v>
      </c>
      <c r="D328" s="106">
        <v>1</v>
      </c>
      <c r="E328" s="106">
        <v>1</v>
      </c>
      <c r="F328" s="106"/>
      <c r="G328" s="106"/>
      <c r="H328" s="106"/>
      <c r="I328" s="106"/>
      <c r="J328" s="106"/>
      <c r="K328" s="106"/>
      <c r="L328" s="106"/>
      <c r="M328" s="106"/>
      <c r="N328" s="106"/>
      <c r="O328" s="287"/>
      <c r="P328" s="287">
        <v>1</v>
      </c>
      <c r="Q328" s="106"/>
      <c r="R328" s="106"/>
      <c r="S328" s="106">
        <v>1</v>
      </c>
      <c r="T328" s="106">
        <v>1</v>
      </c>
      <c r="U328" s="343">
        <v>42278</v>
      </c>
      <c r="V328" s="343"/>
      <c r="W328" s="107" t="s">
        <v>593</v>
      </c>
      <c r="X328" s="107" t="s">
        <v>1483</v>
      </c>
      <c r="Y328" s="107" t="s">
        <v>594</v>
      </c>
      <c r="Z328" s="107" t="s">
        <v>1763</v>
      </c>
      <c r="AA328" s="108" t="s">
        <v>1022</v>
      </c>
      <c r="AB328" s="108" t="s">
        <v>147</v>
      </c>
      <c r="AC328" s="108">
        <v>4.5</v>
      </c>
      <c r="AD328" s="99">
        <v>4.3</v>
      </c>
      <c r="AE328" s="99">
        <v>4.7</v>
      </c>
      <c r="AF328" s="99">
        <v>4</v>
      </c>
      <c r="AG328" s="99">
        <v>5.8</v>
      </c>
    </row>
    <row r="329" spans="2:33" s="6" customFormat="1" ht="18" customHeight="1" x14ac:dyDescent="0.2">
      <c r="B329" s="106">
        <v>1</v>
      </c>
      <c r="C329" s="106">
        <v>1</v>
      </c>
      <c r="D329" s="106">
        <v>1</v>
      </c>
      <c r="E329" s="106">
        <v>1</v>
      </c>
      <c r="F329" s="106"/>
      <c r="G329" s="106"/>
      <c r="H329" s="106"/>
      <c r="I329" s="106"/>
      <c r="J329" s="106"/>
      <c r="K329" s="106"/>
      <c r="L329" s="106"/>
      <c r="M329" s="106"/>
      <c r="N329" s="106"/>
      <c r="O329" s="287"/>
      <c r="P329" s="287">
        <v>1</v>
      </c>
      <c r="Q329" s="106"/>
      <c r="R329" s="106"/>
      <c r="S329" s="106">
        <v>1</v>
      </c>
      <c r="T329" s="106">
        <v>1</v>
      </c>
      <c r="U329" s="343">
        <v>42278</v>
      </c>
      <c r="V329" s="343"/>
      <c r="W329" s="107" t="s">
        <v>595</v>
      </c>
      <c r="X329" s="107" t="s">
        <v>1484</v>
      </c>
      <c r="Y329" s="107" t="s">
        <v>596</v>
      </c>
      <c r="Z329" s="107" t="s">
        <v>1763</v>
      </c>
      <c r="AA329" s="108" t="s">
        <v>1022</v>
      </c>
      <c r="AB329" s="108" t="s">
        <v>24</v>
      </c>
      <c r="AC329" s="108">
        <v>6</v>
      </c>
      <c r="AD329" s="99">
        <v>5.76</v>
      </c>
      <c r="AE329" s="99">
        <v>6.3</v>
      </c>
      <c r="AF329" s="99">
        <v>5</v>
      </c>
      <c r="AG329" s="99">
        <v>8</v>
      </c>
    </row>
    <row r="330" spans="2:33" s="6" customFormat="1" ht="18" customHeight="1" x14ac:dyDescent="0.2">
      <c r="B330" s="106">
        <v>1</v>
      </c>
      <c r="C330" s="106">
        <v>1</v>
      </c>
      <c r="D330" s="106">
        <v>1</v>
      </c>
      <c r="E330" s="106">
        <v>1</v>
      </c>
      <c r="F330" s="106"/>
      <c r="G330" s="106"/>
      <c r="H330" s="106"/>
      <c r="I330" s="106"/>
      <c r="J330" s="106"/>
      <c r="K330" s="106"/>
      <c r="L330" s="106"/>
      <c r="M330" s="106"/>
      <c r="N330" s="106"/>
      <c r="O330" s="287"/>
      <c r="P330" s="287">
        <v>1</v>
      </c>
      <c r="Q330" s="106"/>
      <c r="R330" s="106"/>
      <c r="S330" s="106">
        <v>1</v>
      </c>
      <c r="T330" s="106">
        <v>1</v>
      </c>
      <c r="U330" s="343">
        <v>42278</v>
      </c>
      <c r="V330" s="343"/>
      <c r="W330" s="107" t="s">
        <v>597</v>
      </c>
      <c r="X330" s="107" t="s">
        <v>1485</v>
      </c>
      <c r="Y330" s="107" t="s">
        <v>598</v>
      </c>
      <c r="Z330" s="107" t="s">
        <v>1763</v>
      </c>
      <c r="AA330" s="108" t="s">
        <v>1026</v>
      </c>
      <c r="AB330" s="108" t="s">
        <v>1153</v>
      </c>
      <c r="AC330" s="108">
        <v>6</v>
      </c>
      <c r="AD330" s="99">
        <v>5.76</v>
      </c>
      <c r="AE330" s="99">
        <v>6.3</v>
      </c>
      <c r="AF330" s="99">
        <v>5</v>
      </c>
      <c r="AG330" s="99">
        <v>8</v>
      </c>
    </row>
    <row r="331" spans="2:33" s="6" customFormat="1" ht="18" customHeight="1" x14ac:dyDescent="0.2">
      <c r="B331" s="106">
        <v>1</v>
      </c>
      <c r="C331" s="106">
        <v>1</v>
      </c>
      <c r="D331" s="106">
        <v>1</v>
      </c>
      <c r="E331" s="106">
        <v>1</v>
      </c>
      <c r="F331" s="106"/>
      <c r="G331" s="106"/>
      <c r="H331" s="106"/>
      <c r="I331" s="106"/>
      <c r="J331" s="106"/>
      <c r="K331" s="106"/>
      <c r="L331" s="106"/>
      <c r="M331" s="106"/>
      <c r="N331" s="106"/>
      <c r="O331" s="287"/>
      <c r="P331" s="287">
        <v>1</v>
      </c>
      <c r="Q331" s="106"/>
      <c r="R331" s="106"/>
      <c r="S331" s="106">
        <v>1</v>
      </c>
      <c r="T331" s="106">
        <v>1</v>
      </c>
      <c r="U331" s="343">
        <v>42278</v>
      </c>
      <c r="V331" s="343"/>
      <c r="W331" s="107" t="s">
        <v>599</v>
      </c>
      <c r="X331" s="107" t="s">
        <v>1500</v>
      </c>
      <c r="Y331" s="107" t="s">
        <v>600</v>
      </c>
      <c r="Z331" s="107" t="s">
        <v>1762</v>
      </c>
      <c r="AA331" s="108" t="s">
        <v>1026</v>
      </c>
      <c r="AB331" s="108" t="s">
        <v>73</v>
      </c>
      <c r="AC331" s="108">
        <v>8</v>
      </c>
      <c r="AD331" s="99">
        <v>7.68</v>
      </c>
      <c r="AE331" s="99">
        <v>8.4</v>
      </c>
      <c r="AF331" s="99">
        <v>7.04</v>
      </c>
      <c r="AG331" s="99">
        <v>10</v>
      </c>
    </row>
    <row r="332" spans="2:33" s="6" customFormat="1" ht="18" customHeight="1" x14ac:dyDescent="0.2">
      <c r="B332" s="106">
        <v>1</v>
      </c>
      <c r="C332" s="106">
        <v>1</v>
      </c>
      <c r="D332" s="106">
        <v>1</v>
      </c>
      <c r="E332" s="106">
        <v>1</v>
      </c>
      <c r="F332" s="106">
        <v>1</v>
      </c>
      <c r="G332" s="106"/>
      <c r="H332" s="106"/>
      <c r="I332" s="106"/>
      <c r="J332" s="106"/>
      <c r="K332" s="106"/>
      <c r="L332" s="106"/>
      <c r="M332" s="106"/>
      <c r="N332" s="106"/>
      <c r="O332" s="287"/>
      <c r="P332" s="287"/>
      <c r="Q332" s="106">
        <v>1</v>
      </c>
      <c r="R332" s="106"/>
      <c r="S332" s="106">
        <v>1</v>
      </c>
      <c r="T332" s="106">
        <v>1</v>
      </c>
      <c r="U332" s="343">
        <v>42278</v>
      </c>
      <c r="V332" s="343"/>
      <c r="W332" s="107" t="s">
        <v>286</v>
      </c>
      <c r="X332" s="107" t="s">
        <v>1505</v>
      </c>
      <c r="Y332" s="107" t="s">
        <v>287</v>
      </c>
      <c r="Z332" s="107" t="s">
        <v>1763</v>
      </c>
      <c r="AA332" s="108" t="s">
        <v>1772</v>
      </c>
      <c r="AB332" s="108" t="s">
        <v>9</v>
      </c>
      <c r="AC332" s="108">
        <v>27</v>
      </c>
      <c r="AD332" s="99">
        <v>25.9</v>
      </c>
      <c r="AE332" s="99">
        <v>28.4</v>
      </c>
      <c r="AF332" s="99">
        <v>24</v>
      </c>
      <c r="AG332" s="99">
        <v>35</v>
      </c>
    </row>
    <row r="333" spans="2:33" s="6" customFormat="1" ht="18" customHeight="1" x14ac:dyDescent="0.2">
      <c r="B333" s="106">
        <v>1</v>
      </c>
      <c r="C333" s="106">
        <v>1</v>
      </c>
      <c r="D333" s="106">
        <v>1</v>
      </c>
      <c r="E333" s="106">
        <v>1</v>
      </c>
      <c r="F333" s="106"/>
      <c r="G333" s="106"/>
      <c r="H333" s="106"/>
      <c r="I333" s="106"/>
      <c r="J333" s="106"/>
      <c r="K333" s="106"/>
      <c r="L333" s="106"/>
      <c r="M333" s="106"/>
      <c r="N333" s="106"/>
      <c r="O333" s="287"/>
      <c r="P333" s="287">
        <v>1</v>
      </c>
      <c r="Q333" s="106"/>
      <c r="R333" s="106"/>
      <c r="S333" s="106">
        <v>1</v>
      </c>
      <c r="T333" s="106">
        <v>1</v>
      </c>
      <c r="U333" s="343">
        <v>42278</v>
      </c>
      <c r="V333" s="343"/>
      <c r="W333" s="107" t="s">
        <v>601</v>
      </c>
      <c r="X333" s="107" t="s">
        <v>1501</v>
      </c>
      <c r="Y333" s="107" t="s">
        <v>602</v>
      </c>
      <c r="Z333" s="107" t="s">
        <v>1761</v>
      </c>
      <c r="AA333" s="108" t="s">
        <v>1126</v>
      </c>
      <c r="AB333" s="108" t="s">
        <v>12</v>
      </c>
      <c r="AC333" s="108">
        <v>12</v>
      </c>
      <c r="AD333" s="99">
        <v>11.52</v>
      </c>
      <c r="AE333" s="99">
        <v>12.6</v>
      </c>
      <c r="AF333" s="99">
        <v>10.5</v>
      </c>
      <c r="AG333" s="99">
        <v>15.4</v>
      </c>
    </row>
    <row r="334" spans="2:33" s="6" customFormat="1" ht="18" customHeight="1" x14ac:dyDescent="0.2">
      <c r="B334" s="106">
        <v>1</v>
      </c>
      <c r="C334" s="106">
        <v>1</v>
      </c>
      <c r="D334" s="106">
        <v>1</v>
      </c>
      <c r="E334" s="106">
        <v>1</v>
      </c>
      <c r="F334" s="106"/>
      <c r="G334" s="106"/>
      <c r="H334" s="106"/>
      <c r="I334" s="106"/>
      <c r="J334" s="106"/>
      <c r="K334" s="106"/>
      <c r="L334" s="106"/>
      <c r="M334" s="106"/>
      <c r="N334" s="106"/>
      <c r="O334" s="287"/>
      <c r="P334" s="287">
        <v>1</v>
      </c>
      <c r="Q334" s="106"/>
      <c r="R334" s="106"/>
      <c r="S334" s="106">
        <v>1</v>
      </c>
      <c r="T334" s="106">
        <v>1</v>
      </c>
      <c r="U334" s="343">
        <v>42278</v>
      </c>
      <c r="V334" s="343"/>
      <c r="W334" s="107" t="s">
        <v>603</v>
      </c>
      <c r="X334" s="107" t="s">
        <v>1506</v>
      </c>
      <c r="Y334" s="107" t="s">
        <v>604</v>
      </c>
      <c r="Z334" s="107" t="s">
        <v>1761</v>
      </c>
      <c r="AA334" s="108" t="s">
        <v>1023</v>
      </c>
      <c r="AB334" s="108" t="s">
        <v>24</v>
      </c>
      <c r="AC334" s="108">
        <v>8</v>
      </c>
      <c r="AD334" s="99">
        <v>7.68</v>
      </c>
      <c r="AE334" s="99">
        <v>8.4</v>
      </c>
      <c r="AF334" s="99">
        <v>7.04</v>
      </c>
      <c r="AG334" s="99">
        <v>10</v>
      </c>
    </row>
    <row r="335" spans="2:33" s="6" customFormat="1" ht="18" customHeight="1" x14ac:dyDescent="0.2">
      <c r="B335" s="106">
        <v>1</v>
      </c>
      <c r="C335" s="106">
        <v>1</v>
      </c>
      <c r="D335" s="106">
        <v>1</v>
      </c>
      <c r="E335" s="106">
        <v>1</v>
      </c>
      <c r="F335" s="106"/>
      <c r="G335" s="106"/>
      <c r="H335" s="106"/>
      <c r="I335" s="106"/>
      <c r="J335" s="106"/>
      <c r="K335" s="106"/>
      <c r="L335" s="106"/>
      <c r="M335" s="106"/>
      <c r="N335" s="106"/>
      <c r="O335" s="287"/>
      <c r="P335" s="287">
        <v>1</v>
      </c>
      <c r="Q335" s="106"/>
      <c r="R335" s="106"/>
      <c r="S335" s="106">
        <v>1</v>
      </c>
      <c r="T335" s="106">
        <v>1</v>
      </c>
      <c r="U335" s="343">
        <v>42278</v>
      </c>
      <c r="V335" s="343"/>
      <c r="W335" s="107" t="s">
        <v>605</v>
      </c>
      <c r="X335" s="107" t="s">
        <v>1507</v>
      </c>
      <c r="Y335" s="107" t="s">
        <v>606</v>
      </c>
      <c r="Z335" s="107" t="s">
        <v>1763</v>
      </c>
      <c r="AA335" s="108" t="s">
        <v>1026</v>
      </c>
      <c r="AB335" s="108" t="s">
        <v>73</v>
      </c>
      <c r="AC335" s="108">
        <v>6</v>
      </c>
      <c r="AD335" s="99">
        <v>5.76</v>
      </c>
      <c r="AE335" s="99">
        <v>6.3</v>
      </c>
      <c r="AF335" s="99">
        <v>5</v>
      </c>
      <c r="AG335" s="99">
        <v>8</v>
      </c>
    </row>
    <row r="336" spans="2:33" s="6" customFormat="1" ht="18" customHeight="1" x14ac:dyDescent="0.2">
      <c r="B336" s="106">
        <v>1</v>
      </c>
      <c r="C336" s="106">
        <v>1</v>
      </c>
      <c r="D336" s="106">
        <v>1</v>
      </c>
      <c r="E336" s="106">
        <v>1</v>
      </c>
      <c r="F336" s="106"/>
      <c r="G336" s="106"/>
      <c r="H336" s="106"/>
      <c r="I336" s="106"/>
      <c r="J336" s="106"/>
      <c r="K336" s="106"/>
      <c r="L336" s="106"/>
      <c r="M336" s="106"/>
      <c r="N336" s="106"/>
      <c r="O336" s="287"/>
      <c r="P336" s="287">
        <v>1</v>
      </c>
      <c r="Q336" s="106"/>
      <c r="R336" s="106"/>
      <c r="S336" s="106">
        <v>1</v>
      </c>
      <c r="T336" s="106">
        <v>1</v>
      </c>
      <c r="U336" s="343">
        <v>42278</v>
      </c>
      <c r="V336" s="343"/>
      <c r="W336" s="107" t="s">
        <v>607</v>
      </c>
      <c r="X336" s="107" t="s">
        <v>1502</v>
      </c>
      <c r="Y336" s="107" t="s">
        <v>608</v>
      </c>
      <c r="Z336" s="107" t="s">
        <v>1763</v>
      </c>
      <c r="AA336" s="108" t="s">
        <v>1026</v>
      </c>
      <c r="AB336" s="108" t="s">
        <v>609</v>
      </c>
      <c r="AC336" s="108">
        <v>8</v>
      </c>
      <c r="AD336" s="99">
        <v>7.68</v>
      </c>
      <c r="AE336" s="99">
        <v>8.4</v>
      </c>
      <c r="AF336" s="99">
        <v>7.04</v>
      </c>
      <c r="AG336" s="99">
        <v>10</v>
      </c>
    </row>
    <row r="337" spans="2:33" s="6" customFormat="1" ht="18" customHeight="1" x14ac:dyDescent="0.2">
      <c r="B337" s="106">
        <v>1</v>
      </c>
      <c r="C337" s="106">
        <v>1</v>
      </c>
      <c r="D337" s="106">
        <v>1</v>
      </c>
      <c r="E337" s="106">
        <v>1</v>
      </c>
      <c r="F337" s="106"/>
      <c r="G337" s="106"/>
      <c r="H337" s="106"/>
      <c r="I337" s="106"/>
      <c r="J337" s="106"/>
      <c r="K337" s="106"/>
      <c r="L337" s="106"/>
      <c r="M337" s="106"/>
      <c r="N337" s="106"/>
      <c r="O337" s="287"/>
      <c r="P337" s="287">
        <v>1</v>
      </c>
      <c r="Q337" s="106"/>
      <c r="R337" s="106"/>
      <c r="S337" s="106">
        <v>1</v>
      </c>
      <c r="T337" s="106">
        <v>1</v>
      </c>
      <c r="U337" s="343">
        <v>42278</v>
      </c>
      <c r="V337" s="343"/>
      <c r="W337" s="107" t="s">
        <v>610</v>
      </c>
      <c r="X337" s="107" t="s">
        <v>1503</v>
      </c>
      <c r="Y337" s="107" t="s">
        <v>611</v>
      </c>
      <c r="Z337" s="107" t="s">
        <v>1762</v>
      </c>
      <c r="AA337" s="108" t="s">
        <v>1026</v>
      </c>
      <c r="AB337" s="108" t="s">
        <v>9</v>
      </c>
      <c r="AC337" s="108">
        <v>8</v>
      </c>
      <c r="AD337" s="99">
        <v>7.68</v>
      </c>
      <c r="AE337" s="99">
        <v>8.4</v>
      </c>
      <c r="AF337" s="99">
        <v>7.04</v>
      </c>
      <c r="AG337" s="99">
        <v>10</v>
      </c>
    </row>
    <row r="338" spans="2:33" s="6" customFormat="1" ht="18" customHeight="1" x14ac:dyDescent="0.2">
      <c r="B338" s="106">
        <v>1</v>
      </c>
      <c r="C338" s="106">
        <v>1</v>
      </c>
      <c r="D338" s="106">
        <v>1</v>
      </c>
      <c r="E338" s="106">
        <v>1</v>
      </c>
      <c r="F338" s="106"/>
      <c r="G338" s="106"/>
      <c r="H338" s="106"/>
      <c r="I338" s="106"/>
      <c r="J338" s="106"/>
      <c r="K338" s="106"/>
      <c r="L338" s="106"/>
      <c r="M338" s="106"/>
      <c r="N338" s="106"/>
      <c r="O338" s="287"/>
      <c r="P338" s="287">
        <v>1</v>
      </c>
      <c r="Q338" s="106"/>
      <c r="R338" s="106"/>
      <c r="S338" s="106">
        <v>1</v>
      </c>
      <c r="T338" s="106">
        <v>1</v>
      </c>
      <c r="U338" s="343">
        <v>42278</v>
      </c>
      <c r="V338" s="343"/>
      <c r="W338" s="107" t="s">
        <v>612</v>
      </c>
      <c r="X338" s="107" t="s">
        <v>1508</v>
      </c>
      <c r="Y338" s="107" t="s">
        <v>947</v>
      </c>
      <c r="Z338" s="107" t="s">
        <v>1762</v>
      </c>
      <c r="AA338" s="108" t="s">
        <v>1026</v>
      </c>
      <c r="AB338" s="108" t="s">
        <v>142</v>
      </c>
      <c r="AC338" s="108">
        <v>8</v>
      </c>
      <c r="AD338" s="99">
        <v>7.68</v>
      </c>
      <c r="AE338" s="99">
        <v>8.4</v>
      </c>
      <c r="AF338" s="99">
        <v>7.04</v>
      </c>
      <c r="AG338" s="99">
        <v>10</v>
      </c>
    </row>
    <row r="339" spans="2:33" s="6" customFormat="1" ht="18" customHeight="1" x14ac:dyDescent="0.2">
      <c r="B339" s="106">
        <v>1</v>
      </c>
      <c r="C339" s="106">
        <v>1</v>
      </c>
      <c r="D339" s="106">
        <v>1</v>
      </c>
      <c r="E339" s="106">
        <v>1</v>
      </c>
      <c r="F339" s="106"/>
      <c r="G339" s="106"/>
      <c r="H339" s="106"/>
      <c r="I339" s="106"/>
      <c r="J339" s="106"/>
      <c r="K339" s="106"/>
      <c r="L339" s="106"/>
      <c r="M339" s="106"/>
      <c r="N339" s="106"/>
      <c r="O339" s="287"/>
      <c r="P339" s="287">
        <v>1</v>
      </c>
      <c r="Q339" s="106"/>
      <c r="R339" s="106"/>
      <c r="S339" s="106">
        <v>1</v>
      </c>
      <c r="T339" s="106">
        <v>1</v>
      </c>
      <c r="U339" s="343">
        <v>42278</v>
      </c>
      <c r="V339" s="343"/>
      <c r="W339" s="107" t="s">
        <v>613</v>
      </c>
      <c r="X339" s="107" t="s">
        <v>1509</v>
      </c>
      <c r="Y339" s="107" t="s">
        <v>614</v>
      </c>
      <c r="Z339" s="107" t="s">
        <v>1762</v>
      </c>
      <c r="AA339" s="108" t="s">
        <v>1026</v>
      </c>
      <c r="AB339" s="108" t="s">
        <v>51</v>
      </c>
      <c r="AC339" s="108">
        <v>8</v>
      </c>
      <c r="AD339" s="99">
        <v>7.68</v>
      </c>
      <c r="AE339" s="99">
        <v>8.4</v>
      </c>
      <c r="AF339" s="99">
        <v>7.04</v>
      </c>
      <c r="AG339" s="99">
        <v>10</v>
      </c>
    </row>
    <row r="340" spans="2:33" s="6" customFormat="1" ht="18" customHeight="1" x14ac:dyDescent="0.2">
      <c r="B340" s="106">
        <v>1</v>
      </c>
      <c r="C340" s="106">
        <v>1</v>
      </c>
      <c r="D340" s="106">
        <v>1</v>
      </c>
      <c r="E340" s="106">
        <v>1</v>
      </c>
      <c r="F340" s="106"/>
      <c r="G340" s="106"/>
      <c r="H340" s="106"/>
      <c r="I340" s="106"/>
      <c r="J340" s="106"/>
      <c r="K340" s="106"/>
      <c r="L340" s="106"/>
      <c r="M340" s="106"/>
      <c r="N340" s="106"/>
      <c r="O340" s="287"/>
      <c r="P340" s="287">
        <v>1</v>
      </c>
      <c r="Q340" s="106"/>
      <c r="R340" s="106"/>
      <c r="S340" s="106">
        <v>1</v>
      </c>
      <c r="T340" s="106">
        <v>1</v>
      </c>
      <c r="U340" s="343">
        <v>42278</v>
      </c>
      <c r="V340" s="343"/>
      <c r="W340" s="107" t="s">
        <v>615</v>
      </c>
      <c r="X340" s="107" t="s">
        <v>1510</v>
      </c>
      <c r="Y340" s="107" t="s">
        <v>616</v>
      </c>
      <c r="Z340" s="107" t="s">
        <v>1762</v>
      </c>
      <c r="AA340" s="108" t="s">
        <v>1026</v>
      </c>
      <c r="AB340" s="108" t="s">
        <v>6</v>
      </c>
      <c r="AC340" s="108">
        <v>8</v>
      </c>
      <c r="AD340" s="99">
        <v>7.68</v>
      </c>
      <c r="AE340" s="99">
        <v>8.4</v>
      </c>
      <c r="AF340" s="99">
        <v>7.04</v>
      </c>
      <c r="AG340" s="99">
        <v>10</v>
      </c>
    </row>
    <row r="341" spans="2:33" s="6" customFormat="1" ht="18" customHeight="1" x14ac:dyDescent="0.2">
      <c r="B341" s="106">
        <v>1</v>
      </c>
      <c r="C341" s="72" t="s">
        <v>899</v>
      </c>
      <c r="D341" s="106"/>
      <c r="E341" s="106"/>
      <c r="F341" s="106"/>
      <c r="G341" s="106"/>
      <c r="H341" s="106"/>
      <c r="I341" s="106"/>
      <c r="J341" s="106"/>
      <c r="K341" s="106"/>
      <c r="L341" s="106"/>
      <c r="M341" s="106"/>
      <c r="N341" s="106"/>
      <c r="O341" s="287"/>
      <c r="P341" s="287">
        <v>1</v>
      </c>
      <c r="Q341" s="106"/>
      <c r="R341" s="106"/>
      <c r="S341" s="106"/>
      <c r="T341" s="106"/>
      <c r="U341" s="343">
        <v>42278</v>
      </c>
      <c r="V341" s="343"/>
      <c r="W341" s="109" t="s">
        <v>617</v>
      </c>
      <c r="X341" s="109" t="s">
        <v>1512</v>
      </c>
      <c r="Y341" s="109" t="s">
        <v>618</v>
      </c>
      <c r="Z341" s="109" t="s">
        <v>1762</v>
      </c>
      <c r="AA341" s="66" t="s">
        <v>1026</v>
      </c>
      <c r="AB341" s="66"/>
      <c r="AC341" s="66"/>
      <c r="AD341" s="59"/>
      <c r="AE341" s="59"/>
      <c r="AF341" s="59"/>
      <c r="AG341" s="59"/>
    </row>
    <row r="342" spans="2:33" s="6" customFormat="1" ht="18" customHeight="1" x14ac:dyDescent="0.2">
      <c r="B342" s="106"/>
      <c r="C342" s="106">
        <v>1</v>
      </c>
      <c r="D342" s="106">
        <v>1</v>
      </c>
      <c r="E342" s="106">
        <v>1</v>
      </c>
      <c r="F342" s="106"/>
      <c r="G342" s="106"/>
      <c r="H342" s="106"/>
      <c r="I342" s="106"/>
      <c r="J342" s="106"/>
      <c r="K342" s="106"/>
      <c r="L342" s="106"/>
      <c r="M342" s="106"/>
      <c r="N342" s="106"/>
      <c r="O342" s="287"/>
      <c r="P342" s="287"/>
      <c r="Q342" s="106"/>
      <c r="R342" s="106">
        <v>1</v>
      </c>
      <c r="S342" s="106">
        <v>1</v>
      </c>
      <c r="T342" s="106">
        <v>1</v>
      </c>
      <c r="U342" s="343">
        <v>42278</v>
      </c>
      <c r="V342" s="343"/>
      <c r="W342" s="68" t="s">
        <v>619</v>
      </c>
      <c r="X342" s="68" t="s">
        <v>1511</v>
      </c>
      <c r="Y342" s="68" t="s">
        <v>620</v>
      </c>
      <c r="Z342" s="68" t="s">
        <v>1762</v>
      </c>
      <c r="AA342" s="69" t="s">
        <v>1026</v>
      </c>
      <c r="AB342" s="69" t="s">
        <v>14</v>
      </c>
      <c r="AC342" s="69">
        <v>8</v>
      </c>
      <c r="AD342" s="8">
        <v>7.68</v>
      </c>
      <c r="AE342" s="8">
        <v>8.4</v>
      </c>
      <c r="AF342" s="8">
        <v>7.04</v>
      </c>
      <c r="AG342" s="8">
        <v>10</v>
      </c>
    </row>
    <row r="343" spans="2:33" s="6" customFormat="1" ht="18" customHeight="1" x14ac:dyDescent="0.2">
      <c r="B343" s="106"/>
      <c r="C343" s="106">
        <v>1</v>
      </c>
      <c r="D343" s="106">
        <v>1</v>
      </c>
      <c r="E343" s="106">
        <v>1</v>
      </c>
      <c r="F343" s="106"/>
      <c r="G343" s="106"/>
      <c r="H343" s="106"/>
      <c r="I343" s="106"/>
      <c r="J343" s="106"/>
      <c r="K343" s="106"/>
      <c r="L343" s="106"/>
      <c r="M343" s="106"/>
      <c r="N343" s="106"/>
      <c r="O343" s="287"/>
      <c r="P343" s="287"/>
      <c r="Q343" s="106"/>
      <c r="R343" s="106">
        <v>1</v>
      </c>
      <c r="S343" s="106">
        <v>1</v>
      </c>
      <c r="T343" s="106">
        <v>1</v>
      </c>
      <c r="U343" s="343">
        <v>42278</v>
      </c>
      <c r="V343" s="343"/>
      <c r="W343" s="68" t="s">
        <v>621</v>
      </c>
      <c r="X343" s="68" t="s">
        <v>1513</v>
      </c>
      <c r="Y343" s="68" t="s">
        <v>622</v>
      </c>
      <c r="Z343" s="68" t="s">
        <v>1762</v>
      </c>
      <c r="AA343" s="69" t="s">
        <v>1026</v>
      </c>
      <c r="AB343" s="69" t="s">
        <v>12</v>
      </c>
      <c r="AC343" s="69">
        <v>8</v>
      </c>
      <c r="AD343" s="8">
        <v>7.68</v>
      </c>
      <c r="AE343" s="8">
        <v>8.4</v>
      </c>
      <c r="AF343" s="8">
        <v>7.04</v>
      </c>
      <c r="AG343" s="8">
        <v>10</v>
      </c>
    </row>
    <row r="344" spans="2:33" s="6" customFormat="1" ht="18" customHeight="1" x14ac:dyDescent="0.2">
      <c r="B344" s="106">
        <v>1</v>
      </c>
      <c r="C344" s="106">
        <v>1</v>
      </c>
      <c r="D344" s="106">
        <v>1</v>
      </c>
      <c r="E344" s="106">
        <v>1</v>
      </c>
      <c r="F344" s="106"/>
      <c r="G344" s="106"/>
      <c r="H344" s="106"/>
      <c r="I344" s="106"/>
      <c r="J344" s="106"/>
      <c r="K344" s="106"/>
      <c r="L344" s="106"/>
      <c r="M344" s="106"/>
      <c r="N344" s="106"/>
      <c r="O344" s="287"/>
      <c r="P344" s="287">
        <v>1</v>
      </c>
      <c r="Q344" s="106"/>
      <c r="R344" s="106"/>
      <c r="S344" s="106">
        <v>1</v>
      </c>
      <c r="T344" s="106">
        <v>1</v>
      </c>
      <c r="U344" s="343">
        <v>42278</v>
      </c>
      <c r="V344" s="343"/>
      <c r="W344" s="107" t="s">
        <v>623</v>
      </c>
      <c r="X344" s="107" t="s">
        <v>1573</v>
      </c>
      <c r="Y344" s="107" t="s">
        <v>624</v>
      </c>
      <c r="Z344" s="107" t="s">
        <v>1762</v>
      </c>
      <c r="AA344" s="108" t="s">
        <v>1126</v>
      </c>
      <c r="AB344" s="108" t="s">
        <v>935</v>
      </c>
      <c r="AC344" s="108">
        <v>8</v>
      </c>
      <c r="AD344" s="99">
        <v>7.68</v>
      </c>
      <c r="AE344" s="99">
        <v>8.4</v>
      </c>
      <c r="AF344" s="99">
        <v>7.04</v>
      </c>
      <c r="AG344" s="99">
        <v>10</v>
      </c>
    </row>
    <row r="345" spans="2:33" s="6" customFormat="1" ht="18" customHeight="1" x14ac:dyDescent="0.2">
      <c r="B345" s="106">
        <v>1</v>
      </c>
      <c r="C345" s="106">
        <v>1</v>
      </c>
      <c r="D345" s="106">
        <v>1</v>
      </c>
      <c r="E345" s="106">
        <v>1</v>
      </c>
      <c r="F345" s="106"/>
      <c r="G345" s="106"/>
      <c r="H345" s="106"/>
      <c r="I345" s="106"/>
      <c r="J345" s="106"/>
      <c r="K345" s="106"/>
      <c r="L345" s="106"/>
      <c r="M345" s="106"/>
      <c r="N345" s="106"/>
      <c r="O345" s="287"/>
      <c r="P345" s="287">
        <v>1</v>
      </c>
      <c r="Q345" s="106"/>
      <c r="R345" s="106"/>
      <c r="S345" s="106">
        <v>1</v>
      </c>
      <c r="T345" s="106">
        <v>1</v>
      </c>
      <c r="U345" s="343">
        <v>42278</v>
      </c>
      <c r="V345" s="343"/>
      <c r="W345" s="107" t="s">
        <v>625</v>
      </c>
      <c r="X345" s="107" t="s">
        <v>1576</v>
      </c>
      <c r="Y345" s="107" t="s">
        <v>626</v>
      </c>
      <c r="Z345" s="107" t="s">
        <v>1762</v>
      </c>
      <c r="AA345" s="108" t="s">
        <v>1025</v>
      </c>
      <c r="AB345" s="108" t="s">
        <v>9</v>
      </c>
      <c r="AC345" s="108">
        <v>8</v>
      </c>
      <c r="AD345" s="99">
        <v>7.68</v>
      </c>
      <c r="AE345" s="99">
        <v>8.4</v>
      </c>
      <c r="AF345" s="99">
        <v>7.04</v>
      </c>
      <c r="AG345" s="99">
        <v>10</v>
      </c>
    </row>
    <row r="346" spans="2:33" s="6" customFormat="1" ht="18" customHeight="1" x14ac:dyDescent="0.2">
      <c r="B346" s="106">
        <v>1</v>
      </c>
      <c r="C346" s="72" t="s">
        <v>899</v>
      </c>
      <c r="D346" s="106"/>
      <c r="E346" s="106"/>
      <c r="F346" s="106"/>
      <c r="G346" s="106"/>
      <c r="H346" s="106"/>
      <c r="I346" s="106"/>
      <c r="J346" s="106"/>
      <c r="K346" s="106"/>
      <c r="L346" s="106"/>
      <c r="M346" s="106"/>
      <c r="N346" s="106"/>
      <c r="O346" s="287"/>
      <c r="P346" s="287">
        <v>1</v>
      </c>
      <c r="Q346" s="106"/>
      <c r="R346" s="106"/>
      <c r="S346" s="106"/>
      <c r="T346" s="106"/>
      <c r="U346" s="343">
        <v>42278</v>
      </c>
      <c r="V346" s="343"/>
      <c r="W346" s="109" t="s">
        <v>627</v>
      </c>
      <c r="X346" s="109" t="s">
        <v>1515</v>
      </c>
      <c r="Y346" s="109" t="s">
        <v>628</v>
      </c>
      <c r="Z346" s="109" t="s">
        <v>1763</v>
      </c>
      <c r="AA346" s="66" t="s">
        <v>1022</v>
      </c>
      <c r="AB346" s="66"/>
      <c r="AC346" s="66"/>
      <c r="AD346" s="59"/>
      <c r="AE346" s="59"/>
      <c r="AF346" s="59"/>
      <c r="AG346" s="59"/>
    </row>
    <row r="347" spans="2:33" s="6" customFormat="1" ht="18" customHeight="1" x14ac:dyDescent="0.2">
      <c r="B347" s="106"/>
      <c r="C347" s="106">
        <v>1</v>
      </c>
      <c r="D347" s="106">
        <v>1</v>
      </c>
      <c r="E347" s="106">
        <v>1</v>
      </c>
      <c r="F347" s="106"/>
      <c r="G347" s="106"/>
      <c r="H347" s="106"/>
      <c r="I347" s="106"/>
      <c r="J347" s="106"/>
      <c r="K347" s="106"/>
      <c r="L347" s="106"/>
      <c r="M347" s="106"/>
      <c r="N347" s="106"/>
      <c r="O347" s="287"/>
      <c r="P347" s="287"/>
      <c r="Q347" s="106"/>
      <c r="R347" s="106">
        <v>1</v>
      </c>
      <c r="S347" s="106">
        <v>1</v>
      </c>
      <c r="T347" s="106">
        <v>1</v>
      </c>
      <c r="U347" s="343">
        <v>42278</v>
      </c>
      <c r="V347" s="343"/>
      <c r="W347" s="110" t="s">
        <v>629</v>
      </c>
      <c r="X347" s="110" t="s">
        <v>1514</v>
      </c>
      <c r="Y347" s="110" t="s">
        <v>630</v>
      </c>
      <c r="Z347" s="110" t="s">
        <v>1763</v>
      </c>
      <c r="AA347" s="103" t="s">
        <v>1022</v>
      </c>
      <c r="AB347" s="103" t="s">
        <v>420</v>
      </c>
      <c r="AC347" s="103">
        <v>6</v>
      </c>
      <c r="AD347" s="7">
        <v>5.76</v>
      </c>
      <c r="AE347" s="7">
        <v>6.3</v>
      </c>
      <c r="AF347" s="7">
        <v>5</v>
      </c>
      <c r="AG347" s="7">
        <v>8</v>
      </c>
    </row>
    <row r="348" spans="2:33" s="6" customFormat="1" ht="18" customHeight="1" x14ac:dyDescent="0.2">
      <c r="B348" s="106"/>
      <c r="C348" s="106">
        <v>1</v>
      </c>
      <c r="D348" s="106">
        <v>1</v>
      </c>
      <c r="E348" s="106">
        <v>1</v>
      </c>
      <c r="F348" s="106"/>
      <c r="G348" s="106"/>
      <c r="H348" s="106"/>
      <c r="I348" s="106"/>
      <c r="J348" s="106"/>
      <c r="K348" s="106"/>
      <c r="L348" s="106"/>
      <c r="M348" s="106"/>
      <c r="N348" s="106"/>
      <c r="O348" s="287"/>
      <c r="P348" s="287"/>
      <c r="Q348" s="106"/>
      <c r="R348" s="106">
        <v>1</v>
      </c>
      <c r="S348" s="106">
        <v>1</v>
      </c>
      <c r="T348" s="106">
        <v>1</v>
      </c>
      <c r="U348" s="343">
        <v>42278</v>
      </c>
      <c r="V348" s="343"/>
      <c r="W348" s="110" t="s">
        <v>631</v>
      </c>
      <c r="X348" s="110" t="s">
        <v>1442</v>
      </c>
      <c r="Y348" s="110" t="s">
        <v>632</v>
      </c>
      <c r="Z348" s="110" t="s">
        <v>1763</v>
      </c>
      <c r="AA348" s="103" t="s">
        <v>1022</v>
      </c>
      <c r="AB348" s="103" t="s">
        <v>9</v>
      </c>
      <c r="AC348" s="103">
        <v>8</v>
      </c>
      <c r="AD348" s="7">
        <v>7.68</v>
      </c>
      <c r="AE348" s="7">
        <v>8.4</v>
      </c>
      <c r="AF348" s="7">
        <v>7.04</v>
      </c>
      <c r="AG348" s="7">
        <v>10</v>
      </c>
    </row>
    <row r="349" spans="2:33" s="6" customFormat="1" ht="18" customHeight="1" x14ac:dyDescent="0.2">
      <c r="B349" s="106">
        <v>1</v>
      </c>
      <c r="C349" s="106">
        <v>1</v>
      </c>
      <c r="D349" s="106">
        <v>1</v>
      </c>
      <c r="E349" s="106">
        <v>1</v>
      </c>
      <c r="F349" s="106"/>
      <c r="G349" s="106"/>
      <c r="H349" s="106"/>
      <c r="I349" s="106"/>
      <c r="J349" s="106"/>
      <c r="K349" s="106"/>
      <c r="L349" s="106"/>
      <c r="M349" s="106"/>
      <c r="N349" s="106"/>
      <c r="O349" s="287"/>
      <c r="P349" s="287">
        <v>1</v>
      </c>
      <c r="Q349" s="106"/>
      <c r="R349" s="106"/>
      <c r="S349" s="106">
        <v>1</v>
      </c>
      <c r="T349" s="106">
        <v>1</v>
      </c>
      <c r="U349" s="343">
        <v>42278</v>
      </c>
      <c r="V349" s="343"/>
      <c r="W349" s="107" t="s">
        <v>633</v>
      </c>
      <c r="X349" s="107" t="s">
        <v>1574</v>
      </c>
      <c r="Y349" s="107" t="s">
        <v>634</v>
      </c>
      <c r="Z349" s="107" t="s">
        <v>1762</v>
      </c>
      <c r="AA349" s="108" t="s">
        <v>1025</v>
      </c>
      <c r="AB349" s="108" t="s">
        <v>9</v>
      </c>
      <c r="AC349" s="108">
        <v>12</v>
      </c>
      <c r="AD349" s="99">
        <v>11.52</v>
      </c>
      <c r="AE349" s="99">
        <v>12.6</v>
      </c>
      <c r="AF349" s="99">
        <v>10.5</v>
      </c>
      <c r="AG349" s="99">
        <v>15.36</v>
      </c>
    </row>
    <row r="350" spans="2:33" s="6" customFormat="1" ht="18" customHeight="1" x14ac:dyDescent="0.2">
      <c r="B350" s="106">
        <v>1</v>
      </c>
      <c r="C350" s="106">
        <v>1</v>
      </c>
      <c r="D350" s="106">
        <v>1</v>
      </c>
      <c r="E350" s="106">
        <v>1</v>
      </c>
      <c r="F350" s="106"/>
      <c r="G350" s="106"/>
      <c r="H350" s="106"/>
      <c r="I350" s="106"/>
      <c r="J350" s="106"/>
      <c r="K350" s="106"/>
      <c r="L350" s="106"/>
      <c r="M350" s="106"/>
      <c r="N350" s="106"/>
      <c r="O350" s="287"/>
      <c r="P350" s="287">
        <v>1</v>
      </c>
      <c r="Q350" s="106"/>
      <c r="R350" s="106"/>
      <c r="S350" s="106">
        <v>1</v>
      </c>
      <c r="T350" s="106">
        <v>1</v>
      </c>
      <c r="U350" s="343">
        <v>42278</v>
      </c>
      <c r="V350" s="343"/>
      <c r="W350" s="107" t="s">
        <v>635</v>
      </c>
      <c r="X350" s="107" t="s">
        <v>1575</v>
      </c>
      <c r="Y350" s="107" t="s">
        <v>636</v>
      </c>
      <c r="Z350" s="107" t="s">
        <v>1761</v>
      </c>
      <c r="AA350" s="108" t="s">
        <v>1023</v>
      </c>
      <c r="AB350" s="108" t="s">
        <v>36</v>
      </c>
      <c r="AC350" s="108">
        <v>6</v>
      </c>
      <c r="AD350" s="99">
        <v>5.76</v>
      </c>
      <c r="AE350" s="99">
        <v>6.3</v>
      </c>
      <c r="AF350" s="99">
        <v>5</v>
      </c>
      <c r="AG350" s="99">
        <v>8</v>
      </c>
    </row>
    <row r="351" spans="2:33" s="6" customFormat="1" ht="18" customHeight="1" x14ac:dyDescent="0.2">
      <c r="B351" s="106">
        <v>1</v>
      </c>
      <c r="C351" s="106">
        <v>1</v>
      </c>
      <c r="D351" s="106">
        <v>1</v>
      </c>
      <c r="E351" s="106">
        <v>1</v>
      </c>
      <c r="F351" s="106"/>
      <c r="G351" s="106"/>
      <c r="H351" s="106"/>
      <c r="I351" s="106"/>
      <c r="J351" s="106"/>
      <c r="K351" s="106"/>
      <c r="L351" s="106"/>
      <c r="M351" s="106"/>
      <c r="N351" s="106"/>
      <c r="O351" s="287"/>
      <c r="P351" s="287">
        <v>1</v>
      </c>
      <c r="Q351" s="106"/>
      <c r="R351" s="106"/>
      <c r="S351" s="106">
        <v>1</v>
      </c>
      <c r="T351" s="106">
        <v>1</v>
      </c>
      <c r="U351" s="343">
        <v>42278</v>
      </c>
      <c r="V351" s="343"/>
      <c r="W351" s="107" t="s">
        <v>637</v>
      </c>
      <c r="X351" s="107" t="s">
        <v>1516</v>
      </c>
      <c r="Y351" s="107" t="s">
        <v>638</v>
      </c>
      <c r="Z351" s="107" t="s">
        <v>1763</v>
      </c>
      <c r="AA351" s="108" t="s">
        <v>1022</v>
      </c>
      <c r="AB351" s="108" t="s">
        <v>9</v>
      </c>
      <c r="AC351" s="108">
        <v>8</v>
      </c>
      <c r="AD351" s="99">
        <v>7.68</v>
      </c>
      <c r="AE351" s="99">
        <v>8.4</v>
      </c>
      <c r="AF351" s="99">
        <v>7.04</v>
      </c>
      <c r="AG351" s="99">
        <v>10</v>
      </c>
    </row>
    <row r="352" spans="2:33" s="6" customFormat="1" ht="18" customHeight="1" x14ac:dyDescent="0.2">
      <c r="B352" s="106">
        <v>1</v>
      </c>
      <c r="C352" s="106">
        <v>1</v>
      </c>
      <c r="D352" s="106">
        <v>1</v>
      </c>
      <c r="E352" s="106">
        <v>1</v>
      </c>
      <c r="F352" s="106">
        <v>1</v>
      </c>
      <c r="G352" s="106"/>
      <c r="H352" s="106"/>
      <c r="I352" s="106"/>
      <c r="J352" s="106"/>
      <c r="K352" s="106"/>
      <c r="L352" s="106"/>
      <c r="M352" s="106"/>
      <c r="N352" s="106"/>
      <c r="O352" s="287"/>
      <c r="P352" s="287"/>
      <c r="Q352" s="106">
        <v>1</v>
      </c>
      <c r="R352" s="106"/>
      <c r="S352" s="106">
        <v>1</v>
      </c>
      <c r="T352" s="106">
        <v>1</v>
      </c>
      <c r="U352" s="343">
        <v>42278</v>
      </c>
      <c r="V352" s="343"/>
      <c r="W352" s="107" t="s">
        <v>890</v>
      </c>
      <c r="X352" s="107" t="s">
        <v>1519</v>
      </c>
      <c r="Y352" s="107" t="s">
        <v>891</v>
      </c>
      <c r="Z352" s="107" t="s">
        <v>1763</v>
      </c>
      <c r="AA352" s="108" t="s">
        <v>1772</v>
      </c>
      <c r="AB352" s="108" t="s">
        <v>135</v>
      </c>
      <c r="AC352" s="108" t="s">
        <v>285</v>
      </c>
      <c r="AD352" s="99">
        <v>25.5</v>
      </c>
      <c r="AE352" s="99">
        <v>40</v>
      </c>
      <c r="AF352" s="99">
        <v>25.5</v>
      </c>
      <c r="AG352" s="99">
        <v>40</v>
      </c>
    </row>
    <row r="353" spans="2:33" s="6" customFormat="1" ht="18" customHeight="1" x14ac:dyDescent="0.2">
      <c r="B353" s="106">
        <v>1</v>
      </c>
      <c r="C353" s="106">
        <v>1</v>
      </c>
      <c r="D353" s="106">
        <v>1</v>
      </c>
      <c r="E353" s="106">
        <v>1</v>
      </c>
      <c r="F353" s="106"/>
      <c r="G353" s="106"/>
      <c r="H353" s="106"/>
      <c r="I353" s="106"/>
      <c r="J353" s="106"/>
      <c r="K353" s="106"/>
      <c r="L353" s="106"/>
      <c r="M353" s="106"/>
      <c r="N353" s="106"/>
      <c r="O353" s="287"/>
      <c r="P353" s="287">
        <v>1</v>
      </c>
      <c r="Q353" s="106"/>
      <c r="R353" s="106"/>
      <c r="S353" s="106">
        <v>1</v>
      </c>
      <c r="T353" s="106">
        <v>1</v>
      </c>
      <c r="U353" s="343">
        <v>42278</v>
      </c>
      <c r="V353" s="343"/>
      <c r="W353" s="107" t="s">
        <v>639</v>
      </c>
      <c r="X353" s="107" t="s">
        <v>1520</v>
      </c>
      <c r="Y353" s="107" t="s">
        <v>640</v>
      </c>
      <c r="Z353" s="107" t="s">
        <v>1761</v>
      </c>
      <c r="AA353" s="108" t="s">
        <v>1024</v>
      </c>
      <c r="AB353" s="108" t="s">
        <v>73</v>
      </c>
      <c r="AC353" s="108">
        <v>8</v>
      </c>
      <c r="AD353" s="99">
        <v>7.68</v>
      </c>
      <c r="AE353" s="99">
        <v>8.4</v>
      </c>
      <c r="AF353" s="99">
        <v>7.04</v>
      </c>
      <c r="AG353" s="99">
        <v>10</v>
      </c>
    </row>
    <row r="354" spans="2:33" s="6" customFormat="1" ht="18" customHeight="1" x14ac:dyDescent="0.2">
      <c r="B354" s="106">
        <v>1</v>
      </c>
      <c r="C354" s="106">
        <v>1</v>
      </c>
      <c r="D354" s="106">
        <v>1</v>
      </c>
      <c r="E354" s="106">
        <v>1</v>
      </c>
      <c r="F354" s="106"/>
      <c r="G354" s="106"/>
      <c r="H354" s="106"/>
      <c r="I354" s="106"/>
      <c r="J354" s="106"/>
      <c r="K354" s="106"/>
      <c r="L354" s="106"/>
      <c r="M354" s="106"/>
      <c r="N354" s="106"/>
      <c r="O354" s="287"/>
      <c r="P354" s="287">
        <v>1</v>
      </c>
      <c r="Q354" s="106"/>
      <c r="R354" s="106"/>
      <c r="S354" s="106">
        <v>1</v>
      </c>
      <c r="T354" s="106">
        <v>1</v>
      </c>
      <c r="U354" s="343">
        <v>42278</v>
      </c>
      <c r="V354" s="343"/>
      <c r="W354" s="107" t="s">
        <v>641</v>
      </c>
      <c r="X354" s="107" t="s">
        <v>1521</v>
      </c>
      <c r="Y354" s="107" t="s">
        <v>642</v>
      </c>
      <c r="Z354" s="107" t="s">
        <v>1761</v>
      </c>
      <c r="AA354" s="108" t="s">
        <v>1024</v>
      </c>
      <c r="AB354" s="108" t="s">
        <v>9</v>
      </c>
      <c r="AC354" s="108">
        <v>8</v>
      </c>
      <c r="AD354" s="99">
        <v>7.68</v>
      </c>
      <c r="AE354" s="99">
        <v>8.4</v>
      </c>
      <c r="AF354" s="99">
        <v>7.04</v>
      </c>
      <c r="AG354" s="99">
        <v>10</v>
      </c>
    </row>
    <row r="355" spans="2:33" s="6" customFormat="1" ht="18" customHeight="1" x14ac:dyDescent="0.2">
      <c r="B355" s="106">
        <v>1</v>
      </c>
      <c r="C355" s="72" t="s">
        <v>899</v>
      </c>
      <c r="D355" s="106"/>
      <c r="E355" s="106"/>
      <c r="F355" s="106"/>
      <c r="G355" s="106"/>
      <c r="H355" s="106"/>
      <c r="I355" s="106"/>
      <c r="J355" s="106"/>
      <c r="K355" s="106"/>
      <c r="L355" s="106"/>
      <c r="M355" s="106"/>
      <c r="N355" s="106"/>
      <c r="O355" s="287"/>
      <c r="P355" s="287">
        <v>1</v>
      </c>
      <c r="Q355" s="106"/>
      <c r="R355" s="106"/>
      <c r="S355" s="106"/>
      <c r="T355" s="106"/>
      <c r="U355" s="343">
        <v>42278</v>
      </c>
      <c r="V355" s="343"/>
      <c r="W355" s="109" t="s">
        <v>643</v>
      </c>
      <c r="X355" s="109" t="s">
        <v>1523</v>
      </c>
      <c r="Y355" s="109" t="s">
        <v>644</v>
      </c>
      <c r="Z355" s="109" t="s">
        <v>1761</v>
      </c>
      <c r="AA355" s="66" t="s">
        <v>1023</v>
      </c>
      <c r="AB355" s="66"/>
      <c r="AC355" s="66"/>
      <c r="AD355" s="59"/>
      <c r="AE355" s="59"/>
      <c r="AF355" s="59"/>
      <c r="AG355" s="59"/>
    </row>
    <row r="356" spans="2:33" s="6" customFormat="1" ht="18" customHeight="1" x14ac:dyDescent="0.2">
      <c r="B356" s="106"/>
      <c r="C356" s="106">
        <v>1</v>
      </c>
      <c r="D356" s="106">
        <v>1</v>
      </c>
      <c r="E356" s="106">
        <v>1</v>
      </c>
      <c r="F356" s="106"/>
      <c r="G356" s="106"/>
      <c r="H356" s="106"/>
      <c r="I356" s="106"/>
      <c r="J356" s="106"/>
      <c r="K356" s="106"/>
      <c r="L356" s="106"/>
      <c r="M356" s="106"/>
      <c r="N356" s="106"/>
      <c r="O356" s="287"/>
      <c r="P356" s="287"/>
      <c r="Q356" s="106"/>
      <c r="R356" s="106">
        <v>1</v>
      </c>
      <c r="S356" s="106">
        <v>1</v>
      </c>
      <c r="T356" s="106">
        <v>1</v>
      </c>
      <c r="U356" s="343">
        <v>42278</v>
      </c>
      <c r="V356" s="343"/>
      <c r="W356" s="68" t="s">
        <v>645</v>
      </c>
      <c r="X356" s="68" t="s">
        <v>1522</v>
      </c>
      <c r="Y356" s="68" t="s">
        <v>646</v>
      </c>
      <c r="Z356" s="68" t="s">
        <v>1761</v>
      </c>
      <c r="AA356" s="69" t="s">
        <v>1023</v>
      </c>
      <c r="AB356" s="69" t="s">
        <v>36</v>
      </c>
      <c r="AC356" s="69">
        <v>6</v>
      </c>
      <c r="AD356" s="8">
        <v>5.76</v>
      </c>
      <c r="AE356" s="8">
        <v>6.3</v>
      </c>
      <c r="AF356" s="8">
        <v>5</v>
      </c>
      <c r="AG356" s="8">
        <v>8</v>
      </c>
    </row>
    <row r="357" spans="2:33" s="6" customFormat="1" ht="18" customHeight="1" x14ac:dyDescent="0.2">
      <c r="B357" s="106"/>
      <c r="C357" s="106">
        <v>1</v>
      </c>
      <c r="D357" s="106">
        <v>1</v>
      </c>
      <c r="E357" s="106">
        <v>1</v>
      </c>
      <c r="F357" s="106"/>
      <c r="G357" s="106"/>
      <c r="H357" s="106"/>
      <c r="I357" s="106"/>
      <c r="J357" s="106"/>
      <c r="K357" s="106"/>
      <c r="L357" s="106"/>
      <c r="M357" s="106"/>
      <c r="N357" s="106"/>
      <c r="O357" s="287"/>
      <c r="P357" s="287"/>
      <c r="Q357" s="106"/>
      <c r="R357" s="106">
        <v>1</v>
      </c>
      <c r="S357" s="106">
        <v>1</v>
      </c>
      <c r="T357" s="106">
        <v>1</v>
      </c>
      <c r="U357" s="343">
        <v>42278</v>
      </c>
      <c r="V357" s="343"/>
      <c r="W357" s="68" t="s">
        <v>647</v>
      </c>
      <c r="X357" s="68" t="s">
        <v>1524</v>
      </c>
      <c r="Y357" s="68" t="s">
        <v>648</v>
      </c>
      <c r="Z357" s="68" t="s">
        <v>1761</v>
      </c>
      <c r="AA357" s="69" t="s">
        <v>1023</v>
      </c>
      <c r="AB357" s="69" t="s">
        <v>9</v>
      </c>
      <c r="AC357" s="69">
        <v>6</v>
      </c>
      <c r="AD357" s="8">
        <v>5.76</v>
      </c>
      <c r="AE357" s="8">
        <v>6.3</v>
      </c>
      <c r="AF357" s="8">
        <v>5</v>
      </c>
      <c r="AG357" s="8">
        <v>8</v>
      </c>
    </row>
    <row r="358" spans="2:33" s="6" customFormat="1" ht="18" customHeight="1" x14ac:dyDescent="0.2">
      <c r="B358" s="106">
        <v>1</v>
      </c>
      <c r="C358" s="106">
        <v>1</v>
      </c>
      <c r="D358" s="106">
        <v>1</v>
      </c>
      <c r="E358" s="106"/>
      <c r="F358" s="106"/>
      <c r="G358" s="106"/>
      <c r="H358" s="106"/>
      <c r="I358" s="106">
        <v>1</v>
      </c>
      <c r="J358" s="106"/>
      <c r="K358" s="106"/>
      <c r="L358" s="106"/>
      <c r="M358" s="106"/>
      <c r="N358" s="106"/>
      <c r="O358" s="287"/>
      <c r="P358" s="287"/>
      <c r="Q358" s="106">
        <v>1</v>
      </c>
      <c r="R358" s="106"/>
      <c r="S358" s="106">
        <v>1</v>
      </c>
      <c r="T358" s="106">
        <v>1</v>
      </c>
      <c r="U358" s="343">
        <v>42278</v>
      </c>
      <c r="V358" s="343"/>
      <c r="W358" s="107" t="s">
        <v>649</v>
      </c>
      <c r="X358" s="107" t="s">
        <v>1525</v>
      </c>
      <c r="Y358" s="107" t="s">
        <v>650</v>
      </c>
      <c r="Z358" s="107" t="s">
        <v>1761</v>
      </c>
      <c r="AA358" s="108" t="s">
        <v>1708</v>
      </c>
      <c r="AB358" s="108" t="s">
        <v>135</v>
      </c>
      <c r="AC358" s="108">
        <v>6</v>
      </c>
      <c r="AD358" s="99">
        <v>5.76</v>
      </c>
      <c r="AE358" s="99">
        <v>6.3</v>
      </c>
      <c r="AF358" s="99">
        <v>5</v>
      </c>
      <c r="AG358" s="99">
        <v>8</v>
      </c>
    </row>
    <row r="359" spans="2:33" s="6" customFormat="1" ht="18" customHeight="1" x14ac:dyDescent="0.2">
      <c r="B359" s="106">
        <v>1</v>
      </c>
      <c r="C359" s="106">
        <v>1</v>
      </c>
      <c r="D359" s="106">
        <v>1</v>
      </c>
      <c r="E359" s="106">
        <v>1</v>
      </c>
      <c r="F359" s="106"/>
      <c r="G359" s="106"/>
      <c r="H359" s="106"/>
      <c r="I359" s="106"/>
      <c r="J359" s="106"/>
      <c r="K359" s="106"/>
      <c r="L359" s="106"/>
      <c r="M359" s="106"/>
      <c r="N359" s="106"/>
      <c r="O359" s="287"/>
      <c r="P359" s="287">
        <v>1</v>
      </c>
      <c r="Q359" s="106"/>
      <c r="R359" s="106"/>
      <c r="S359" s="106">
        <v>1</v>
      </c>
      <c r="T359" s="106">
        <v>1</v>
      </c>
      <c r="U359" s="343">
        <v>42278</v>
      </c>
      <c r="V359" s="343"/>
      <c r="W359" s="107" t="s">
        <v>651</v>
      </c>
      <c r="X359" s="107" t="s">
        <v>1527</v>
      </c>
      <c r="Y359" s="107" t="s">
        <v>652</v>
      </c>
      <c r="Z359" s="107" t="s">
        <v>1763</v>
      </c>
      <c r="AA359" s="108" t="s">
        <v>1026</v>
      </c>
      <c r="AB359" s="108" t="s">
        <v>6</v>
      </c>
      <c r="AC359" s="108">
        <v>6</v>
      </c>
      <c r="AD359" s="99">
        <v>5.76</v>
      </c>
      <c r="AE359" s="99">
        <v>6.3</v>
      </c>
      <c r="AF359" s="99">
        <v>5</v>
      </c>
      <c r="AG359" s="99">
        <v>8</v>
      </c>
    </row>
    <row r="360" spans="2:33" s="6" customFormat="1" ht="18" customHeight="1" x14ac:dyDescent="0.2">
      <c r="B360" s="106">
        <v>1</v>
      </c>
      <c r="C360" s="106">
        <v>1</v>
      </c>
      <c r="D360" s="106">
        <v>1</v>
      </c>
      <c r="E360" s="106">
        <v>1</v>
      </c>
      <c r="F360" s="106"/>
      <c r="G360" s="106"/>
      <c r="H360" s="106"/>
      <c r="I360" s="106"/>
      <c r="J360" s="106"/>
      <c r="K360" s="106"/>
      <c r="L360" s="106"/>
      <c r="M360" s="106"/>
      <c r="N360" s="106"/>
      <c r="O360" s="287"/>
      <c r="P360" s="287">
        <v>1</v>
      </c>
      <c r="Q360" s="106"/>
      <c r="R360" s="106"/>
      <c r="S360" s="106">
        <v>1</v>
      </c>
      <c r="T360" s="106">
        <v>1</v>
      </c>
      <c r="U360" s="343">
        <v>42278</v>
      </c>
      <c r="V360" s="343"/>
      <c r="W360" s="107" t="s">
        <v>653</v>
      </c>
      <c r="X360" s="107" t="s">
        <v>1577</v>
      </c>
      <c r="Y360" s="107" t="s">
        <v>654</v>
      </c>
      <c r="Z360" s="107" t="s">
        <v>1761</v>
      </c>
      <c r="AA360" s="108" t="s">
        <v>1024</v>
      </c>
      <c r="AB360" s="108" t="s">
        <v>9</v>
      </c>
      <c r="AC360" s="108">
        <v>20</v>
      </c>
      <c r="AD360" s="99">
        <v>19.2</v>
      </c>
      <c r="AE360" s="99">
        <v>21</v>
      </c>
      <c r="AF360" s="99">
        <v>17.600000000000001</v>
      </c>
      <c r="AG360" s="99">
        <v>25</v>
      </c>
    </row>
    <row r="361" spans="2:33" s="6" customFormat="1" ht="18" customHeight="1" x14ac:dyDescent="0.2">
      <c r="B361" s="106">
        <v>1</v>
      </c>
      <c r="C361" s="106">
        <v>1</v>
      </c>
      <c r="D361" s="106">
        <v>1</v>
      </c>
      <c r="E361" s="106">
        <v>1</v>
      </c>
      <c r="F361" s="106"/>
      <c r="G361" s="106"/>
      <c r="H361" s="106"/>
      <c r="I361" s="106"/>
      <c r="J361" s="106"/>
      <c r="K361" s="106"/>
      <c r="L361" s="106"/>
      <c r="M361" s="106"/>
      <c r="N361" s="106"/>
      <c r="O361" s="287"/>
      <c r="P361" s="287">
        <v>1</v>
      </c>
      <c r="Q361" s="106"/>
      <c r="R361" s="106"/>
      <c r="S361" s="106">
        <v>1</v>
      </c>
      <c r="T361" s="106">
        <v>1</v>
      </c>
      <c r="U361" s="343">
        <v>42278</v>
      </c>
      <c r="V361" s="343"/>
      <c r="W361" s="107" t="s">
        <v>655</v>
      </c>
      <c r="X361" s="107" t="s">
        <v>1578</v>
      </c>
      <c r="Y361" s="107" t="s">
        <v>656</v>
      </c>
      <c r="Z361" s="107" t="s">
        <v>1761</v>
      </c>
      <c r="AA361" s="108" t="s">
        <v>1126</v>
      </c>
      <c r="AB361" s="108" t="s">
        <v>135</v>
      </c>
      <c r="AC361" s="108">
        <v>20</v>
      </c>
      <c r="AD361" s="99">
        <v>19.2</v>
      </c>
      <c r="AE361" s="99">
        <v>21</v>
      </c>
      <c r="AF361" s="99">
        <v>17.600000000000001</v>
      </c>
      <c r="AG361" s="99">
        <v>25</v>
      </c>
    </row>
    <row r="362" spans="2:33" s="6" customFormat="1" ht="18" customHeight="1" x14ac:dyDescent="0.2">
      <c r="B362" s="106">
        <v>1</v>
      </c>
      <c r="C362" s="106">
        <v>1</v>
      </c>
      <c r="D362" s="106">
        <v>1</v>
      </c>
      <c r="E362" s="106">
        <v>1</v>
      </c>
      <c r="F362" s="106"/>
      <c r="G362" s="106"/>
      <c r="H362" s="106"/>
      <c r="I362" s="106"/>
      <c r="J362" s="106"/>
      <c r="K362" s="106"/>
      <c r="L362" s="106"/>
      <c r="M362" s="106"/>
      <c r="N362" s="106"/>
      <c r="O362" s="287"/>
      <c r="P362" s="287">
        <v>1</v>
      </c>
      <c r="Q362" s="106"/>
      <c r="R362" s="106"/>
      <c r="S362" s="106">
        <v>1</v>
      </c>
      <c r="T362" s="106">
        <v>1</v>
      </c>
      <c r="U362" s="343">
        <v>42278</v>
      </c>
      <c r="V362" s="343"/>
      <c r="W362" s="107" t="s">
        <v>699</v>
      </c>
      <c r="X362" s="107" t="s">
        <v>1529</v>
      </c>
      <c r="Y362" s="107" t="s">
        <v>700</v>
      </c>
      <c r="Z362" s="107" t="s">
        <v>1761</v>
      </c>
      <c r="AA362" s="108" t="s">
        <v>1126</v>
      </c>
      <c r="AB362" s="108" t="s">
        <v>135</v>
      </c>
      <c r="AC362" s="108">
        <v>6</v>
      </c>
      <c r="AD362" s="99">
        <v>5.76</v>
      </c>
      <c r="AE362" s="99">
        <v>6.3</v>
      </c>
      <c r="AF362" s="99">
        <v>5</v>
      </c>
      <c r="AG362" s="99">
        <v>8</v>
      </c>
    </row>
    <row r="363" spans="2:33" s="6" customFormat="1" ht="18" customHeight="1" x14ac:dyDescent="0.2">
      <c r="B363" s="106">
        <v>1</v>
      </c>
      <c r="C363" s="72" t="s">
        <v>899</v>
      </c>
      <c r="D363" s="106"/>
      <c r="E363" s="106"/>
      <c r="F363" s="106"/>
      <c r="G363" s="106"/>
      <c r="H363" s="106"/>
      <c r="I363" s="106"/>
      <c r="J363" s="106"/>
      <c r="K363" s="106"/>
      <c r="L363" s="106"/>
      <c r="M363" s="106"/>
      <c r="N363" s="106"/>
      <c r="O363" s="287"/>
      <c r="P363" s="287">
        <v>1</v>
      </c>
      <c r="Q363" s="106"/>
      <c r="R363" s="106"/>
      <c r="S363" s="106"/>
      <c r="T363" s="106"/>
      <c r="U363" s="343">
        <v>42278</v>
      </c>
      <c r="V363" s="343"/>
      <c r="W363" s="109" t="s">
        <v>657</v>
      </c>
      <c r="X363" s="109" t="s">
        <v>1531</v>
      </c>
      <c r="Y363" s="109" t="s">
        <v>658</v>
      </c>
      <c r="Z363" s="109" t="s">
        <v>1761</v>
      </c>
      <c r="AA363" s="66" t="s">
        <v>1021</v>
      </c>
      <c r="AB363" s="66"/>
      <c r="AC363" s="66"/>
      <c r="AD363" s="59"/>
      <c r="AE363" s="59"/>
      <c r="AF363" s="59"/>
      <c r="AG363" s="59"/>
    </row>
    <row r="364" spans="2:33" s="6" customFormat="1" ht="18" customHeight="1" x14ac:dyDescent="0.2">
      <c r="B364" s="106"/>
      <c r="C364" s="106">
        <v>1</v>
      </c>
      <c r="D364" s="106">
        <v>1</v>
      </c>
      <c r="E364" s="106">
        <v>1</v>
      </c>
      <c r="F364" s="106"/>
      <c r="G364" s="106"/>
      <c r="H364" s="106"/>
      <c r="I364" s="106"/>
      <c r="J364" s="106"/>
      <c r="K364" s="106"/>
      <c r="L364" s="106"/>
      <c r="M364" s="106"/>
      <c r="N364" s="106"/>
      <c r="O364" s="287"/>
      <c r="P364" s="287"/>
      <c r="Q364" s="106"/>
      <c r="R364" s="106">
        <v>1</v>
      </c>
      <c r="S364" s="106">
        <v>1</v>
      </c>
      <c r="T364" s="106">
        <v>1</v>
      </c>
      <c r="U364" s="343">
        <v>42278</v>
      </c>
      <c r="V364" s="343"/>
      <c r="W364" s="68" t="s">
        <v>659</v>
      </c>
      <c r="X364" s="68" t="s">
        <v>1530</v>
      </c>
      <c r="Y364" s="68" t="s">
        <v>660</v>
      </c>
      <c r="Z364" s="68" t="s">
        <v>1761</v>
      </c>
      <c r="AA364" s="69" t="s">
        <v>1021</v>
      </c>
      <c r="AB364" s="69" t="s">
        <v>36</v>
      </c>
      <c r="AC364" s="69">
        <v>6</v>
      </c>
      <c r="AD364" s="8">
        <v>5.76</v>
      </c>
      <c r="AE364" s="8">
        <v>6.3</v>
      </c>
      <c r="AF364" s="8">
        <v>5</v>
      </c>
      <c r="AG364" s="8">
        <v>8</v>
      </c>
    </row>
    <row r="365" spans="2:33" s="6" customFormat="1" ht="18" customHeight="1" x14ac:dyDescent="0.2">
      <c r="B365" s="106"/>
      <c r="C365" s="106">
        <v>1</v>
      </c>
      <c r="D365" s="106">
        <v>1</v>
      </c>
      <c r="E365" s="106">
        <v>1</v>
      </c>
      <c r="F365" s="106"/>
      <c r="G365" s="106"/>
      <c r="H365" s="106"/>
      <c r="I365" s="106"/>
      <c r="J365" s="106"/>
      <c r="K365" s="106"/>
      <c r="L365" s="106"/>
      <c r="M365" s="106"/>
      <c r="N365" s="106"/>
      <c r="O365" s="287"/>
      <c r="P365" s="287"/>
      <c r="Q365" s="106"/>
      <c r="R365" s="106">
        <v>1</v>
      </c>
      <c r="S365" s="106">
        <v>1</v>
      </c>
      <c r="T365" s="106">
        <v>1</v>
      </c>
      <c r="U365" s="343">
        <v>42278</v>
      </c>
      <c r="V365" s="343"/>
      <c r="W365" s="68" t="s">
        <v>661</v>
      </c>
      <c r="X365" s="68" t="s">
        <v>1532</v>
      </c>
      <c r="Y365" s="68" t="s">
        <v>662</v>
      </c>
      <c r="Z365" s="68" t="s">
        <v>1761</v>
      </c>
      <c r="AA365" s="69" t="s">
        <v>1021</v>
      </c>
      <c r="AB365" s="69" t="s">
        <v>9</v>
      </c>
      <c r="AC365" s="69">
        <v>16</v>
      </c>
      <c r="AD365" s="8">
        <v>15.36</v>
      </c>
      <c r="AE365" s="8">
        <v>16.8</v>
      </c>
      <c r="AF365" s="8">
        <v>14.08</v>
      </c>
      <c r="AG365" s="8">
        <v>20.48</v>
      </c>
    </row>
    <row r="366" spans="2:33" s="6" customFormat="1" ht="18" customHeight="1" x14ac:dyDescent="0.2">
      <c r="B366" s="106">
        <v>1</v>
      </c>
      <c r="C366" s="106">
        <v>1</v>
      </c>
      <c r="D366" s="106">
        <v>1</v>
      </c>
      <c r="E366" s="106">
        <v>1</v>
      </c>
      <c r="F366" s="106"/>
      <c r="G366" s="106"/>
      <c r="H366" s="106"/>
      <c r="I366" s="106"/>
      <c r="J366" s="106"/>
      <c r="K366" s="106"/>
      <c r="L366" s="106"/>
      <c r="M366" s="106"/>
      <c r="N366" s="106"/>
      <c r="O366" s="287"/>
      <c r="P366" s="287">
        <v>1</v>
      </c>
      <c r="Q366" s="106"/>
      <c r="R366" s="106"/>
      <c r="S366" s="106">
        <v>1</v>
      </c>
      <c r="T366" s="106">
        <v>1</v>
      </c>
      <c r="U366" s="343">
        <v>42278</v>
      </c>
      <c r="V366" s="343"/>
      <c r="W366" s="107" t="s">
        <v>663</v>
      </c>
      <c r="X366" s="107" t="s">
        <v>1533</v>
      </c>
      <c r="Y366" s="107" t="s">
        <v>664</v>
      </c>
      <c r="Z366" s="107" t="s">
        <v>1762</v>
      </c>
      <c r="AA366" s="108" t="s">
        <v>1026</v>
      </c>
      <c r="AB366" s="108" t="s">
        <v>14</v>
      </c>
      <c r="AC366" s="108">
        <v>6</v>
      </c>
      <c r="AD366" s="99">
        <v>5.76</v>
      </c>
      <c r="AE366" s="99">
        <v>6.3</v>
      </c>
      <c r="AF366" s="99">
        <v>5</v>
      </c>
      <c r="AG366" s="99">
        <v>8</v>
      </c>
    </row>
    <row r="367" spans="2:33" s="6" customFormat="1" ht="18" customHeight="1" x14ac:dyDescent="0.2">
      <c r="B367" s="106">
        <v>1</v>
      </c>
      <c r="C367" s="106">
        <v>1</v>
      </c>
      <c r="D367" s="106">
        <v>1</v>
      </c>
      <c r="E367" s="106"/>
      <c r="F367" s="106"/>
      <c r="G367" s="106"/>
      <c r="H367" s="106">
        <v>1</v>
      </c>
      <c r="I367" s="106"/>
      <c r="J367" s="106"/>
      <c r="K367" s="106"/>
      <c r="L367" s="106"/>
      <c r="M367" s="106"/>
      <c r="N367" s="106"/>
      <c r="O367" s="287"/>
      <c r="P367" s="287"/>
      <c r="Q367" s="106">
        <v>1</v>
      </c>
      <c r="R367" s="106"/>
      <c r="S367" s="106">
        <v>1</v>
      </c>
      <c r="T367" s="106">
        <v>1</v>
      </c>
      <c r="U367" s="343">
        <v>42278</v>
      </c>
      <c r="V367" s="343"/>
      <c r="W367" s="184" t="s">
        <v>937</v>
      </c>
      <c r="X367" s="184" t="s">
        <v>1534</v>
      </c>
      <c r="Y367" s="184" t="s">
        <v>871</v>
      </c>
      <c r="Z367" s="184" t="s">
        <v>1762</v>
      </c>
      <c r="AA367" s="74" t="s">
        <v>936</v>
      </c>
      <c r="AB367" s="106" t="s">
        <v>343</v>
      </c>
      <c r="AC367" s="106">
        <v>6</v>
      </c>
      <c r="AD367" s="250">
        <v>5.82</v>
      </c>
      <c r="AE367" s="250">
        <v>6.3</v>
      </c>
      <c r="AF367" s="250">
        <v>5</v>
      </c>
      <c r="AG367" s="250">
        <v>8</v>
      </c>
    </row>
    <row r="368" spans="2:33" s="6" customFormat="1" ht="18" customHeight="1" x14ac:dyDescent="0.2">
      <c r="B368" s="106">
        <v>1</v>
      </c>
      <c r="C368" s="106">
        <v>1</v>
      </c>
      <c r="D368" s="106">
        <v>1</v>
      </c>
      <c r="E368" s="106">
        <v>1</v>
      </c>
      <c r="F368" s="106"/>
      <c r="G368" s="106"/>
      <c r="H368" s="106"/>
      <c r="I368" s="106"/>
      <c r="J368" s="106"/>
      <c r="K368" s="106"/>
      <c r="L368" s="106"/>
      <c r="M368" s="106"/>
      <c r="N368" s="106"/>
      <c r="O368" s="287"/>
      <c r="P368" s="287">
        <v>1</v>
      </c>
      <c r="Q368" s="106"/>
      <c r="R368" s="106"/>
      <c r="S368" s="106">
        <v>1</v>
      </c>
      <c r="T368" s="106">
        <v>1</v>
      </c>
      <c r="U368" s="343">
        <v>42278</v>
      </c>
      <c r="V368" s="343"/>
      <c r="W368" s="107" t="s">
        <v>665</v>
      </c>
      <c r="X368" s="107" t="s">
        <v>1535</v>
      </c>
      <c r="Y368" s="107" t="s">
        <v>666</v>
      </c>
      <c r="Z368" s="107" t="s">
        <v>1763</v>
      </c>
      <c r="AA368" s="108" t="s">
        <v>1022</v>
      </c>
      <c r="AB368" s="108" t="s">
        <v>176</v>
      </c>
      <c r="AC368" s="108">
        <v>6</v>
      </c>
      <c r="AD368" s="99">
        <v>5.76</v>
      </c>
      <c r="AE368" s="99">
        <v>6.3</v>
      </c>
      <c r="AF368" s="99">
        <v>5</v>
      </c>
      <c r="AG368" s="99">
        <v>8</v>
      </c>
    </row>
    <row r="369" spans="2:33" s="6" customFormat="1" ht="18" customHeight="1" x14ac:dyDescent="0.2">
      <c r="B369" s="106">
        <v>1</v>
      </c>
      <c r="C369" s="72" t="s">
        <v>899</v>
      </c>
      <c r="D369" s="106"/>
      <c r="E369" s="106"/>
      <c r="F369" s="106"/>
      <c r="G369" s="106"/>
      <c r="H369" s="106"/>
      <c r="I369" s="106"/>
      <c r="J369" s="106"/>
      <c r="K369" s="106"/>
      <c r="L369" s="106"/>
      <c r="M369" s="106"/>
      <c r="N369" s="106"/>
      <c r="O369" s="287"/>
      <c r="P369" s="287">
        <v>1</v>
      </c>
      <c r="Q369" s="106"/>
      <c r="R369" s="106"/>
      <c r="S369" s="106"/>
      <c r="T369" s="106"/>
      <c r="U369" s="343">
        <v>42278</v>
      </c>
      <c r="V369" s="343"/>
      <c r="W369" s="109" t="s">
        <v>667</v>
      </c>
      <c r="X369" s="109" t="s">
        <v>1537</v>
      </c>
      <c r="Y369" s="109" t="s">
        <v>668</v>
      </c>
      <c r="Z369" s="109" t="s">
        <v>1763</v>
      </c>
      <c r="AA369" s="66" t="s">
        <v>1022</v>
      </c>
      <c r="AB369" s="66"/>
      <c r="AC369" s="66"/>
      <c r="AD369" s="59"/>
      <c r="AE369" s="59"/>
      <c r="AF369" s="59"/>
      <c r="AG369" s="59"/>
    </row>
    <row r="370" spans="2:33" s="6" customFormat="1" ht="18" customHeight="1" x14ac:dyDescent="0.2">
      <c r="B370" s="106"/>
      <c r="C370" s="106">
        <v>1</v>
      </c>
      <c r="D370" s="106">
        <v>1</v>
      </c>
      <c r="E370" s="106">
        <v>1</v>
      </c>
      <c r="F370" s="106"/>
      <c r="G370" s="106"/>
      <c r="H370" s="106"/>
      <c r="I370" s="106"/>
      <c r="J370" s="106"/>
      <c r="K370" s="106"/>
      <c r="L370" s="106"/>
      <c r="M370" s="106"/>
      <c r="N370" s="106"/>
      <c r="O370" s="287"/>
      <c r="P370" s="287"/>
      <c r="Q370" s="106"/>
      <c r="R370" s="106">
        <v>1</v>
      </c>
      <c r="S370" s="106">
        <v>1</v>
      </c>
      <c r="T370" s="106">
        <v>1</v>
      </c>
      <c r="U370" s="343">
        <v>42278</v>
      </c>
      <c r="V370" s="343"/>
      <c r="W370" s="110" t="s">
        <v>669</v>
      </c>
      <c r="X370" s="110" t="s">
        <v>1536</v>
      </c>
      <c r="Y370" s="110" t="s">
        <v>670</v>
      </c>
      <c r="Z370" s="110" t="s">
        <v>1763</v>
      </c>
      <c r="AA370" s="103" t="s">
        <v>1022</v>
      </c>
      <c r="AB370" s="103" t="s">
        <v>9</v>
      </c>
      <c r="AC370" s="103">
        <v>8</v>
      </c>
      <c r="AD370" s="7">
        <v>7.68</v>
      </c>
      <c r="AE370" s="7">
        <v>8.4</v>
      </c>
      <c r="AF370" s="7">
        <v>7.04</v>
      </c>
      <c r="AG370" s="7">
        <v>10</v>
      </c>
    </row>
    <row r="371" spans="2:33" s="6" customFormat="1" ht="18" customHeight="1" x14ac:dyDescent="0.2">
      <c r="B371" s="106"/>
      <c r="C371" s="106">
        <v>1</v>
      </c>
      <c r="D371" s="106">
        <v>1</v>
      </c>
      <c r="E371" s="106">
        <v>1</v>
      </c>
      <c r="F371" s="106"/>
      <c r="G371" s="106"/>
      <c r="H371" s="106"/>
      <c r="I371" s="106"/>
      <c r="J371" s="106"/>
      <c r="K371" s="106"/>
      <c r="L371" s="106"/>
      <c r="M371" s="106"/>
      <c r="N371" s="106"/>
      <c r="O371" s="287"/>
      <c r="P371" s="287"/>
      <c r="Q371" s="106"/>
      <c r="R371" s="106">
        <v>1</v>
      </c>
      <c r="S371" s="106">
        <v>1</v>
      </c>
      <c r="T371" s="106">
        <v>1</v>
      </c>
      <c r="U371" s="343">
        <v>42278</v>
      </c>
      <c r="V371" s="343"/>
      <c r="W371" s="110" t="s">
        <v>671</v>
      </c>
      <c r="X371" s="110" t="s">
        <v>1304</v>
      </c>
      <c r="Y371" s="110" t="s">
        <v>672</v>
      </c>
      <c r="Z371" s="110" t="s">
        <v>1763</v>
      </c>
      <c r="AA371" s="103" t="s">
        <v>1022</v>
      </c>
      <c r="AB371" s="103" t="s">
        <v>12</v>
      </c>
      <c r="AC371" s="103" t="s">
        <v>455</v>
      </c>
      <c r="AD371" s="7">
        <v>7.68</v>
      </c>
      <c r="AE371" s="7">
        <v>8.4</v>
      </c>
      <c r="AF371" s="7">
        <v>7</v>
      </c>
      <c r="AG371" s="7">
        <v>10</v>
      </c>
    </row>
    <row r="372" spans="2:33" s="6" customFormat="1" ht="18" customHeight="1" x14ac:dyDescent="0.2">
      <c r="B372" s="106">
        <v>1</v>
      </c>
      <c r="C372" s="72" t="s">
        <v>899</v>
      </c>
      <c r="D372" s="106"/>
      <c r="E372" s="106"/>
      <c r="F372" s="106"/>
      <c r="G372" s="106"/>
      <c r="H372" s="106"/>
      <c r="I372" s="106"/>
      <c r="J372" s="106"/>
      <c r="K372" s="106"/>
      <c r="L372" s="106"/>
      <c r="M372" s="106"/>
      <c r="N372" s="106"/>
      <c r="O372" s="287"/>
      <c r="P372" s="287"/>
      <c r="Q372" s="106">
        <v>1</v>
      </c>
      <c r="R372" s="106"/>
      <c r="S372" s="106"/>
      <c r="T372" s="106"/>
      <c r="U372" s="343">
        <v>42278</v>
      </c>
      <c r="V372" s="343"/>
      <c r="W372" s="109" t="s">
        <v>1012</v>
      </c>
      <c r="X372" s="109" t="s">
        <v>1565</v>
      </c>
      <c r="Y372" s="109" t="s">
        <v>1067</v>
      </c>
      <c r="Z372" s="109" t="s">
        <v>1761</v>
      </c>
      <c r="AA372" s="66" t="s">
        <v>1075</v>
      </c>
      <c r="AB372" s="66"/>
      <c r="AC372" s="66"/>
      <c r="AD372" s="59"/>
      <c r="AE372" s="59"/>
      <c r="AF372" s="59"/>
      <c r="AG372" s="59"/>
    </row>
    <row r="373" spans="2:33" s="6" customFormat="1" ht="18" customHeight="1" x14ac:dyDescent="0.2">
      <c r="B373" s="106"/>
      <c r="C373" s="106">
        <v>1</v>
      </c>
      <c r="D373" s="106">
        <v>1</v>
      </c>
      <c r="E373" s="106"/>
      <c r="F373" s="106"/>
      <c r="G373" s="106"/>
      <c r="H373" s="106"/>
      <c r="I373" s="106">
        <v>1</v>
      </c>
      <c r="J373" s="106"/>
      <c r="K373" s="106"/>
      <c r="L373" s="106"/>
      <c r="M373" s="106"/>
      <c r="N373" s="106"/>
      <c r="O373" s="287"/>
      <c r="P373" s="287"/>
      <c r="Q373" s="106"/>
      <c r="R373" s="106">
        <v>1</v>
      </c>
      <c r="S373" s="106">
        <v>1</v>
      </c>
      <c r="T373" s="106">
        <v>1</v>
      </c>
      <c r="U373" s="343">
        <v>42278</v>
      </c>
      <c r="V373" s="343"/>
      <c r="W373" s="68" t="s">
        <v>673</v>
      </c>
      <c r="X373" s="68" t="s">
        <v>1563</v>
      </c>
      <c r="Y373" s="68" t="s">
        <v>674</v>
      </c>
      <c r="Z373" s="68" t="s">
        <v>1761</v>
      </c>
      <c r="AA373" s="69" t="s">
        <v>1075</v>
      </c>
      <c r="AB373" s="69" t="s">
        <v>110</v>
      </c>
      <c r="AC373" s="69" t="s">
        <v>1080</v>
      </c>
      <c r="AD373" s="8">
        <v>22</v>
      </c>
      <c r="AE373" s="8">
        <v>63</v>
      </c>
      <c r="AF373" s="8">
        <v>22</v>
      </c>
      <c r="AG373" s="8">
        <v>63</v>
      </c>
    </row>
    <row r="374" spans="2:33" s="6" customFormat="1" ht="18" customHeight="1" x14ac:dyDescent="0.2">
      <c r="B374" s="106"/>
      <c r="C374" s="106">
        <v>1</v>
      </c>
      <c r="D374" s="106">
        <v>1</v>
      </c>
      <c r="E374" s="106"/>
      <c r="F374" s="106"/>
      <c r="G374" s="106"/>
      <c r="H374" s="106"/>
      <c r="I374" s="106">
        <v>1</v>
      </c>
      <c r="J374" s="106"/>
      <c r="K374" s="106"/>
      <c r="L374" s="106"/>
      <c r="M374" s="106"/>
      <c r="N374" s="106"/>
      <c r="O374" s="287"/>
      <c r="P374" s="287"/>
      <c r="Q374" s="106"/>
      <c r="R374" s="106">
        <v>1</v>
      </c>
      <c r="S374" s="106">
        <v>1</v>
      </c>
      <c r="T374" s="106">
        <v>1</v>
      </c>
      <c r="U374" s="343">
        <v>42278</v>
      </c>
      <c r="V374" s="343"/>
      <c r="W374" s="68" t="s">
        <v>675</v>
      </c>
      <c r="X374" s="68" t="s">
        <v>1564</v>
      </c>
      <c r="Y374" s="68" t="s">
        <v>676</v>
      </c>
      <c r="Z374" s="68" t="s">
        <v>1761</v>
      </c>
      <c r="AA374" s="69" t="s">
        <v>1075</v>
      </c>
      <c r="AB374" s="69" t="s">
        <v>14</v>
      </c>
      <c r="AC374" s="69">
        <v>18.3</v>
      </c>
      <c r="AD374" s="8">
        <v>17.5</v>
      </c>
      <c r="AE374" s="8">
        <v>19.2</v>
      </c>
      <c r="AF374" s="8">
        <v>16.100000000000001</v>
      </c>
      <c r="AG374" s="8">
        <v>23.4</v>
      </c>
    </row>
    <row r="375" spans="2:33" s="6" customFormat="1" ht="18" customHeight="1" x14ac:dyDescent="0.2">
      <c r="B375" s="106">
        <v>1</v>
      </c>
      <c r="C375" s="106">
        <v>1</v>
      </c>
      <c r="D375" s="106">
        <v>1</v>
      </c>
      <c r="E375" s="106">
        <v>1</v>
      </c>
      <c r="F375" s="106"/>
      <c r="G375" s="106"/>
      <c r="H375" s="106"/>
      <c r="I375" s="106"/>
      <c r="J375" s="106"/>
      <c r="K375" s="106"/>
      <c r="L375" s="106"/>
      <c r="M375" s="106"/>
      <c r="N375" s="106"/>
      <c r="O375" s="287"/>
      <c r="P375" s="287">
        <v>1</v>
      </c>
      <c r="Q375" s="106"/>
      <c r="R375" s="106"/>
      <c r="S375" s="106">
        <v>1</v>
      </c>
      <c r="T375" s="106">
        <v>1</v>
      </c>
      <c r="U375" s="343">
        <v>42278</v>
      </c>
      <c r="V375" s="343"/>
      <c r="W375" s="107" t="s">
        <v>681</v>
      </c>
      <c r="X375" s="107" t="s">
        <v>1569</v>
      </c>
      <c r="Y375" s="107" t="s">
        <v>682</v>
      </c>
      <c r="Z375" s="107" t="s">
        <v>1762</v>
      </c>
      <c r="AA375" s="108" t="s">
        <v>1026</v>
      </c>
      <c r="AB375" s="108" t="s">
        <v>51</v>
      </c>
      <c r="AC375" s="108">
        <v>8</v>
      </c>
      <c r="AD375" s="99">
        <v>7.68</v>
      </c>
      <c r="AE375" s="99">
        <v>8.4</v>
      </c>
      <c r="AF375" s="99">
        <v>7.04</v>
      </c>
      <c r="AG375" s="99">
        <v>10</v>
      </c>
    </row>
    <row r="376" spans="2:33" s="6" customFormat="1" ht="18" customHeight="1" x14ac:dyDescent="0.2">
      <c r="B376" s="106">
        <v>1</v>
      </c>
      <c r="C376" s="72" t="s">
        <v>899</v>
      </c>
      <c r="D376" s="106"/>
      <c r="E376" s="106"/>
      <c r="F376" s="106"/>
      <c r="G376" s="106"/>
      <c r="H376" s="106"/>
      <c r="I376" s="106"/>
      <c r="J376" s="106"/>
      <c r="K376" s="106"/>
      <c r="L376" s="106"/>
      <c r="M376" s="106"/>
      <c r="N376" s="106"/>
      <c r="O376" s="287"/>
      <c r="P376" s="287">
        <v>1</v>
      </c>
      <c r="Q376" s="106"/>
      <c r="R376" s="106"/>
      <c r="S376" s="106"/>
      <c r="T376" s="106"/>
      <c r="U376" s="343">
        <v>42278</v>
      </c>
      <c r="V376" s="343"/>
      <c r="W376" s="109" t="s">
        <v>683</v>
      </c>
      <c r="X376" s="109" t="s">
        <v>1539</v>
      </c>
      <c r="Y376" s="109" t="s">
        <v>684</v>
      </c>
      <c r="Z376" s="109" t="s">
        <v>1763</v>
      </c>
      <c r="AA376" s="66" t="s">
        <v>1022</v>
      </c>
      <c r="AB376" s="66"/>
      <c r="AC376" s="66"/>
      <c r="AD376" s="59"/>
      <c r="AE376" s="59"/>
      <c r="AF376" s="59"/>
      <c r="AG376" s="59"/>
    </row>
    <row r="377" spans="2:33" s="6" customFormat="1" ht="18" customHeight="1" x14ac:dyDescent="0.2">
      <c r="B377" s="106"/>
      <c r="C377" s="106">
        <v>1</v>
      </c>
      <c r="D377" s="106">
        <v>1</v>
      </c>
      <c r="E377" s="106">
        <v>1</v>
      </c>
      <c r="F377" s="106"/>
      <c r="G377" s="106"/>
      <c r="H377" s="106"/>
      <c r="I377" s="106"/>
      <c r="J377" s="106"/>
      <c r="K377" s="106"/>
      <c r="L377" s="106"/>
      <c r="M377" s="106"/>
      <c r="N377" s="106"/>
      <c r="O377" s="287"/>
      <c r="P377" s="287"/>
      <c r="Q377" s="106"/>
      <c r="R377" s="106">
        <v>1</v>
      </c>
      <c r="S377" s="106">
        <v>1</v>
      </c>
      <c r="T377" s="106">
        <v>1</v>
      </c>
      <c r="U377" s="343">
        <v>42278</v>
      </c>
      <c r="V377" s="343"/>
      <c r="W377" s="110" t="s">
        <v>685</v>
      </c>
      <c r="X377" s="110" t="s">
        <v>1538</v>
      </c>
      <c r="Y377" s="110" t="s">
        <v>686</v>
      </c>
      <c r="Z377" s="110" t="s">
        <v>1763</v>
      </c>
      <c r="AA377" s="103" t="s">
        <v>1022</v>
      </c>
      <c r="AB377" s="103" t="s">
        <v>14</v>
      </c>
      <c r="AC377" s="103">
        <v>6</v>
      </c>
      <c r="AD377" s="7">
        <v>5.76</v>
      </c>
      <c r="AE377" s="7">
        <v>6.3</v>
      </c>
      <c r="AF377" s="7">
        <v>5</v>
      </c>
      <c r="AG377" s="7">
        <v>8</v>
      </c>
    </row>
    <row r="378" spans="2:33" s="6" customFormat="1" ht="18" customHeight="1" x14ac:dyDescent="0.2">
      <c r="B378" s="106"/>
      <c r="C378" s="106">
        <v>1</v>
      </c>
      <c r="D378" s="106">
        <v>1</v>
      </c>
      <c r="E378" s="106">
        <v>1</v>
      </c>
      <c r="F378" s="106"/>
      <c r="G378" s="106"/>
      <c r="H378" s="106"/>
      <c r="I378" s="106"/>
      <c r="J378" s="106"/>
      <c r="K378" s="106"/>
      <c r="L378" s="106"/>
      <c r="M378" s="106"/>
      <c r="N378" s="106"/>
      <c r="O378" s="287"/>
      <c r="P378" s="287"/>
      <c r="Q378" s="106"/>
      <c r="R378" s="106">
        <v>1</v>
      </c>
      <c r="S378" s="106">
        <v>1</v>
      </c>
      <c r="T378" s="106">
        <v>1</v>
      </c>
      <c r="U378" s="343">
        <v>42278</v>
      </c>
      <c r="V378" s="343"/>
      <c r="W378" s="110" t="s">
        <v>687</v>
      </c>
      <c r="X378" s="110" t="s">
        <v>1540</v>
      </c>
      <c r="Y378" s="110" t="s">
        <v>688</v>
      </c>
      <c r="Z378" s="110" t="s">
        <v>1763</v>
      </c>
      <c r="AA378" s="103" t="s">
        <v>1022</v>
      </c>
      <c r="AB378" s="103" t="s">
        <v>14</v>
      </c>
      <c r="AC378" s="103">
        <v>6</v>
      </c>
      <c r="AD378" s="7">
        <v>5.76</v>
      </c>
      <c r="AE378" s="7">
        <v>6.3</v>
      </c>
      <c r="AF378" s="7">
        <v>5</v>
      </c>
      <c r="AG378" s="7">
        <v>8</v>
      </c>
    </row>
    <row r="379" spans="2:33" s="6" customFormat="1" ht="18" customHeight="1" x14ac:dyDescent="0.2">
      <c r="B379" s="106"/>
      <c r="C379" s="106">
        <v>1</v>
      </c>
      <c r="D379" s="106">
        <v>1</v>
      </c>
      <c r="E379" s="106">
        <v>1</v>
      </c>
      <c r="F379" s="106"/>
      <c r="G379" s="106"/>
      <c r="H379" s="106"/>
      <c r="I379" s="106"/>
      <c r="J379" s="106"/>
      <c r="K379" s="106"/>
      <c r="L379" s="106"/>
      <c r="M379" s="106"/>
      <c r="N379" s="106"/>
      <c r="O379" s="287"/>
      <c r="P379" s="287"/>
      <c r="Q379" s="106"/>
      <c r="R379" s="106">
        <v>1</v>
      </c>
      <c r="S379" s="106">
        <v>1</v>
      </c>
      <c r="T379" s="106">
        <v>1</v>
      </c>
      <c r="U379" s="343">
        <v>42278</v>
      </c>
      <c r="V379" s="343"/>
      <c r="W379" s="110" t="s">
        <v>689</v>
      </c>
      <c r="X379" s="110" t="s">
        <v>1651</v>
      </c>
      <c r="Y379" s="110" t="s">
        <v>690</v>
      </c>
      <c r="Z379" s="110" t="s">
        <v>1763</v>
      </c>
      <c r="AA379" s="103" t="s">
        <v>1022</v>
      </c>
      <c r="AB379" s="103" t="s">
        <v>203</v>
      </c>
      <c r="AC379" s="103">
        <v>6</v>
      </c>
      <c r="AD379" s="7">
        <v>5.76</v>
      </c>
      <c r="AE379" s="7">
        <v>6.3</v>
      </c>
      <c r="AF379" s="7">
        <v>5</v>
      </c>
      <c r="AG379" s="7">
        <v>8</v>
      </c>
    </row>
    <row r="380" spans="2:33" s="6" customFormat="1" ht="18" customHeight="1" x14ac:dyDescent="0.2">
      <c r="B380" s="106">
        <v>1</v>
      </c>
      <c r="C380" s="72" t="s">
        <v>899</v>
      </c>
      <c r="D380" s="106"/>
      <c r="E380" s="106"/>
      <c r="F380" s="106"/>
      <c r="G380" s="106"/>
      <c r="H380" s="106"/>
      <c r="I380" s="106"/>
      <c r="J380" s="106"/>
      <c r="K380" s="106"/>
      <c r="L380" s="106"/>
      <c r="M380" s="106"/>
      <c r="N380" s="106"/>
      <c r="O380" s="287"/>
      <c r="P380" s="287">
        <v>1</v>
      </c>
      <c r="Q380" s="106"/>
      <c r="R380" s="106"/>
      <c r="S380" s="106"/>
      <c r="T380" s="106"/>
      <c r="U380" s="343">
        <v>42278</v>
      </c>
      <c r="V380" s="343"/>
      <c r="W380" s="109" t="s">
        <v>691</v>
      </c>
      <c r="X380" s="109" t="s">
        <v>1570</v>
      </c>
      <c r="Y380" s="109" t="s">
        <v>692</v>
      </c>
      <c r="Z380" s="109" t="s">
        <v>1761</v>
      </c>
      <c r="AA380" s="66" t="s">
        <v>1021</v>
      </c>
      <c r="AB380" s="66"/>
      <c r="AC380" s="66"/>
      <c r="AD380" s="59"/>
      <c r="AE380" s="59"/>
      <c r="AF380" s="59"/>
      <c r="AG380" s="59"/>
    </row>
    <row r="381" spans="2:33" s="6" customFormat="1" ht="18" customHeight="1" x14ac:dyDescent="0.2">
      <c r="B381" s="106"/>
      <c r="C381" s="106">
        <v>1</v>
      </c>
      <c r="D381" s="106">
        <v>1</v>
      </c>
      <c r="E381" s="106">
        <v>1</v>
      </c>
      <c r="F381" s="106"/>
      <c r="G381" s="106"/>
      <c r="H381" s="106"/>
      <c r="I381" s="106"/>
      <c r="J381" s="106"/>
      <c r="K381" s="106"/>
      <c r="L381" s="106"/>
      <c r="M381" s="106"/>
      <c r="N381" s="106"/>
      <c r="O381" s="287"/>
      <c r="P381" s="287"/>
      <c r="Q381" s="106"/>
      <c r="R381" s="106">
        <v>1</v>
      </c>
      <c r="S381" s="106">
        <v>1</v>
      </c>
      <c r="T381" s="106">
        <v>1</v>
      </c>
      <c r="U381" s="343">
        <v>42278</v>
      </c>
      <c r="V381" s="343"/>
      <c r="W381" s="110" t="s">
        <v>693</v>
      </c>
      <c r="X381" s="110" t="s">
        <v>1571</v>
      </c>
      <c r="Y381" s="110" t="s">
        <v>694</v>
      </c>
      <c r="Z381" s="110" t="s">
        <v>1761</v>
      </c>
      <c r="AA381" s="103" t="s">
        <v>1021</v>
      </c>
      <c r="AB381" s="103" t="s">
        <v>150</v>
      </c>
      <c r="AC381" s="103">
        <v>6</v>
      </c>
      <c r="AD381" s="7">
        <v>5.76</v>
      </c>
      <c r="AE381" s="7">
        <v>6.3</v>
      </c>
      <c r="AF381" s="7">
        <v>5</v>
      </c>
      <c r="AG381" s="7">
        <v>8</v>
      </c>
    </row>
    <row r="382" spans="2:33" s="6" customFormat="1" ht="18" customHeight="1" x14ac:dyDescent="0.2">
      <c r="B382" s="106"/>
      <c r="C382" s="106">
        <v>1</v>
      </c>
      <c r="D382" s="106">
        <v>1</v>
      </c>
      <c r="E382" s="106">
        <v>1</v>
      </c>
      <c r="F382" s="106"/>
      <c r="G382" s="106"/>
      <c r="H382" s="106"/>
      <c r="I382" s="106"/>
      <c r="J382" s="106"/>
      <c r="K382" s="106"/>
      <c r="L382" s="106"/>
      <c r="M382" s="106"/>
      <c r="N382" s="106"/>
      <c r="O382" s="287"/>
      <c r="P382" s="287"/>
      <c r="Q382" s="106"/>
      <c r="R382" s="106">
        <v>1</v>
      </c>
      <c r="S382" s="106">
        <v>1</v>
      </c>
      <c r="T382" s="106">
        <v>1</v>
      </c>
      <c r="U382" s="343">
        <v>42278</v>
      </c>
      <c r="V382" s="343"/>
      <c r="W382" s="110" t="s">
        <v>695</v>
      </c>
      <c r="X382" s="110" t="s">
        <v>1572</v>
      </c>
      <c r="Y382" s="110" t="s">
        <v>696</v>
      </c>
      <c r="Z382" s="110" t="s">
        <v>1761</v>
      </c>
      <c r="AA382" s="103" t="s">
        <v>1021</v>
      </c>
      <c r="AB382" s="103" t="s">
        <v>36</v>
      </c>
      <c r="AC382" s="103">
        <v>6</v>
      </c>
      <c r="AD382" s="7">
        <v>5.76</v>
      </c>
      <c r="AE382" s="7">
        <v>6.3</v>
      </c>
      <c r="AF382" s="7">
        <v>5</v>
      </c>
      <c r="AG382" s="7">
        <v>8</v>
      </c>
    </row>
    <row r="383" spans="2:33" s="6" customFormat="1" ht="18" customHeight="1" x14ac:dyDescent="0.2">
      <c r="B383" s="106"/>
      <c r="C383" s="106">
        <v>1</v>
      </c>
      <c r="D383" s="106">
        <v>1</v>
      </c>
      <c r="E383" s="106">
        <v>1</v>
      </c>
      <c r="F383" s="106"/>
      <c r="G383" s="106"/>
      <c r="H383" s="106"/>
      <c r="I383" s="106"/>
      <c r="J383" s="106"/>
      <c r="K383" s="106"/>
      <c r="L383" s="106"/>
      <c r="M383" s="106"/>
      <c r="N383" s="106"/>
      <c r="O383" s="287"/>
      <c r="P383" s="287"/>
      <c r="Q383" s="106"/>
      <c r="R383" s="106">
        <v>1</v>
      </c>
      <c r="S383" s="106">
        <v>1</v>
      </c>
      <c r="T383" s="106">
        <v>1</v>
      </c>
      <c r="U383" s="343">
        <v>42278</v>
      </c>
      <c r="V383" s="343"/>
      <c r="W383" s="110" t="s">
        <v>697</v>
      </c>
      <c r="X383" s="110" t="s">
        <v>1528</v>
      </c>
      <c r="Y383" s="110" t="s">
        <v>698</v>
      </c>
      <c r="Z383" s="110" t="s">
        <v>1761</v>
      </c>
      <c r="AA383" s="103" t="s">
        <v>1021</v>
      </c>
      <c r="AB383" s="103" t="s">
        <v>36</v>
      </c>
      <c r="AC383" s="103">
        <v>6</v>
      </c>
      <c r="AD383" s="7">
        <v>5.76</v>
      </c>
      <c r="AE383" s="7">
        <v>6.3</v>
      </c>
      <c r="AF383" s="7">
        <v>5</v>
      </c>
      <c r="AG383" s="7">
        <v>8</v>
      </c>
    </row>
    <row r="384" spans="2:33" s="6" customFormat="1" ht="18" customHeight="1" x14ac:dyDescent="0.2">
      <c r="B384" s="106">
        <v>1</v>
      </c>
      <c r="C384" s="72" t="s">
        <v>899</v>
      </c>
      <c r="D384" s="106"/>
      <c r="E384" s="106"/>
      <c r="F384" s="106"/>
      <c r="G384" s="106"/>
      <c r="H384" s="106"/>
      <c r="I384" s="106"/>
      <c r="J384" s="106"/>
      <c r="K384" s="106"/>
      <c r="L384" s="106"/>
      <c r="M384" s="106"/>
      <c r="N384" s="106"/>
      <c r="O384" s="287"/>
      <c r="P384" s="287">
        <v>1</v>
      </c>
      <c r="Q384" s="106"/>
      <c r="R384" s="106"/>
      <c r="S384" s="106"/>
      <c r="T384" s="106"/>
      <c r="U384" s="343">
        <v>42278</v>
      </c>
      <c r="V384" s="343"/>
      <c r="W384" s="109" t="s">
        <v>701</v>
      </c>
      <c r="X384" s="109" t="s">
        <v>1542</v>
      </c>
      <c r="Y384" s="109" t="s">
        <v>702</v>
      </c>
      <c r="Z384" s="109" t="s">
        <v>1763</v>
      </c>
      <c r="AA384" s="66" t="s">
        <v>1021</v>
      </c>
      <c r="AB384" s="66"/>
      <c r="AC384" s="66"/>
      <c r="AD384" s="59"/>
      <c r="AE384" s="59"/>
      <c r="AF384" s="59"/>
      <c r="AG384" s="59"/>
    </row>
    <row r="385" spans="2:33" s="6" customFormat="1" ht="18" customHeight="1" x14ac:dyDescent="0.2">
      <c r="B385" s="106"/>
      <c r="C385" s="106">
        <v>1</v>
      </c>
      <c r="D385" s="106">
        <v>1</v>
      </c>
      <c r="E385" s="106">
        <v>1</v>
      </c>
      <c r="F385" s="106"/>
      <c r="G385" s="106"/>
      <c r="H385" s="106"/>
      <c r="I385" s="106"/>
      <c r="J385" s="106"/>
      <c r="K385" s="106"/>
      <c r="L385" s="106"/>
      <c r="M385" s="106"/>
      <c r="N385" s="106"/>
      <c r="O385" s="287"/>
      <c r="P385" s="287"/>
      <c r="Q385" s="106"/>
      <c r="R385" s="106">
        <v>1</v>
      </c>
      <c r="S385" s="106">
        <v>1</v>
      </c>
      <c r="T385" s="106">
        <v>1</v>
      </c>
      <c r="U385" s="343">
        <v>42278</v>
      </c>
      <c r="V385" s="343"/>
      <c r="W385" s="110" t="s">
        <v>703</v>
      </c>
      <c r="X385" s="110" t="s">
        <v>1541</v>
      </c>
      <c r="Y385" s="110" t="s">
        <v>704</v>
      </c>
      <c r="Z385" s="110" t="s">
        <v>1763</v>
      </c>
      <c r="AA385" s="103" t="s">
        <v>1021</v>
      </c>
      <c r="AB385" s="103" t="s">
        <v>12</v>
      </c>
      <c r="AC385" s="103">
        <v>6</v>
      </c>
      <c r="AD385" s="7">
        <v>5.76</v>
      </c>
      <c r="AE385" s="7">
        <v>6.3</v>
      </c>
      <c r="AF385" s="7">
        <v>5</v>
      </c>
      <c r="AG385" s="7">
        <v>8</v>
      </c>
    </row>
    <row r="386" spans="2:33" s="6" customFormat="1" ht="18" customHeight="1" x14ac:dyDescent="0.2">
      <c r="B386" s="106"/>
      <c r="C386" s="106">
        <v>1</v>
      </c>
      <c r="D386" s="106">
        <v>1</v>
      </c>
      <c r="E386" s="106">
        <v>1</v>
      </c>
      <c r="F386" s="106"/>
      <c r="G386" s="106"/>
      <c r="H386" s="106"/>
      <c r="I386" s="106"/>
      <c r="J386" s="106"/>
      <c r="K386" s="106"/>
      <c r="L386" s="106"/>
      <c r="M386" s="106"/>
      <c r="N386" s="106"/>
      <c r="O386" s="287"/>
      <c r="P386" s="287"/>
      <c r="Q386" s="106"/>
      <c r="R386" s="106">
        <v>1</v>
      </c>
      <c r="S386" s="106">
        <v>1</v>
      </c>
      <c r="T386" s="106">
        <v>1</v>
      </c>
      <c r="U386" s="343">
        <v>42278</v>
      </c>
      <c r="V386" s="343"/>
      <c r="W386" s="110" t="s">
        <v>705</v>
      </c>
      <c r="X386" s="110" t="s">
        <v>1543</v>
      </c>
      <c r="Y386" s="110" t="s">
        <v>706</v>
      </c>
      <c r="Z386" s="110" t="s">
        <v>1763</v>
      </c>
      <c r="AA386" s="103" t="s">
        <v>1021</v>
      </c>
      <c r="AB386" s="103" t="s">
        <v>6</v>
      </c>
      <c r="AC386" s="103">
        <v>6</v>
      </c>
      <c r="AD386" s="7">
        <v>5.76</v>
      </c>
      <c r="AE386" s="7">
        <v>6.3</v>
      </c>
      <c r="AF386" s="7">
        <v>5</v>
      </c>
      <c r="AG386" s="7">
        <v>8</v>
      </c>
    </row>
    <row r="387" spans="2:33" s="6" customFormat="1" ht="18" customHeight="1" x14ac:dyDescent="0.2">
      <c r="B387" s="106">
        <v>1</v>
      </c>
      <c r="C387" s="106">
        <v>1</v>
      </c>
      <c r="D387" s="106">
        <v>1</v>
      </c>
      <c r="E387" s="106">
        <v>1</v>
      </c>
      <c r="F387" s="106"/>
      <c r="G387" s="106"/>
      <c r="H387" s="106"/>
      <c r="I387" s="106"/>
      <c r="J387" s="106"/>
      <c r="K387" s="106"/>
      <c r="L387" s="106"/>
      <c r="M387" s="106"/>
      <c r="N387" s="106"/>
      <c r="O387" s="287"/>
      <c r="P387" s="287">
        <v>1</v>
      </c>
      <c r="Q387" s="106"/>
      <c r="R387" s="106"/>
      <c r="S387" s="106">
        <v>1</v>
      </c>
      <c r="T387" s="106">
        <v>1</v>
      </c>
      <c r="U387" s="343">
        <v>42278</v>
      </c>
      <c r="V387" s="343"/>
      <c r="W387" s="107" t="s">
        <v>707</v>
      </c>
      <c r="X387" s="107" t="s">
        <v>1545</v>
      </c>
      <c r="Y387" s="107" t="s">
        <v>708</v>
      </c>
      <c r="Z387" s="107" t="s">
        <v>1763</v>
      </c>
      <c r="AA387" s="108" t="s">
        <v>1026</v>
      </c>
      <c r="AB387" s="108" t="s">
        <v>6</v>
      </c>
      <c r="AC387" s="108">
        <v>6</v>
      </c>
      <c r="AD387" s="99">
        <v>5.76</v>
      </c>
      <c r="AE387" s="99">
        <v>6.3</v>
      </c>
      <c r="AF387" s="99">
        <v>5</v>
      </c>
      <c r="AG387" s="99">
        <v>8</v>
      </c>
    </row>
    <row r="388" spans="2:33" s="6" customFormat="1" ht="18" customHeight="1" x14ac:dyDescent="0.2">
      <c r="B388" s="106">
        <v>1</v>
      </c>
      <c r="C388" s="72" t="s">
        <v>899</v>
      </c>
      <c r="D388" s="106"/>
      <c r="E388" s="106"/>
      <c r="F388" s="106"/>
      <c r="G388" s="106"/>
      <c r="H388" s="106"/>
      <c r="I388" s="106"/>
      <c r="J388" s="106"/>
      <c r="K388" s="106"/>
      <c r="L388" s="106"/>
      <c r="M388" s="106"/>
      <c r="N388" s="106"/>
      <c r="O388" s="287"/>
      <c r="P388" s="287">
        <v>1</v>
      </c>
      <c r="Q388" s="106"/>
      <c r="R388" s="106"/>
      <c r="S388" s="106"/>
      <c r="T388" s="106"/>
      <c r="U388" s="343">
        <v>42278</v>
      </c>
      <c r="V388" s="343"/>
      <c r="W388" s="109" t="s">
        <v>709</v>
      </c>
      <c r="X388" s="109" t="s">
        <v>1547</v>
      </c>
      <c r="Y388" s="109" t="s">
        <v>710</v>
      </c>
      <c r="Z388" s="109" t="s">
        <v>1763</v>
      </c>
      <c r="AA388" s="66" t="s">
        <v>1022</v>
      </c>
      <c r="AB388" s="66"/>
      <c r="AC388" s="66"/>
      <c r="AD388" s="59"/>
      <c r="AE388" s="59"/>
      <c r="AF388" s="59"/>
      <c r="AG388" s="59"/>
    </row>
    <row r="389" spans="2:33" s="6" customFormat="1" ht="18" customHeight="1" x14ac:dyDescent="0.2">
      <c r="B389" s="106"/>
      <c r="C389" s="106">
        <v>1</v>
      </c>
      <c r="D389" s="106">
        <v>1</v>
      </c>
      <c r="E389" s="106">
        <v>1</v>
      </c>
      <c r="F389" s="106"/>
      <c r="G389" s="106"/>
      <c r="H389" s="106"/>
      <c r="I389" s="106"/>
      <c r="J389" s="106"/>
      <c r="K389" s="106"/>
      <c r="L389" s="106"/>
      <c r="M389" s="106"/>
      <c r="N389" s="106"/>
      <c r="O389" s="287"/>
      <c r="P389" s="287"/>
      <c r="Q389" s="106"/>
      <c r="R389" s="106">
        <v>1</v>
      </c>
      <c r="S389" s="106">
        <v>1</v>
      </c>
      <c r="T389" s="106">
        <v>1</v>
      </c>
      <c r="U389" s="343">
        <v>42278</v>
      </c>
      <c r="V389" s="343"/>
      <c r="W389" s="110" t="s">
        <v>711</v>
      </c>
      <c r="X389" s="110" t="s">
        <v>1546</v>
      </c>
      <c r="Y389" s="110" t="s">
        <v>712</v>
      </c>
      <c r="Z389" s="110" t="s">
        <v>1763</v>
      </c>
      <c r="AA389" s="103" t="s">
        <v>1022</v>
      </c>
      <c r="AB389" s="103" t="s">
        <v>713</v>
      </c>
      <c r="AC389" s="103">
        <v>6</v>
      </c>
      <c r="AD389" s="7">
        <v>5.76</v>
      </c>
      <c r="AE389" s="7">
        <v>6.3</v>
      </c>
      <c r="AF389" s="7">
        <v>5</v>
      </c>
      <c r="AG389" s="7">
        <v>8</v>
      </c>
    </row>
    <row r="390" spans="2:33" s="6" customFormat="1" ht="18" customHeight="1" x14ac:dyDescent="0.2">
      <c r="B390" s="106"/>
      <c r="C390" s="106">
        <v>1</v>
      </c>
      <c r="D390" s="106">
        <v>1</v>
      </c>
      <c r="E390" s="106">
        <v>1</v>
      </c>
      <c r="F390" s="106"/>
      <c r="G390" s="106"/>
      <c r="H390" s="106"/>
      <c r="I390" s="106"/>
      <c r="J390" s="106"/>
      <c r="K390" s="106"/>
      <c r="L390" s="106"/>
      <c r="M390" s="106"/>
      <c r="N390" s="106"/>
      <c r="O390" s="287"/>
      <c r="P390" s="287"/>
      <c r="Q390" s="106"/>
      <c r="R390" s="106">
        <v>1</v>
      </c>
      <c r="S390" s="106">
        <v>1</v>
      </c>
      <c r="T390" s="106">
        <v>1</v>
      </c>
      <c r="U390" s="343">
        <v>42278</v>
      </c>
      <c r="V390" s="343"/>
      <c r="W390" s="110" t="s">
        <v>714</v>
      </c>
      <c r="X390" s="110" t="s">
        <v>1548</v>
      </c>
      <c r="Y390" s="110" t="s">
        <v>715</v>
      </c>
      <c r="Z390" s="110" t="s">
        <v>1763</v>
      </c>
      <c r="AA390" s="103" t="s">
        <v>1022</v>
      </c>
      <c r="AB390" s="103" t="s">
        <v>9</v>
      </c>
      <c r="AC390" s="103">
        <v>6</v>
      </c>
      <c r="AD390" s="7">
        <v>5.76</v>
      </c>
      <c r="AE390" s="7">
        <v>6.3</v>
      </c>
      <c r="AF390" s="7">
        <v>5</v>
      </c>
      <c r="AG390" s="7">
        <v>8</v>
      </c>
    </row>
    <row r="391" spans="2:33" s="6" customFormat="1" ht="18" customHeight="1" x14ac:dyDescent="0.2">
      <c r="B391" s="106">
        <v>1</v>
      </c>
      <c r="C391" s="106">
        <v>1</v>
      </c>
      <c r="D391" s="106">
        <v>1</v>
      </c>
      <c r="E391" s="106">
        <v>1</v>
      </c>
      <c r="F391" s="106"/>
      <c r="G391" s="106"/>
      <c r="H391" s="106"/>
      <c r="I391" s="106"/>
      <c r="J391" s="106"/>
      <c r="K391" s="106"/>
      <c r="L391" s="106"/>
      <c r="M391" s="106"/>
      <c r="N391" s="106"/>
      <c r="O391" s="287"/>
      <c r="P391" s="287">
        <v>1</v>
      </c>
      <c r="Q391" s="106"/>
      <c r="R391" s="106"/>
      <c r="S391" s="106">
        <v>1</v>
      </c>
      <c r="T391" s="106">
        <v>1</v>
      </c>
      <c r="U391" s="343">
        <v>42278</v>
      </c>
      <c r="V391" s="343"/>
      <c r="W391" s="107" t="s">
        <v>716</v>
      </c>
      <c r="X391" s="107" t="s">
        <v>1549</v>
      </c>
      <c r="Y391" s="107" t="s">
        <v>717</v>
      </c>
      <c r="Z391" s="107" t="s">
        <v>1761</v>
      </c>
      <c r="AA391" s="108" t="s">
        <v>1023</v>
      </c>
      <c r="AB391" s="108" t="s">
        <v>12</v>
      </c>
      <c r="AC391" s="108">
        <v>8</v>
      </c>
      <c r="AD391" s="99">
        <v>7.68</v>
      </c>
      <c r="AE391" s="99">
        <v>8.4</v>
      </c>
      <c r="AF391" s="99">
        <v>7.04</v>
      </c>
      <c r="AG391" s="99">
        <v>10</v>
      </c>
    </row>
    <row r="392" spans="2:33" s="6" customFormat="1" ht="18" customHeight="1" x14ac:dyDescent="0.2">
      <c r="B392" s="106">
        <v>1</v>
      </c>
      <c r="C392" s="106">
        <v>1</v>
      </c>
      <c r="D392" s="106">
        <v>1</v>
      </c>
      <c r="E392" s="106">
        <v>1</v>
      </c>
      <c r="F392" s="106"/>
      <c r="G392" s="106"/>
      <c r="H392" s="106"/>
      <c r="I392" s="106"/>
      <c r="J392" s="106"/>
      <c r="K392" s="106"/>
      <c r="L392" s="106"/>
      <c r="M392" s="106"/>
      <c r="N392" s="106"/>
      <c r="O392" s="287"/>
      <c r="P392" s="287">
        <v>1</v>
      </c>
      <c r="Q392" s="106"/>
      <c r="R392" s="106"/>
      <c r="S392" s="106">
        <v>1</v>
      </c>
      <c r="T392" s="106">
        <v>1</v>
      </c>
      <c r="U392" s="343">
        <v>42278</v>
      </c>
      <c r="V392" s="343"/>
      <c r="W392" s="107" t="s">
        <v>718</v>
      </c>
      <c r="X392" s="107" t="s">
        <v>1550</v>
      </c>
      <c r="Y392" s="107" t="s">
        <v>719</v>
      </c>
      <c r="Z392" s="107" t="s">
        <v>1762</v>
      </c>
      <c r="AA392" s="108" t="s">
        <v>1025</v>
      </c>
      <c r="AB392" s="108" t="s">
        <v>9</v>
      </c>
      <c r="AC392" s="108">
        <v>12</v>
      </c>
      <c r="AD392" s="99">
        <v>11.52</v>
      </c>
      <c r="AE392" s="99">
        <v>12.6</v>
      </c>
      <c r="AF392" s="99">
        <v>10.5</v>
      </c>
      <c r="AG392" s="99">
        <v>15.36</v>
      </c>
    </row>
    <row r="393" spans="2:33" s="6" customFormat="1" ht="18" customHeight="1" x14ac:dyDescent="0.2">
      <c r="B393" s="106">
        <v>1</v>
      </c>
      <c r="C393" s="106">
        <v>1</v>
      </c>
      <c r="D393" s="106">
        <v>1</v>
      </c>
      <c r="E393" s="106">
        <v>1</v>
      </c>
      <c r="F393" s="106"/>
      <c r="G393" s="106"/>
      <c r="H393" s="106"/>
      <c r="I393" s="106"/>
      <c r="J393" s="106"/>
      <c r="K393" s="106"/>
      <c r="L393" s="106"/>
      <c r="M393" s="106"/>
      <c r="N393" s="106"/>
      <c r="O393" s="287"/>
      <c r="P393" s="287">
        <v>1</v>
      </c>
      <c r="Q393" s="106"/>
      <c r="R393" s="106"/>
      <c r="S393" s="106">
        <v>1</v>
      </c>
      <c r="T393" s="106">
        <v>1</v>
      </c>
      <c r="U393" s="343">
        <v>42278</v>
      </c>
      <c r="V393" s="343"/>
      <c r="W393" s="107" t="s">
        <v>720</v>
      </c>
      <c r="X393" s="107" t="s">
        <v>1551</v>
      </c>
      <c r="Y393" s="107" t="s">
        <v>721</v>
      </c>
      <c r="Z393" s="107" t="s">
        <v>1763</v>
      </c>
      <c r="AA393" s="108" t="s">
        <v>1025</v>
      </c>
      <c r="AB393" s="108" t="s">
        <v>9</v>
      </c>
      <c r="AC393" s="108">
        <v>16</v>
      </c>
      <c r="AD393" s="99">
        <v>15.36</v>
      </c>
      <c r="AE393" s="99">
        <v>16.8</v>
      </c>
      <c r="AF393" s="99">
        <v>14.08</v>
      </c>
      <c r="AG393" s="99">
        <v>20.48</v>
      </c>
    </row>
    <row r="394" spans="2:33" s="6" customFormat="1" ht="18" customHeight="1" x14ac:dyDescent="0.2">
      <c r="B394" s="106">
        <v>1</v>
      </c>
      <c r="C394" s="72" t="s">
        <v>899</v>
      </c>
      <c r="D394" s="106"/>
      <c r="E394" s="106"/>
      <c r="F394" s="106"/>
      <c r="G394" s="106"/>
      <c r="H394" s="106"/>
      <c r="I394" s="106"/>
      <c r="J394" s="106"/>
      <c r="K394" s="106"/>
      <c r="L394" s="106"/>
      <c r="M394" s="106"/>
      <c r="N394" s="106"/>
      <c r="O394" s="287"/>
      <c r="P394" s="287">
        <v>1</v>
      </c>
      <c r="Q394" s="106"/>
      <c r="R394" s="106"/>
      <c r="S394" s="106"/>
      <c r="T394" s="106"/>
      <c r="U394" s="343">
        <v>42278</v>
      </c>
      <c r="V394" s="343"/>
      <c r="W394" s="109" t="s">
        <v>722</v>
      </c>
      <c r="X394" s="109" t="s">
        <v>1552</v>
      </c>
      <c r="Y394" s="109" t="s">
        <v>723</v>
      </c>
      <c r="Z394" s="109" t="s">
        <v>1763</v>
      </c>
      <c r="AA394" s="66" t="s">
        <v>1026</v>
      </c>
      <c r="AB394" s="66"/>
      <c r="AC394" s="66"/>
      <c r="AD394" s="59"/>
      <c r="AE394" s="59"/>
      <c r="AF394" s="59"/>
      <c r="AG394" s="59"/>
    </row>
    <row r="395" spans="2:33" s="6" customFormat="1" ht="18" customHeight="1" x14ac:dyDescent="0.2">
      <c r="B395" s="106"/>
      <c r="C395" s="106">
        <v>1</v>
      </c>
      <c r="D395" s="106">
        <v>1</v>
      </c>
      <c r="E395" s="106">
        <v>1</v>
      </c>
      <c r="F395" s="106"/>
      <c r="G395" s="106"/>
      <c r="H395" s="106"/>
      <c r="I395" s="106"/>
      <c r="J395" s="106"/>
      <c r="K395" s="106"/>
      <c r="L395" s="106"/>
      <c r="M395" s="106"/>
      <c r="N395" s="106"/>
      <c r="O395" s="287"/>
      <c r="P395" s="287"/>
      <c r="Q395" s="106"/>
      <c r="R395" s="106">
        <v>1</v>
      </c>
      <c r="S395" s="106">
        <v>1</v>
      </c>
      <c r="T395" s="106">
        <v>1</v>
      </c>
      <c r="U395" s="343">
        <v>42278</v>
      </c>
      <c r="V395" s="343"/>
      <c r="W395" s="110" t="s">
        <v>724</v>
      </c>
      <c r="X395" s="110" t="s">
        <v>1553</v>
      </c>
      <c r="Y395" s="110" t="s">
        <v>725</v>
      </c>
      <c r="Z395" s="110" t="s">
        <v>1763</v>
      </c>
      <c r="AA395" s="103" t="s">
        <v>1026</v>
      </c>
      <c r="AB395" s="103" t="s">
        <v>36</v>
      </c>
      <c r="AC395" s="103">
        <v>6</v>
      </c>
      <c r="AD395" s="7">
        <v>5.76</v>
      </c>
      <c r="AE395" s="7">
        <v>6.3</v>
      </c>
      <c r="AF395" s="7">
        <v>5</v>
      </c>
      <c r="AG395" s="7">
        <v>8</v>
      </c>
    </row>
    <row r="396" spans="2:33" s="6" customFormat="1" ht="18" customHeight="1" x14ac:dyDescent="0.2">
      <c r="B396" s="106"/>
      <c r="C396" s="106">
        <v>1</v>
      </c>
      <c r="D396" s="106">
        <v>1</v>
      </c>
      <c r="E396" s="106">
        <v>1</v>
      </c>
      <c r="F396" s="106"/>
      <c r="G396" s="106"/>
      <c r="H396" s="106"/>
      <c r="I396" s="106"/>
      <c r="J396" s="106"/>
      <c r="K396" s="106"/>
      <c r="L396" s="106"/>
      <c r="M396" s="106"/>
      <c r="N396" s="106"/>
      <c r="O396" s="287"/>
      <c r="P396" s="287"/>
      <c r="Q396" s="106"/>
      <c r="R396" s="106">
        <v>1</v>
      </c>
      <c r="S396" s="106">
        <v>1</v>
      </c>
      <c r="T396" s="106">
        <v>1</v>
      </c>
      <c r="U396" s="343">
        <v>42278</v>
      </c>
      <c r="V396" s="343"/>
      <c r="W396" s="110" t="s">
        <v>726</v>
      </c>
      <c r="X396" s="110" t="s">
        <v>1554</v>
      </c>
      <c r="Y396" s="110" t="s">
        <v>727</v>
      </c>
      <c r="Z396" s="110" t="s">
        <v>1763</v>
      </c>
      <c r="AA396" s="103" t="s">
        <v>1026</v>
      </c>
      <c r="AB396" s="103" t="s">
        <v>713</v>
      </c>
      <c r="AC396" s="103">
        <v>8</v>
      </c>
      <c r="AD396" s="7">
        <v>7.68</v>
      </c>
      <c r="AE396" s="7">
        <v>8.4</v>
      </c>
      <c r="AF396" s="7">
        <v>7.04</v>
      </c>
      <c r="AG396" s="7">
        <v>10</v>
      </c>
    </row>
    <row r="397" spans="2:33" s="6" customFormat="1" ht="18" customHeight="1" x14ac:dyDescent="0.2">
      <c r="B397" s="106">
        <v>1</v>
      </c>
      <c r="C397" s="72" t="s">
        <v>899</v>
      </c>
      <c r="D397" s="106"/>
      <c r="E397" s="106"/>
      <c r="F397" s="106"/>
      <c r="G397" s="106"/>
      <c r="H397" s="106"/>
      <c r="I397" s="106"/>
      <c r="J397" s="106"/>
      <c r="K397" s="106"/>
      <c r="L397" s="106"/>
      <c r="M397" s="106"/>
      <c r="N397" s="106"/>
      <c r="O397" s="287"/>
      <c r="P397" s="287">
        <v>1</v>
      </c>
      <c r="Q397" s="106"/>
      <c r="R397" s="106"/>
      <c r="S397" s="106"/>
      <c r="T397" s="106"/>
      <c r="U397" s="343">
        <v>42278</v>
      </c>
      <c r="V397" s="343"/>
      <c r="W397" s="109" t="s">
        <v>728</v>
      </c>
      <c r="X397" s="109" t="s">
        <v>1555</v>
      </c>
      <c r="Y397" s="109" t="s">
        <v>729</v>
      </c>
      <c r="Z397" s="109" t="s">
        <v>1762</v>
      </c>
      <c r="AA397" s="66" t="s">
        <v>1026</v>
      </c>
      <c r="AB397" s="66"/>
      <c r="AC397" s="66"/>
      <c r="AD397" s="59"/>
      <c r="AE397" s="59"/>
      <c r="AF397" s="59"/>
      <c r="AG397" s="59"/>
    </row>
    <row r="398" spans="2:33" s="6" customFormat="1" ht="18" customHeight="1" x14ac:dyDescent="0.2">
      <c r="B398" s="106"/>
      <c r="C398" s="106">
        <v>1</v>
      </c>
      <c r="D398" s="106">
        <v>1</v>
      </c>
      <c r="E398" s="106">
        <v>1</v>
      </c>
      <c r="F398" s="106"/>
      <c r="G398" s="106"/>
      <c r="H398" s="106"/>
      <c r="I398" s="106"/>
      <c r="J398" s="106"/>
      <c r="K398" s="106"/>
      <c r="L398" s="106"/>
      <c r="M398" s="106"/>
      <c r="N398" s="106"/>
      <c r="O398" s="287"/>
      <c r="P398" s="287"/>
      <c r="Q398" s="106"/>
      <c r="R398" s="106">
        <v>1</v>
      </c>
      <c r="S398" s="106">
        <v>1</v>
      </c>
      <c r="T398" s="106">
        <v>1</v>
      </c>
      <c r="U398" s="343">
        <v>42278</v>
      </c>
      <c r="V398" s="343"/>
      <c r="W398" s="110" t="s">
        <v>730</v>
      </c>
      <c r="X398" s="110" t="s">
        <v>1556</v>
      </c>
      <c r="Y398" s="110" t="s">
        <v>731</v>
      </c>
      <c r="Z398" s="110" t="s">
        <v>1762</v>
      </c>
      <c r="AA398" s="103" t="s">
        <v>1026</v>
      </c>
      <c r="AB398" s="103" t="s">
        <v>6</v>
      </c>
      <c r="AC398" s="103">
        <v>6</v>
      </c>
      <c r="AD398" s="7">
        <v>5.76</v>
      </c>
      <c r="AE398" s="7">
        <v>6.3</v>
      </c>
      <c r="AF398" s="7">
        <v>5</v>
      </c>
      <c r="AG398" s="7">
        <v>8</v>
      </c>
    </row>
    <row r="399" spans="2:33" s="6" customFormat="1" ht="18" customHeight="1" x14ac:dyDescent="0.2">
      <c r="B399" s="106"/>
      <c r="C399" s="106">
        <v>1</v>
      </c>
      <c r="D399" s="106">
        <v>1</v>
      </c>
      <c r="E399" s="106">
        <v>1</v>
      </c>
      <c r="F399" s="106"/>
      <c r="G399" s="106"/>
      <c r="H399" s="106"/>
      <c r="I399" s="106"/>
      <c r="J399" s="106"/>
      <c r="K399" s="106"/>
      <c r="L399" s="106"/>
      <c r="M399" s="106"/>
      <c r="N399" s="106"/>
      <c r="O399" s="287"/>
      <c r="P399" s="287"/>
      <c r="Q399" s="106"/>
      <c r="R399" s="106">
        <v>1</v>
      </c>
      <c r="S399" s="106">
        <v>1</v>
      </c>
      <c r="T399" s="106">
        <v>1</v>
      </c>
      <c r="U399" s="343">
        <v>42278</v>
      </c>
      <c r="V399" s="343"/>
      <c r="W399" s="110" t="s">
        <v>732</v>
      </c>
      <c r="X399" s="110" t="s">
        <v>1557</v>
      </c>
      <c r="Y399" s="110" t="s">
        <v>733</v>
      </c>
      <c r="Z399" s="110" t="s">
        <v>1762</v>
      </c>
      <c r="AA399" s="103" t="s">
        <v>1026</v>
      </c>
      <c r="AB399" s="103" t="s">
        <v>14</v>
      </c>
      <c r="AC399" s="103">
        <v>6</v>
      </c>
      <c r="AD399" s="7">
        <v>5.76</v>
      </c>
      <c r="AE399" s="7">
        <v>6.3</v>
      </c>
      <c r="AF399" s="7">
        <v>5</v>
      </c>
      <c r="AG399" s="7">
        <v>8</v>
      </c>
    </row>
    <row r="400" spans="2:33" s="6" customFormat="1" ht="18" customHeight="1" x14ac:dyDescent="0.2">
      <c r="B400" s="106"/>
      <c r="C400" s="106">
        <v>1</v>
      </c>
      <c r="D400" s="106">
        <v>1</v>
      </c>
      <c r="E400" s="106">
        <v>1</v>
      </c>
      <c r="F400" s="106"/>
      <c r="G400" s="106"/>
      <c r="H400" s="106"/>
      <c r="I400" s="106"/>
      <c r="J400" s="106"/>
      <c r="K400" s="106"/>
      <c r="L400" s="106"/>
      <c r="M400" s="106"/>
      <c r="N400" s="106"/>
      <c r="O400" s="287"/>
      <c r="P400" s="287"/>
      <c r="Q400" s="106"/>
      <c r="R400" s="106">
        <v>1</v>
      </c>
      <c r="S400" s="106">
        <v>1</v>
      </c>
      <c r="T400" s="106">
        <v>1</v>
      </c>
      <c r="U400" s="343">
        <v>42278</v>
      </c>
      <c r="V400" s="343"/>
      <c r="W400" s="110" t="s">
        <v>734</v>
      </c>
      <c r="X400" s="110" t="s">
        <v>1558</v>
      </c>
      <c r="Y400" s="110" t="s">
        <v>735</v>
      </c>
      <c r="Z400" s="110" t="s">
        <v>1762</v>
      </c>
      <c r="AA400" s="103" t="s">
        <v>1026</v>
      </c>
      <c r="AB400" s="103" t="s">
        <v>12</v>
      </c>
      <c r="AC400" s="103">
        <v>6</v>
      </c>
      <c r="AD400" s="7">
        <v>5.76</v>
      </c>
      <c r="AE400" s="7">
        <v>6.3</v>
      </c>
      <c r="AF400" s="7">
        <v>5</v>
      </c>
      <c r="AG400" s="7">
        <v>8</v>
      </c>
    </row>
    <row r="401" spans="2:33" s="6" customFormat="1" ht="18" customHeight="1" x14ac:dyDescent="0.2">
      <c r="B401" s="106">
        <v>1</v>
      </c>
      <c r="C401" s="72" t="s">
        <v>899</v>
      </c>
      <c r="D401" s="106"/>
      <c r="E401" s="106"/>
      <c r="F401" s="106"/>
      <c r="G401" s="106"/>
      <c r="H401" s="106"/>
      <c r="I401" s="106"/>
      <c r="J401" s="106"/>
      <c r="K401" s="106"/>
      <c r="L401" s="106"/>
      <c r="M401" s="106"/>
      <c r="N401" s="106"/>
      <c r="O401" s="287"/>
      <c r="P401" s="287">
        <v>1</v>
      </c>
      <c r="Q401" s="106"/>
      <c r="R401" s="106"/>
      <c r="S401" s="106"/>
      <c r="T401" s="106"/>
      <c r="U401" s="343">
        <v>42278</v>
      </c>
      <c r="V401" s="343"/>
      <c r="W401" s="109" t="s">
        <v>736</v>
      </c>
      <c r="X401" s="109" t="s">
        <v>1559</v>
      </c>
      <c r="Y401" s="109" t="s">
        <v>737</v>
      </c>
      <c r="Z401" s="109" t="s">
        <v>1761</v>
      </c>
      <c r="AA401" s="66" t="s">
        <v>1023</v>
      </c>
      <c r="AB401" s="66"/>
      <c r="AC401" s="66"/>
      <c r="AD401" s="59"/>
      <c r="AE401" s="59"/>
      <c r="AF401" s="59"/>
      <c r="AG401" s="59"/>
    </row>
    <row r="402" spans="2:33" s="6" customFormat="1" ht="18" customHeight="1" x14ac:dyDescent="0.2">
      <c r="B402" s="106"/>
      <c r="C402" s="106">
        <v>1</v>
      </c>
      <c r="D402" s="106">
        <v>1</v>
      </c>
      <c r="E402" s="106">
        <v>1</v>
      </c>
      <c r="F402" s="106"/>
      <c r="G402" s="106"/>
      <c r="H402" s="106"/>
      <c r="I402" s="106"/>
      <c r="J402" s="106"/>
      <c r="K402" s="106"/>
      <c r="L402" s="106"/>
      <c r="M402" s="106"/>
      <c r="N402" s="106"/>
      <c r="O402" s="287"/>
      <c r="P402" s="287"/>
      <c r="Q402" s="106"/>
      <c r="R402" s="106">
        <v>1</v>
      </c>
      <c r="S402" s="106">
        <v>1</v>
      </c>
      <c r="T402" s="106">
        <v>1</v>
      </c>
      <c r="U402" s="343">
        <v>42278</v>
      </c>
      <c r="V402" s="343"/>
      <c r="W402" s="68" t="s">
        <v>738</v>
      </c>
      <c r="X402" s="68" t="s">
        <v>1560</v>
      </c>
      <c r="Y402" s="68" t="s">
        <v>739</v>
      </c>
      <c r="Z402" s="68" t="s">
        <v>1761</v>
      </c>
      <c r="AA402" s="69" t="s">
        <v>1023</v>
      </c>
      <c r="AB402" s="69" t="s">
        <v>36</v>
      </c>
      <c r="AC402" s="69">
        <v>6</v>
      </c>
      <c r="AD402" s="8">
        <v>5.76</v>
      </c>
      <c r="AE402" s="8">
        <v>6.3</v>
      </c>
      <c r="AF402" s="8">
        <v>5</v>
      </c>
      <c r="AG402" s="8">
        <v>8</v>
      </c>
    </row>
    <row r="403" spans="2:33" s="6" customFormat="1" ht="18" customHeight="1" x14ac:dyDescent="0.2">
      <c r="B403" s="106"/>
      <c r="C403" s="106">
        <v>1</v>
      </c>
      <c r="D403" s="106">
        <v>1</v>
      </c>
      <c r="E403" s="106">
        <v>1</v>
      </c>
      <c r="F403" s="106"/>
      <c r="G403" s="106"/>
      <c r="H403" s="106"/>
      <c r="I403" s="106"/>
      <c r="J403" s="106"/>
      <c r="K403" s="106"/>
      <c r="L403" s="106"/>
      <c r="M403" s="106"/>
      <c r="N403" s="106"/>
      <c r="O403" s="287"/>
      <c r="P403" s="287"/>
      <c r="Q403" s="106"/>
      <c r="R403" s="106">
        <v>1</v>
      </c>
      <c r="S403" s="106">
        <v>1</v>
      </c>
      <c r="T403" s="106">
        <v>1</v>
      </c>
      <c r="U403" s="343">
        <v>42278</v>
      </c>
      <c r="V403" s="343"/>
      <c r="W403" s="68" t="s">
        <v>740</v>
      </c>
      <c r="X403" s="68" t="s">
        <v>1561</v>
      </c>
      <c r="Y403" s="68" t="s">
        <v>741</v>
      </c>
      <c r="Z403" s="68" t="s">
        <v>1761</v>
      </c>
      <c r="AA403" s="69" t="s">
        <v>1023</v>
      </c>
      <c r="AB403" s="69" t="s">
        <v>36</v>
      </c>
      <c r="AC403" s="69">
        <v>6</v>
      </c>
      <c r="AD403" s="8">
        <v>5.76</v>
      </c>
      <c r="AE403" s="8">
        <v>6.3</v>
      </c>
      <c r="AF403" s="8">
        <v>5</v>
      </c>
      <c r="AG403" s="8">
        <v>8</v>
      </c>
    </row>
    <row r="404" spans="2:33" s="6" customFormat="1" ht="18" customHeight="1" x14ac:dyDescent="0.2">
      <c r="B404" s="106"/>
      <c r="C404" s="106">
        <v>1</v>
      </c>
      <c r="D404" s="106">
        <v>1</v>
      </c>
      <c r="E404" s="106">
        <v>1</v>
      </c>
      <c r="F404" s="106"/>
      <c r="G404" s="106"/>
      <c r="H404" s="106"/>
      <c r="I404" s="106"/>
      <c r="J404" s="106"/>
      <c r="K404" s="106"/>
      <c r="L404" s="106"/>
      <c r="M404" s="106"/>
      <c r="N404" s="106"/>
      <c r="O404" s="287"/>
      <c r="P404" s="287"/>
      <c r="Q404" s="106"/>
      <c r="R404" s="106">
        <v>1</v>
      </c>
      <c r="S404" s="106">
        <v>1</v>
      </c>
      <c r="T404" s="106">
        <v>1</v>
      </c>
      <c r="U404" s="343">
        <v>42278</v>
      </c>
      <c r="V404" s="343"/>
      <c r="W404" s="68" t="s">
        <v>742</v>
      </c>
      <c r="X404" s="68" t="s">
        <v>1562</v>
      </c>
      <c r="Y404" s="68" t="s">
        <v>743</v>
      </c>
      <c r="Z404" s="68" t="s">
        <v>1761</v>
      </c>
      <c r="AA404" s="69" t="s">
        <v>1023</v>
      </c>
      <c r="AB404" s="69" t="s">
        <v>9</v>
      </c>
      <c r="AC404" s="69">
        <v>6</v>
      </c>
      <c r="AD404" s="8">
        <v>5.76</v>
      </c>
      <c r="AE404" s="8">
        <v>6.3</v>
      </c>
      <c r="AF404" s="8">
        <v>5</v>
      </c>
      <c r="AG404" s="8">
        <v>8</v>
      </c>
    </row>
    <row r="405" spans="2:33" s="6" customFormat="1" ht="18" customHeight="1" x14ac:dyDescent="0.2">
      <c r="B405" s="106">
        <v>1</v>
      </c>
      <c r="C405" s="106">
        <v>1</v>
      </c>
      <c r="D405" s="106">
        <v>1</v>
      </c>
      <c r="E405" s="106">
        <v>1</v>
      </c>
      <c r="F405" s="106"/>
      <c r="G405" s="106"/>
      <c r="H405" s="106"/>
      <c r="I405" s="106"/>
      <c r="J405" s="106"/>
      <c r="K405" s="106"/>
      <c r="L405" s="106"/>
      <c r="M405" s="106"/>
      <c r="N405" s="106"/>
      <c r="O405" s="287"/>
      <c r="P405" s="287">
        <v>1</v>
      </c>
      <c r="Q405" s="106"/>
      <c r="R405" s="106"/>
      <c r="S405" s="106">
        <v>1</v>
      </c>
      <c r="T405" s="106">
        <v>1</v>
      </c>
      <c r="U405" s="343">
        <v>42278</v>
      </c>
      <c r="V405" s="343"/>
      <c r="W405" s="107" t="s">
        <v>746</v>
      </c>
      <c r="X405" s="107" t="s">
        <v>1580</v>
      </c>
      <c r="Y405" s="107" t="s">
        <v>747</v>
      </c>
      <c r="Z405" s="107" t="s">
        <v>1761</v>
      </c>
      <c r="AA405" s="108" t="s">
        <v>1024</v>
      </c>
      <c r="AB405" s="108" t="s">
        <v>36</v>
      </c>
      <c r="AC405" s="108">
        <v>6</v>
      </c>
      <c r="AD405" s="99">
        <v>5.76</v>
      </c>
      <c r="AE405" s="99">
        <v>6.3</v>
      </c>
      <c r="AF405" s="99">
        <v>5</v>
      </c>
      <c r="AG405" s="99">
        <v>8</v>
      </c>
    </row>
    <row r="406" spans="2:33" s="6" customFormat="1" ht="18" customHeight="1" x14ac:dyDescent="0.2">
      <c r="B406" s="106">
        <v>1</v>
      </c>
      <c r="C406" s="106">
        <v>1</v>
      </c>
      <c r="D406" s="106">
        <v>1</v>
      </c>
      <c r="E406" s="106">
        <v>1</v>
      </c>
      <c r="F406" s="106"/>
      <c r="G406" s="106"/>
      <c r="H406" s="106"/>
      <c r="I406" s="106"/>
      <c r="J406" s="106"/>
      <c r="K406" s="106"/>
      <c r="L406" s="106"/>
      <c r="M406" s="106"/>
      <c r="N406" s="106"/>
      <c r="O406" s="287"/>
      <c r="P406" s="287">
        <v>1</v>
      </c>
      <c r="Q406" s="106"/>
      <c r="R406" s="106"/>
      <c r="S406" s="106">
        <v>1</v>
      </c>
      <c r="T406" s="106">
        <v>1</v>
      </c>
      <c r="U406" s="343">
        <v>42278</v>
      </c>
      <c r="V406" s="343"/>
      <c r="W406" s="107" t="s">
        <v>748</v>
      </c>
      <c r="X406" s="107" t="s">
        <v>1581</v>
      </c>
      <c r="Y406" s="107" t="s">
        <v>749</v>
      </c>
      <c r="Z406" s="107" t="s">
        <v>1762</v>
      </c>
      <c r="AA406" s="108" t="s">
        <v>1026</v>
      </c>
      <c r="AB406" s="108" t="s">
        <v>73</v>
      </c>
      <c r="AC406" s="108">
        <v>6</v>
      </c>
      <c r="AD406" s="99">
        <v>5.76</v>
      </c>
      <c r="AE406" s="99">
        <v>6.3</v>
      </c>
      <c r="AF406" s="99">
        <v>5</v>
      </c>
      <c r="AG406" s="99">
        <v>8</v>
      </c>
    </row>
    <row r="407" spans="2:33" s="6" customFormat="1" ht="18" customHeight="1" x14ac:dyDescent="0.2">
      <c r="B407" s="106">
        <v>1</v>
      </c>
      <c r="C407" s="106">
        <v>1</v>
      </c>
      <c r="D407" s="106">
        <v>1</v>
      </c>
      <c r="E407" s="106">
        <v>1</v>
      </c>
      <c r="F407" s="106"/>
      <c r="G407" s="106"/>
      <c r="H407" s="106"/>
      <c r="I407" s="106"/>
      <c r="J407" s="106"/>
      <c r="K407" s="106"/>
      <c r="L407" s="106"/>
      <c r="M407" s="106"/>
      <c r="N407" s="106"/>
      <c r="O407" s="287"/>
      <c r="P407" s="287">
        <v>1</v>
      </c>
      <c r="Q407" s="106"/>
      <c r="R407" s="106"/>
      <c r="S407" s="106">
        <v>1</v>
      </c>
      <c r="T407" s="106">
        <v>1</v>
      </c>
      <c r="U407" s="343">
        <v>42278</v>
      </c>
      <c r="V407" s="343"/>
      <c r="W407" s="107" t="s">
        <v>750</v>
      </c>
      <c r="X407" s="107" t="s">
        <v>1582</v>
      </c>
      <c r="Y407" s="107" t="s">
        <v>751</v>
      </c>
      <c r="Z407" s="107" t="s">
        <v>1763</v>
      </c>
      <c r="AA407" s="108" t="s">
        <v>1022</v>
      </c>
      <c r="AB407" s="108" t="s">
        <v>29</v>
      </c>
      <c r="AC407" s="108">
        <v>8</v>
      </c>
      <c r="AD407" s="99">
        <v>7.68</v>
      </c>
      <c r="AE407" s="99">
        <v>8.4</v>
      </c>
      <c r="AF407" s="99">
        <v>7.04</v>
      </c>
      <c r="AG407" s="99">
        <v>10</v>
      </c>
    </row>
    <row r="408" spans="2:33" s="6" customFormat="1" ht="18" customHeight="1" x14ac:dyDescent="0.2">
      <c r="B408" s="106">
        <v>1</v>
      </c>
      <c r="C408" s="106">
        <v>1</v>
      </c>
      <c r="D408" s="106">
        <v>1</v>
      </c>
      <c r="E408" s="106">
        <v>1</v>
      </c>
      <c r="F408" s="106"/>
      <c r="G408" s="106"/>
      <c r="H408" s="106"/>
      <c r="I408" s="106"/>
      <c r="J408" s="106"/>
      <c r="K408" s="106"/>
      <c r="L408" s="106"/>
      <c r="M408" s="106"/>
      <c r="N408" s="106"/>
      <c r="O408" s="287"/>
      <c r="P408" s="287">
        <v>1</v>
      </c>
      <c r="Q408" s="106"/>
      <c r="R408" s="106"/>
      <c r="S408" s="106">
        <v>1</v>
      </c>
      <c r="T408" s="106">
        <v>1</v>
      </c>
      <c r="U408" s="343">
        <v>42278</v>
      </c>
      <c r="V408" s="343"/>
      <c r="W408" s="107" t="s">
        <v>752</v>
      </c>
      <c r="X408" s="107" t="s">
        <v>1583</v>
      </c>
      <c r="Y408" s="107" t="s">
        <v>753</v>
      </c>
      <c r="Z408" s="107" t="s">
        <v>1761</v>
      </c>
      <c r="AA408" s="108" t="s">
        <v>1023</v>
      </c>
      <c r="AB408" s="108" t="s">
        <v>110</v>
      </c>
      <c r="AC408" s="108">
        <v>8</v>
      </c>
      <c r="AD408" s="99">
        <v>7.68</v>
      </c>
      <c r="AE408" s="99">
        <v>8.4</v>
      </c>
      <c r="AF408" s="99">
        <v>7.04</v>
      </c>
      <c r="AG408" s="99">
        <v>10</v>
      </c>
    </row>
    <row r="409" spans="2:33" s="6" customFormat="1" ht="18" customHeight="1" x14ac:dyDescent="0.2">
      <c r="B409" s="106">
        <v>1</v>
      </c>
      <c r="C409" s="106">
        <v>1</v>
      </c>
      <c r="D409" s="106">
        <v>1</v>
      </c>
      <c r="E409" s="106">
        <v>1</v>
      </c>
      <c r="F409" s="106"/>
      <c r="G409" s="106"/>
      <c r="H409" s="106"/>
      <c r="I409" s="106"/>
      <c r="J409" s="106"/>
      <c r="K409" s="106"/>
      <c r="L409" s="106"/>
      <c r="M409" s="106"/>
      <c r="N409" s="106"/>
      <c r="O409" s="287"/>
      <c r="P409" s="287">
        <v>1</v>
      </c>
      <c r="Q409" s="106"/>
      <c r="R409" s="106"/>
      <c r="S409" s="106">
        <v>1</v>
      </c>
      <c r="T409" s="106">
        <v>1</v>
      </c>
      <c r="U409" s="343">
        <v>42278</v>
      </c>
      <c r="V409" s="343"/>
      <c r="W409" s="107" t="s">
        <v>754</v>
      </c>
      <c r="X409" s="107" t="s">
        <v>1584</v>
      </c>
      <c r="Y409" s="107" t="s">
        <v>755</v>
      </c>
      <c r="Z409" s="107" t="s">
        <v>1761</v>
      </c>
      <c r="AA409" s="108" t="s">
        <v>1023</v>
      </c>
      <c r="AB409" s="108" t="s">
        <v>110</v>
      </c>
      <c r="AC409" s="108">
        <v>8</v>
      </c>
      <c r="AD409" s="99">
        <v>7.68</v>
      </c>
      <c r="AE409" s="99">
        <v>8.4</v>
      </c>
      <c r="AF409" s="99">
        <v>7.04</v>
      </c>
      <c r="AG409" s="99">
        <v>10</v>
      </c>
    </row>
    <row r="410" spans="2:33" s="6" customFormat="1" ht="18" customHeight="1" x14ac:dyDescent="0.2">
      <c r="B410" s="106">
        <v>1</v>
      </c>
      <c r="C410" s="106">
        <v>1</v>
      </c>
      <c r="D410" s="106">
        <v>1</v>
      </c>
      <c r="E410" s="106"/>
      <c r="F410" s="106"/>
      <c r="G410" s="106"/>
      <c r="H410" s="106"/>
      <c r="I410" s="106">
        <v>1</v>
      </c>
      <c r="J410" s="106"/>
      <c r="K410" s="106"/>
      <c r="L410" s="106"/>
      <c r="M410" s="106"/>
      <c r="N410" s="106"/>
      <c r="O410" s="287"/>
      <c r="P410" s="287"/>
      <c r="Q410" s="106">
        <v>1</v>
      </c>
      <c r="R410" s="106"/>
      <c r="S410" s="106">
        <v>1</v>
      </c>
      <c r="T410" s="106">
        <v>1</v>
      </c>
      <c r="U410" s="343">
        <v>42278</v>
      </c>
      <c r="V410" s="343"/>
      <c r="W410" s="107" t="s">
        <v>756</v>
      </c>
      <c r="X410" s="107" t="s">
        <v>1585</v>
      </c>
      <c r="Y410" s="107" t="s">
        <v>757</v>
      </c>
      <c r="Z410" s="107" t="s">
        <v>1761</v>
      </c>
      <c r="AA410" s="108" t="s">
        <v>1129</v>
      </c>
      <c r="AB410" s="108" t="s">
        <v>413</v>
      </c>
      <c r="AC410" s="108">
        <v>7.5</v>
      </c>
      <c r="AD410" s="99">
        <v>7.2</v>
      </c>
      <c r="AE410" s="99">
        <v>7.9</v>
      </c>
      <c r="AF410" s="99">
        <v>6.6</v>
      </c>
      <c r="AG410" s="99">
        <v>10</v>
      </c>
    </row>
    <row r="411" spans="2:33" s="6" customFormat="1" ht="18" customHeight="1" x14ac:dyDescent="0.2">
      <c r="B411" s="106">
        <v>1</v>
      </c>
      <c r="C411" s="106">
        <v>1</v>
      </c>
      <c r="D411" s="106">
        <v>1</v>
      </c>
      <c r="E411" s="106">
        <v>1</v>
      </c>
      <c r="F411" s="106"/>
      <c r="G411" s="106"/>
      <c r="H411" s="106"/>
      <c r="I411" s="106"/>
      <c r="J411" s="106"/>
      <c r="K411" s="106"/>
      <c r="L411" s="106"/>
      <c r="M411" s="106"/>
      <c r="N411" s="106"/>
      <c r="O411" s="287"/>
      <c r="P411" s="287">
        <v>1</v>
      </c>
      <c r="Q411" s="106"/>
      <c r="R411" s="106"/>
      <c r="S411" s="106">
        <v>1</v>
      </c>
      <c r="T411" s="106">
        <v>1</v>
      </c>
      <c r="U411" s="343">
        <v>42278</v>
      </c>
      <c r="V411" s="343"/>
      <c r="W411" s="107" t="s">
        <v>758</v>
      </c>
      <c r="X411" s="107" t="s">
        <v>1600</v>
      </c>
      <c r="Y411" s="107" t="s">
        <v>759</v>
      </c>
      <c r="Z411" s="107" t="s">
        <v>1763</v>
      </c>
      <c r="AA411" s="108" t="s">
        <v>1022</v>
      </c>
      <c r="AB411" s="108" t="s">
        <v>5</v>
      </c>
      <c r="AC411" s="108">
        <v>8</v>
      </c>
      <c r="AD411" s="99">
        <v>7.68</v>
      </c>
      <c r="AE411" s="99">
        <v>8.4</v>
      </c>
      <c r="AF411" s="99">
        <v>7.04</v>
      </c>
      <c r="AG411" s="99">
        <v>10</v>
      </c>
    </row>
    <row r="412" spans="2:33" s="6" customFormat="1" ht="18" customHeight="1" x14ac:dyDescent="0.2">
      <c r="B412" s="106">
        <v>1</v>
      </c>
      <c r="C412" s="106">
        <v>1</v>
      </c>
      <c r="D412" s="106">
        <v>1</v>
      </c>
      <c r="E412" s="106">
        <v>1</v>
      </c>
      <c r="F412" s="106"/>
      <c r="G412" s="106"/>
      <c r="H412" s="106"/>
      <c r="I412" s="106"/>
      <c r="J412" s="106"/>
      <c r="K412" s="106"/>
      <c r="L412" s="106"/>
      <c r="M412" s="106"/>
      <c r="N412" s="106"/>
      <c r="O412" s="287"/>
      <c r="P412" s="287">
        <v>1</v>
      </c>
      <c r="Q412" s="106"/>
      <c r="R412" s="106"/>
      <c r="S412" s="106">
        <v>1</v>
      </c>
      <c r="T412" s="106">
        <v>1</v>
      </c>
      <c r="U412" s="343">
        <v>42278</v>
      </c>
      <c r="V412" s="343"/>
      <c r="W412" s="107" t="s">
        <v>760</v>
      </c>
      <c r="X412" s="107" t="s">
        <v>1601</v>
      </c>
      <c r="Y412" s="107" t="s">
        <v>761</v>
      </c>
      <c r="Z412" s="107" t="s">
        <v>1762</v>
      </c>
      <c r="AA412" s="108" t="s">
        <v>1026</v>
      </c>
      <c r="AB412" s="108" t="s">
        <v>12</v>
      </c>
      <c r="AC412" s="108">
        <v>6</v>
      </c>
      <c r="AD412" s="99">
        <v>5.76</v>
      </c>
      <c r="AE412" s="99">
        <v>6.3</v>
      </c>
      <c r="AF412" s="99">
        <v>5</v>
      </c>
      <c r="AG412" s="99">
        <v>8</v>
      </c>
    </row>
    <row r="413" spans="2:33" s="6" customFormat="1" ht="18" customHeight="1" x14ac:dyDescent="0.2">
      <c r="B413" s="106">
        <v>1</v>
      </c>
      <c r="C413" s="106">
        <v>1</v>
      </c>
      <c r="D413" s="106">
        <v>1</v>
      </c>
      <c r="E413" s="106">
        <v>1</v>
      </c>
      <c r="F413" s="106"/>
      <c r="G413" s="106"/>
      <c r="H413" s="106"/>
      <c r="I413" s="106"/>
      <c r="J413" s="106"/>
      <c r="K413" s="106"/>
      <c r="L413" s="106"/>
      <c r="M413" s="106"/>
      <c r="N413" s="106"/>
      <c r="O413" s="287"/>
      <c r="P413" s="287">
        <v>1</v>
      </c>
      <c r="Q413" s="106"/>
      <c r="R413" s="106"/>
      <c r="S413" s="106">
        <v>1</v>
      </c>
      <c r="T413" s="106">
        <v>1</v>
      </c>
      <c r="U413" s="343">
        <v>42278</v>
      </c>
      <c r="V413" s="343"/>
      <c r="W413" s="107" t="s">
        <v>762</v>
      </c>
      <c r="X413" s="107" t="s">
        <v>1587</v>
      </c>
      <c r="Y413" s="107" t="s">
        <v>763</v>
      </c>
      <c r="Z413" s="107" t="s">
        <v>1762</v>
      </c>
      <c r="AA413" s="108" t="s">
        <v>1026</v>
      </c>
      <c r="AB413" s="108" t="s">
        <v>73</v>
      </c>
      <c r="AC413" s="108">
        <v>8</v>
      </c>
      <c r="AD413" s="99">
        <v>7.68</v>
      </c>
      <c r="AE413" s="99">
        <v>8.4</v>
      </c>
      <c r="AF413" s="99">
        <v>7.04</v>
      </c>
      <c r="AG413" s="99">
        <v>10</v>
      </c>
    </row>
    <row r="414" spans="2:33" s="6" customFormat="1" ht="18" customHeight="1" x14ac:dyDescent="0.2">
      <c r="B414" s="106">
        <v>1</v>
      </c>
      <c r="C414" s="106">
        <v>1</v>
      </c>
      <c r="D414" s="106">
        <v>1</v>
      </c>
      <c r="E414" s="106">
        <v>1</v>
      </c>
      <c r="F414" s="106"/>
      <c r="G414" s="106"/>
      <c r="H414" s="106"/>
      <c r="I414" s="106"/>
      <c r="J414" s="106"/>
      <c r="K414" s="106"/>
      <c r="L414" s="106"/>
      <c r="M414" s="106"/>
      <c r="N414" s="106"/>
      <c r="O414" s="287"/>
      <c r="P414" s="287">
        <v>1</v>
      </c>
      <c r="Q414" s="106"/>
      <c r="R414" s="106"/>
      <c r="S414" s="106">
        <v>1</v>
      </c>
      <c r="T414" s="106">
        <v>1</v>
      </c>
      <c r="U414" s="343">
        <v>42278</v>
      </c>
      <c r="V414" s="343"/>
      <c r="W414" s="107" t="s">
        <v>764</v>
      </c>
      <c r="X414" s="107" t="s">
        <v>1588</v>
      </c>
      <c r="Y414" s="107" t="s">
        <v>765</v>
      </c>
      <c r="Z414" s="107" t="s">
        <v>1762</v>
      </c>
      <c r="AA414" s="108" t="s">
        <v>1026</v>
      </c>
      <c r="AB414" s="108" t="s">
        <v>6</v>
      </c>
      <c r="AC414" s="108">
        <v>5</v>
      </c>
      <c r="AD414" s="99">
        <v>4.8</v>
      </c>
      <c r="AE414" s="99">
        <v>5.25</v>
      </c>
      <c r="AF414" s="99">
        <v>4.4000000000000004</v>
      </c>
      <c r="AG414" s="99">
        <v>6.4</v>
      </c>
    </row>
    <row r="415" spans="2:33" s="6" customFormat="1" ht="18" customHeight="1" x14ac:dyDescent="0.2">
      <c r="B415" s="106">
        <v>1</v>
      </c>
      <c r="C415" s="106">
        <v>1</v>
      </c>
      <c r="D415" s="106">
        <v>1</v>
      </c>
      <c r="E415" s="106"/>
      <c r="F415" s="106"/>
      <c r="G415" s="106"/>
      <c r="H415" s="106"/>
      <c r="I415" s="106">
        <v>1</v>
      </c>
      <c r="J415" s="106"/>
      <c r="K415" s="106"/>
      <c r="L415" s="106"/>
      <c r="M415" s="106"/>
      <c r="N415" s="106"/>
      <c r="O415" s="287"/>
      <c r="P415" s="287"/>
      <c r="Q415" s="106">
        <v>1</v>
      </c>
      <c r="R415" s="106"/>
      <c r="S415" s="106">
        <v>1</v>
      </c>
      <c r="T415" s="106">
        <v>1</v>
      </c>
      <c r="U415" s="343">
        <v>42278</v>
      </c>
      <c r="V415" s="343"/>
      <c r="W415" s="107" t="s">
        <v>766</v>
      </c>
      <c r="X415" s="107" t="s">
        <v>1590</v>
      </c>
      <c r="Y415" s="107" t="s">
        <v>767</v>
      </c>
      <c r="Z415" s="107" t="s">
        <v>1762</v>
      </c>
      <c r="AA415" s="108" t="s">
        <v>768</v>
      </c>
      <c r="AB415" s="108" t="s">
        <v>6</v>
      </c>
      <c r="AC415" s="108">
        <v>6</v>
      </c>
      <c r="AD415" s="99">
        <v>5.76</v>
      </c>
      <c r="AE415" s="99">
        <v>6.3</v>
      </c>
      <c r="AF415" s="99">
        <v>5</v>
      </c>
      <c r="AG415" s="99">
        <v>8</v>
      </c>
    </row>
    <row r="416" spans="2:33" s="6" customFormat="1" ht="18" customHeight="1" x14ac:dyDescent="0.2">
      <c r="B416" s="106">
        <v>1</v>
      </c>
      <c r="C416" s="106">
        <v>1</v>
      </c>
      <c r="D416" s="106">
        <v>1</v>
      </c>
      <c r="E416" s="106"/>
      <c r="F416" s="106"/>
      <c r="G416" s="106"/>
      <c r="H416" s="106">
        <v>1</v>
      </c>
      <c r="I416" s="106"/>
      <c r="J416" s="106"/>
      <c r="K416" s="106"/>
      <c r="L416" s="106"/>
      <c r="M416" s="106"/>
      <c r="N416" s="106"/>
      <c r="O416" s="287"/>
      <c r="P416" s="287"/>
      <c r="Q416" s="106">
        <v>1</v>
      </c>
      <c r="R416" s="106"/>
      <c r="S416" s="106">
        <v>1</v>
      </c>
      <c r="T416" s="106">
        <v>1</v>
      </c>
      <c r="U416" s="343">
        <v>42278</v>
      </c>
      <c r="V416" s="343"/>
      <c r="W416" s="184" t="s">
        <v>869</v>
      </c>
      <c r="X416" s="184" t="s">
        <v>1591</v>
      </c>
      <c r="Y416" s="184" t="s">
        <v>870</v>
      </c>
      <c r="Z416" s="184" t="s">
        <v>1762</v>
      </c>
      <c r="AA416" s="106" t="s">
        <v>1130</v>
      </c>
      <c r="AB416" s="106" t="s">
        <v>343</v>
      </c>
      <c r="AC416" s="106">
        <v>6</v>
      </c>
      <c r="AD416" s="250">
        <v>5.82</v>
      </c>
      <c r="AE416" s="250">
        <v>6.3</v>
      </c>
      <c r="AF416" s="250">
        <v>5</v>
      </c>
      <c r="AG416" s="250">
        <v>8</v>
      </c>
    </row>
    <row r="417" spans="2:33" s="6" customFormat="1" ht="18" customHeight="1" x14ac:dyDescent="0.2">
      <c r="B417" s="106">
        <v>1</v>
      </c>
      <c r="C417" s="106">
        <v>1</v>
      </c>
      <c r="D417" s="106">
        <v>1</v>
      </c>
      <c r="E417" s="106"/>
      <c r="F417" s="106"/>
      <c r="G417" s="106"/>
      <c r="H417" s="106"/>
      <c r="I417" s="106">
        <v>1</v>
      </c>
      <c r="J417" s="106"/>
      <c r="K417" s="106"/>
      <c r="L417" s="106"/>
      <c r="M417" s="106"/>
      <c r="N417" s="106"/>
      <c r="O417" s="287"/>
      <c r="P417" s="287"/>
      <c r="Q417" s="106">
        <v>1</v>
      </c>
      <c r="R417" s="106"/>
      <c r="S417" s="106">
        <v>1</v>
      </c>
      <c r="T417" s="106">
        <v>1</v>
      </c>
      <c r="U417" s="343">
        <v>42278</v>
      </c>
      <c r="V417" s="343"/>
      <c r="W417" s="107" t="s">
        <v>861</v>
      </c>
      <c r="X417" s="107" t="s">
        <v>1592</v>
      </c>
      <c r="Y417" s="107" t="s">
        <v>972</v>
      </c>
      <c r="Z417" s="107" t="s">
        <v>1762</v>
      </c>
      <c r="AA417" s="108" t="s">
        <v>768</v>
      </c>
      <c r="AB417" s="108" t="s">
        <v>6</v>
      </c>
      <c r="AC417" s="108">
        <v>6</v>
      </c>
      <c r="AD417" s="9">
        <v>5.76</v>
      </c>
      <c r="AE417" s="9">
        <v>6.3</v>
      </c>
      <c r="AF417" s="9">
        <v>5</v>
      </c>
      <c r="AG417" s="9">
        <v>8</v>
      </c>
    </row>
    <row r="418" spans="2:33" s="254" customFormat="1" ht="18" customHeight="1" x14ac:dyDescent="0.2">
      <c r="B418" s="106">
        <v>1</v>
      </c>
      <c r="C418" s="106">
        <v>1</v>
      </c>
      <c r="D418" s="106">
        <v>1</v>
      </c>
      <c r="E418" s="106"/>
      <c r="F418" s="106"/>
      <c r="G418" s="106"/>
      <c r="H418" s="106">
        <v>1</v>
      </c>
      <c r="I418" s="106"/>
      <c r="J418" s="106"/>
      <c r="K418" s="106"/>
      <c r="L418" s="106"/>
      <c r="M418" s="106"/>
      <c r="N418" s="106"/>
      <c r="O418" s="287"/>
      <c r="P418" s="287"/>
      <c r="Q418" s="106">
        <v>1</v>
      </c>
      <c r="R418" s="106"/>
      <c r="S418" s="106">
        <v>1</v>
      </c>
      <c r="T418" s="106">
        <v>1</v>
      </c>
      <c r="U418" s="343">
        <v>42278</v>
      </c>
      <c r="V418" s="343"/>
      <c r="W418" s="107" t="s">
        <v>1095</v>
      </c>
      <c r="X418" s="81" t="s">
        <v>1594</v>
      </c>
      <c r="Y418" s="91" t="s">
        <v>1081</v>
      </c>
      <c r="Z418" s="91" t="s">
        <v>1762</v>
      </c>
      <c r="AA418" s="86" t="s">
        <v>1107</v>
      </c>
      <c r="AB418" s="86" t="s">
        <v>1096</v>
      </c>
      <c r="AC418" s="86">
        <v>6</v>
      </c>
      <c r="AD418" s="9">
        <v>5.76</v>
      </c>
      <c r="AE418" s="9">
        <v>6.3</v>
      </c>
      <c r="AF418" s="9">
        <v>5</v>
      </c>
      <c r="AG418" s="9">
        <v>8</v>
      </c>
    </row>
    <row r="419" spans="2:33" s="6" customFormat="1" ht="18" customHeight="1" x14ac:dyDescent="0.2">
      <c r="B419" s="106">
        <v>1</v>
      </c>
      <c r="C419" s="106">
        <v>1</v>
      </c>
      <c r="D419" s="106">
        <v>1</v>
      </c>
      <c r="E419" s="106">
        <v>1</v>
      </c>
      <c r="F419" s="106"/>
      <c r="G419" s="106"/>
      <c r="H419" s="106"/>
      <c r="I419" s="106"/>
      <c r="J419" s="106"/>
      <c r="K419" s="106"/>
      <c r="L419" s="106"/>
      <c r="M419" s="106"/>
      <c r="N419" s="106"/>
      <c r="O419" s="287"/>
      <c r="P419" s="287">
        <v>1</v>
      </c>
      <c r="Q419" s="106"/>
      <c r="R419" s="106"/>
      <c r="S419" s="106">
        <v>1</v>
      </c>
      <c r="T419" s="106">
        <v>1</v>
      </c>
      <c r="U419" s="343">
        <v>42278</v>
      </c>
      <c r="V419" s="343"/>
      <c r="W419" s="107" t="s">
        <v>777</v>
      </c>
      <c r="X419" s="107" t="s">
        <v>1593</v>
      </c>
      <c r="Y419" s="107" t="s">
        <v>778</v>
      </c>
      <c r="Z419" s="107" t="s">
        <v>1762</v>
      </c>
      <c r="AA419" s="108" t="s">
        <v>1026</v>
      </c>
      <c r="AB419" s="108" t="s">
        <v>64</v>
      </c>
      <c r="AC419" s="108">
        <v>6</v>
      </c>
      <c r="AD419" s="99">
        <v>5.76</v>
      </c>
      <c r="AE419" s="99">
        <v>6.3</v>
      </c>
      <c r="AF419" s="99">
        <v>5</v>
      </c>
      <c r="AG419" s="99">
        <v>8</v>
      </c>
    </row>
    <row r="420" spans="2:33" s="6" customFormat="1" ht="33" customHeight="1" x14ac:dyDescent="0.2">
      <c r="B420" s="106">
        <v>1</v>
      </c>
      <c r="C420" s="106">
        <v>1</v>
      </c>
      <c r="D420" s="106">
        <v>1</v>
      </c>
      <c r="E420" s="106"/>
      <c r="F420" s="106"/>
      <c r="G420" s="106"/>
      <c r="H420" s="106"/>
      <c r="I420" s="106">
        <v>1</v>
      </c>
      <c r="J420" s="106"/>
      <c r="K420" s="106"/>
      <c r="L420" s="106"/>
      <c r="M420" s="106"/>
      <c r="N420" s="106"/>
      <c r="O420" s="287"/>
      <c r="P420" s="287"/>
      <c r="Q420" s="106">
        <v>1</v>
      </c>
      <c r="R420" s="106"/>
      <c r="S420" s="106">
        <v>1</v>
      </c>
      <c r="T420" s="106">
        <v>1</v>
      </c>
      <c r="U420" s="343">
        <v>42278</v>
      </c>
      <c r="V420" s="343"/>
      <c r="W420" s="65" t="s">
        <v>785</v>
      </c>
      <c r="X420" s="65" t="s">
        <v>1596</v>
      </c>
      <c r="Y420" s="65" t="s">
        <v>786</v>
      </c>
      <c r="Z420" s="65" t="s">
        <v>1762</v>
      </c>
      <c r="AA420" s="70" t="s">
        <v>787</v>
      </c>
      <c r="AB420" s="106" t="s">
        <v>713</v>
      </c>
      <c r="AC420" s="108">
        <v>6</v>
      </c>
      <c r="AD420" s="99">
        <v>5.76</v>
      </c>
      <c r="AE420" s="99">
        <v>6.3</v>
      </c>
      <c r="AF420" s="99">
        <v>5</v>
      </c>
      <c r="AG420" s="99">
        <v>8</v>
      </c>
    </row>
    <row r="421" spans="2:33" s="6" customFormat="1" ht="18" customHeight="1" x14ac:dyDescent="0.2">
      <c r="B421" s="106">
        <v>1</v>
      </c>
      <c r="C421" s="72" t="s">
        <v>899</v>
      </c>
      <c r="D421" s="106"/>
      <c r="E421" s="106"/>
      <c r="F421" s="106"/>
      <c r="G421" s="106"/>
      <c r="H421" s="106"/>
      <c r="I421" s="106"/>
      <c r="J421" s="106"/>
      <c r="K421" s="106"/>
      <c r="L421" s="106"/>
      <c r="M421" s="106"/>
      <c r="N421" s="106"/>
      <c r="O421" s="287"/>
      <c r="P421" s="287">
        <v>1</v>
      </c>
      <c r="Q421" s="106"/>
      <c r="R421" s="106"/>
      <c r="S421" s="106"/>
      <c r="T421" s="106"/>
      <c r="U421" s="343">
        <v>42278</v>
      </c>
      <c r="V421" s="343"/>
      <c r="W421" s="109" t="s">
        <v>769</v>
      </c>
      <c r="X421" s="109" t="s">
        <v>1598</v>
      </c>
      <c r="Y421" s="109" t="s">
        <v>770</v>
      </c>
      <c r="Z421" s="109" t="s">
        <v>1762</v>
      </c>
      <c r="AA421" s="66" t="s">
        <v>1026</v>
      </c>
      <c r="AB421" s="66"/>
      <c r="AC421" s="66"/>
      <c r="AD421" s="59"/>
      <c r="AE421" s="59"/>
      <c r="AF421" s="59"/>
      <c r="AG421" s="59"/>
    </row>
    <row r="422" spans="2:33" s="6" customFormat="1" ht="18" customHeight="1" x14ac:dyDescent="0.2">
      <c r="B422" s="106"/>
      <c r="C422" s="106">
        <v>1</v>
      </c>
      <c r="D422" s="106">
        <v>1</v>
      </c>
      <c r="E422" s="106">
        <v>1</v>
      </c>
      <c r="F422" s="106"/>
      <c r="G422" s="106"/>
      <c r="H422" s="106"/>
      <c r="I422" s="106"/>
      <c r="J422" s="106"/>
      <c r="K422" s="106"/>
      <c r="L422" s="106"/>
      <c r="M422" s="106"/>
      <c r="N422" s="106"/>
      <c r="O422" s="287"/>
      <c r="P422" s="287"/>
      <c r="Q422" s="106"/>
      <c r="R422" s="106">
        <v>1</v>
      </c>
      <c r="S422" s="106">
        <v>1</v>
      </c>
      <c r="T422" s="106">
        <v>1</v>
      </c>
      <c r="U422" s="343">
        <v>42278</v>
      </c>
      <c r="V422" s="343"/>
      <c r="W422" s="110" t="s">
        <v>771</v>
      </c>
      <c r="X422" s="110" t="s">
        <v>1597</v>
      </c>
      <c r="Y422" s="110" t="s">
        <v>772</v>
      </c>
      <c r="Z422" s="110" t="s">
        <v>1762</v>
      </c>
      <c r="AA422" s="103" t="s">
        <v>1026</v>
      </c>
      <c r="AB422" s="103" t="s">
        <v>413</v>
      </c>
      <c r="AC422" s="103">
        <v>8</v>
      </c>
      <c r="AD422" s="7">
        <v>7.68</v>
      </c>
      <c r="AE422" s="7">
        <v>8.4</v>
      </c>
      <c r="AF422" s="7">
        <v>7.04</v>
      </c>
      <c r="AG422" s="7">
        <v>10</v>
      </c>
    </row>
    <row r="423" spans="2:33" s="6" customFormat="1" ht="18" customHeight="1" x14ac:dyDescent="0.2">
      <c r="B423" s="106"/>
      <c r="C423" s="106">
        <v>1</v>
      </c>
      <c r="D423" s="106">
        <v>1</v>
      </c>
      <c r="E423" s="106">
        <v>1</v>
      </c>
      <c r="F423" s="106"/>
      <c r="G423" s="106"/>
      <c r="H423" s="106"/>
      <c r="I423" s="106"/>
      <c r="J423" s="106"/>
      <c r="K423" s="106"/>
      <c r="L423" s="106"/>
      <c r="M423" s="106"/>
      <c r="N423" s="106"/>
      <c r="O423" s="287"/>
      <c r="P423" s="287"/>
      <c r="Q423" s="106"/>
      <c r="R423" s="106">
        <v>1</v>
      </c>
      <c r="S423" s="106">
        <v>1</v>
      </c>
      <c r="T423" s="106">
        <v>1</v>
      </c>
      <c r="U423" s="343">
        <v>42278</v>
      </c>
      <c r="V423" s="343"/>
      <c r="W423" s="110" t="s">
        <v>773</v>
      </c>
      <c r="X423" s="110" t="s">
        <v>1378</v>
      </c>
      <c r="Y423" s="110" t="s">
        <v>774</v>
      </c>
      <c r="Z423" s="110" t="s">
        <v>1762</v>
      </c>
      <c r="AA423" s="103" t="s">
        <v>1026</v>
      </c>
      <c r="AB423" s="103" t="s">
        <v>14</v>
      </c>
      <c r="AC423" s="103">
        <v>8</v>
      </c>
      <c r="AD423" s="7">
        <v>7.68</v>
      </c>
      <c r="AE423" s="7">
        <v>8.4</v>
      </c>
      <c r="AF423" s="7">
        <v>7.04</v>
      </c>
      <c r="AG423" s="7">
        <v>10</v>
      </c>
    </row>
    <row r="424" spans="2:33" s="6" customFormat="1" ht="18" customHeight="1" x14ac:dyDescent="0.2">
      <c r="B424" s="106"/>
      <c r="C424" s="106">
        <v>1</v>
      </c>
      <c r="D424" s="106">
        <v>1</v>
      </c>
      <c r="E424" s="106">
        <v>1</v>
      </c>
      <c r="F424" s="106"/>
      <c r="G424" s="106"/>
      <c r="H424" s="106"/>
      <c r="I424" s="106"/>
      <c r="J424" s="106"/>
      <c r="K424" s="106"/>
      <c r="L424" s="106"/>
      <c r="M424" s="106"/>
      <c r="N424" s="106"/>
      <c r="O424" s="287"/>
      <c r="P424" s="287"/>
      <c r="Q424" s="106"/>
      <c r="R424" s="106">
        <v>1</v>
      </c>
      <c r="S424" s="106">
        <v>1</v>
      </c>
      <c r="T424" s="106">
        <v>1</v>
      </c>
      <c r="U424" s="343">
        <v>42278</v>
      </c>
      <c r="V424" s="343"/>
      <c r="W424" s="110" t="s">
        <v>775</v>
      </c>
      <c r="X424" s="110" t="s">
        <v>1379</v>
      </c>
      <c r="Y424" s="110" t="s">
        <v>776</v>
      </c>
      <c r="Z424" s="110" t="s">
        <v>1762</v>
      </c>
      <c r="AA424" s="103" t="s">
        <v>1026</v>
      </c>
      <c r="AB424" s="103" t="s">
        <v>5</v>
      </c>
      <c r="AC424" s="103">
        <v>8</v>
      </c>
      <c r="AD424" s="7">
        <v>7.68</v>
      </c>
      <c r="AE424" s="7">
        <v>8.4</v>
      </c>
      <c r="AF424" s="7">
        <v>7.04</v>
      </c>
      <c r="AG424" s="7">
        <v>10</v>
      </c>
    </row>
    <row r="425" spans="2:33" s="6" customFormat="1" ht="18" customHeight="1" x14ac:dyDescent="0.2">
      <c r="B425" s="106">
        <v>1</v>
      </c>
      <c r="C425" s="72" t="s">
        <v>899</v>
      </c>
      <c r="D425" s="106"/>
      <c r="E425" s="106"/>
      <c r="F425" s="106"/>
      <c r="G425" s="106"/>
      <c r="H425" s="106"/>
      <c r="I425" s="106"/>
      <c r="J425" s="106"/>
      <c r="K425" s="106"/>
      <c r="L425" s="106"/>
      <c r="M425" s="106"/>
      <c r="N425" s="106"/>
      <c r="O425" s="287"/>
      <c r="P425" s="209"/>
      <c r="Q425" s="287">
        <v>1</v>
      </c>
      <c r="R425" s="106"/>
      <c r="S425" s="106"/>
      <c r="T425" s="106"/>
      <c r="U425" s="343">
        <v>42278</v>
      </c>
      <c r="V425" s="343"/>
      <c r="W425" s="109" t="s">
        <v>779</v>
      </c>
      <c r="X425" s="109" t="s">
        <v>1579</v>
      </c>
      <c r="Y425" s="109" t="s">
        <v>780</v>
      </c>
      <c r="Z425" s="109" t="s">
        <v>1762</v>
      </c>
      <c r="AA425" s="66" t="s">
        <v>1741</v>
      </c>
      <c r="AB425" s="66"/>
      <c r="AC425" s="66"/>
      <c r="AD425" s="59"/>
      <c r="AE425" s="59"/>
      <c r="AF425" s="59"/>
      <c r="AG425" s="59"/>
    </row>
    <row r="426" spans="2:33" s="6" customFormat="1" ht="18" customHeight="1" x14ac:dyDescent="0.2">
      <c r="B426" s="106"/>
      <c r="C426" s="106">
        <v>1</v>
      </c>
      <c r="D426" s="106">
        <v>1</v>
      </c>
      <c r="E426" s="106"/>
      <c r="F426" s="106"/>
      <c r="G426" s="106"/>
      <c r="H426" s="106">
        <v>1</v>
      </c>
      <c r="I426" s="106"/>
      <c r="J426" s="106"/>
      <c r="K426" s="106"/>
      <c r="L426" s="106"/>
      <c r="M426" s="106"/>
      <c r="N426" s="106"/>
      <c r="O426" s="287"/>
      <c r="P426" s="287"/>
      <c r="Q426" s="106"/>
      <c r="R426" s="106">
        <v>1</v>
      </c>
      <c r="S426" s="106">
        <v>1</v>
      </c>
      <c r="T426" s="106">
        <v>1</v>
      </c>
      <c r="U426" s="343">
        <v>42278</v>
      </c>
      <c r="V426" s="343"/>
      <c r="W426" s="68" t="s">
        <v>781</v>
      </c>
      <c r="X426" s="68" t="s">
        <v>1595</v>
      </c>
      <c r="Y426" s="68" t="s">
        <v>782</v>
      </c>
      <c r="Z426" s="68" t="s">
        <v>1762</v>
      </c>
      <c r="AA426" s="69" t="s">
        <v>1741</v>
      </c>
      <c r="AB426" s="69" t="s">
        <v>713</v>
      </c>
      <c r="AC426" s="69">
        <v>6</v>
      </c>
      <c r="AD426" s="8">
        <v>5.76</v>
      </c>
      <c r="AE426" s="8">
        <v>6.3</v>
      </c>
      <c r="AF426" s="8">
        <v>5</v>
      </c>
      <c r="AG426" s="8">
        <v>8</v>
      </c>
    </row>
    <row r="427" spans="2:33" s="6" customFormat="1" ht="18" customHeight="1" x14ac:dyDescent="0.2">
      <c r="B427" s="106"/>
      <c r="C427" s="106">
        <v>1</v>
      </c>
      <c r="D427" s="106">
        <v>1</v>
      </c>
      <c r="E427" s="106"/>
      <c r="F427" s="106"/>
      <c r="G427" s="106"/>
      <c r="H427" s="106">
        <v>1</v>
      </c>
      <c r="I427" s="106"/>
      <c r="J427" s="106"/>
      <c r="K427" s="106"/>
      <c r="L427" s="106"/>
      <c r="M427" s="106"/>
      <c r="N427" s="106"/>
      <c r="O427" s="287"/>
      <c r="P427" s="287"/>
      <c r="Q427" s="106"/>
      <c r="R427" s="106">
        <v>1</v>
      </c>
      <c r="S427" s="106">
        <v>1</v>
      </c>
      <c r="T427" s="106">
        <v>1</v>
      </c>
      <c r="U427" s="343">
        <v>42278</v>
      </c>
      <c r="V427" s="343"/>
      <c r="W427" s="68" t="s">
        <v>783</v>
      </c>
      <c r="X427" s="68" t="s">
        <v>1599</v>
      </c>
      <c r="Y427" s="68" t="s">
        <v>784</v>
      </c>
      <c r="Z427" s="68" t="s">
        <v>1762</v>
      </c>
      <c r="AA427" s="69" t="s">
        <v>1741</v>
      </c>
      <c r="AB427" s="69" t="s">
        <v>1152</v>
      </c>
      <c r="AC427" s="69">
        <v>26.1</v>
      </c>
      <c r="AD427" s="8">
        <v>25.06</v>
      </c>
      <c r="AE427" s="8">
        <v>27.41</v>
      </c>
      <c r="AF427" s="8">
        <v>22.9</v>
      </c>
      <c r="AG427" s="8">
        <v>33.4</v>
      </c>
    </row>
    <row r="428" spans="2:33" s="6" customFormat="1" ht="18" customHeight="1" x14ac:dyDescent="0.2">
      <c r="B428" s="106">
        <v>1</v>
      </c>
      <c r="C428" s="106">
        <v>1</v>
      </c>
      <c r="D428" s="106">
        <v>1</v>
      </c>
      <c r="E428" s="106">
        <v>1</v>
      </c>
      <c r="F428" s="106"/>
      <c r="G428" s="106"/>
      <c r="H428" s="106"/>
      <c r="I428" s="106"/>
      <c r="J428" s="106"/>
      <c r="K428" s="106"/>
      <c r="L428" s="106"/>
      <c r="M428" s="106"/>
      <c r="N428" s="106"/>
      <c r="O428" s="287"/>
      <c r="P428" s="287">
        <v>1</v>
      </c>
      <c r="Q428" s="106"/>
      <c r="R428" s="106"/>
      <c r="S428" s="106">
        <v>1</v>
      </c>
      <c r="T428" s="106">
        <v>1</v>
      </c>
      <c r="U428" s="343">
        <v>42278</v>
      </c>
      <c r="V428" s="343"/>
      <c r="W428" s="107" t="s">
        <v>788</v>
      </c>
      <c r="X428" s="107" t="s">
        <v>1589</v>
      </c>
      <c r="Y428" s="107" t="s">
        <v>789</v>
      </c>
      <c r="Z428" s="107" t="s">
        <v>1762</v>
      </c>
      <c r="AA428" s="108" t="s">
        <v>1026</v>
      </c>
      <c r="AB428" s="108" t="s">
        <v>12</v>
      </c>
      <c r="AC428" s="108">
        <v>6</v>
      </c>
      <c r="AD428" s="99">
        <v>5.76</v>
      </c>
      <c r="AE428" s="99">
        <v>6.3</v>
      </c>
      <c r="AF428" s="99">
        <v>5</v>
      </c>
      <c r="AG428" s="99">
        <v>8</v>
      </c>
    </row>
    <row r="429" spans="2:33" s="6" customFormat="1" ht="18" customHeight="1" x14ac:dyDescent="0.2">
      <c r="B429" s="106">
        <v>1</v>
      </c>
      <c r="C429" s="106">
        <v>1</v>
      </c>
      <c r="D429" s="106">
        <v>1</v>
      </c>
      <c r="E429" s="106">
        <v>1</v>
      </c>
      <c r="F429" s="106"/>
      <c r="G429" s="106"/>
      <c r="H429" s="106"/>
      <c r="I429" s="106"/>
      <c r="J429" s="106"/>
      <c r="K429" s="106"/>
      <c r="L429" s="106"/>
      <c r="M429" s="106"/>
      <c r="N429" s="106"/>
      <c r="O429" s="287"/>
      <c r="P429" s="287">
        <v>1</v>
      </c>
      <c r="Q429" s="106"/>
      <c r="R429" s="106"/>
      <c r="S429" s="106">
        <v>1</v>
      </c>
      <c r="T429" s="106">
        <v>1</v>
      </c>
      <c r="U429" s="343">
        <v>42278</v>
      </c>
      <c r="V429" s="343"/>
      <c r="W429" s="107" t="s">
        <v>790</v>
      </c>
      <c r="X429" s="107" t="s">
        <v>1602</v>
      </c>
      <c r="Y429" s="107" t="s">
        <v>967</v>
      </c>
      <c r="Z429" s="107" t="s">
        <v>1763</v>
      </c>
      <c r="AA429" s="108" t="s">
        <v>1022</v>
      </c>
      <c r="AB429" s="108" t="s">
        <v>51</v>
      </c>
      <c r="AC429" s="108">
        <v>6</v>
      </c>
      <c r="AD429" s="99">
        <v>5.76</v>
      </c>
      <c r="AE429" s="99">
        <v>6.3</v>
      </c>
      <c r="AF429" s="99">
        <v>5</v>
      </c>
      <c r="AG429" s="99">
        <v>8</v>
      </c>
    </row>
    <row r="430" spans="2:33" s="6" customFormat="1" ht="18" customHeight="1" x14ac:dyDescent="0.2">
      <c r="B430" s="106">
        <v>1</v>
      </c>
      <c r="C430" s="106">
        <v>1</v>
      </c>
      <c r="D430" s="106">
        <v>1</v>
      </c>
      <c r="E430" s="106">
        <v>1</v>
      </c>
      <c r="F430" s="106"/>
      <c r="G430" s="106"/>
      <c r="H430" s="106"/>
      <c r="I430" s="106"/>
      <c r="J430" s="106"/>
      <c r="K430" s="106"/>
      <c r="L430" s="106"/>
      <c r="M430" s="106"/>
      <c r="N430" s="106"/>
      <c r="O430" s="287"/>
      <c r="P430" s="287">
        <v>1</v>
      </c>
      <c r="Q430" s="106"/>
      <c r="R430" s="106"/>
      <c r="S430" s="106">
        <v>1</v>
      </c>
      <c r="T430" s="106">
        <v>1</v>
      </c>
      <c r="U430" s="343">
        <v>42278</v>
      </c>
      <c r="V430" s="343"/>
      <c r="W430" s="107" t="s">
        <v>791</v>
      </c>
      <c r="X430" s="107" t="s">
        <v>1603</v>
      </c>
      <c r="Y430" s="107" t="s">
        <v>792</v>
      </c>
      <c r="Z430" s="107" t="s">
        <v>1763</v>
      </c>
      <c r="AA430" s="108" t="s">
        <v>1026</v>
      </c>
      <c r="AB430" s="108" t="s">
        <v>24</v>
      </c>
      <c r="AC430" s="108">
        <v>6</v>
      </c>
      <c r="AD430" s="99">
        <v>5.76</v>
      </c>
      <c r="AE430" s="99">
        <v>6.3</v>
      </c>
      <c r="AF430" s="99">
        <v>5</v>
      </c>
      <c r="AG430" s="99">
        <v>8</v>
      </c>
    </row>
    <row r="431" spans="2:33" s="6" customFormat="1" ht="18" customHeight="1" x14ac:dyDescent="0.2">
      <c r="B431" s="106">
        <v>1</v>
      </c>
      <c r="C431" s="106">
        <v>1</v>
      </c>
      <c r="D431" s="106">
        <v>1</v>
      </c>
      <c r="E431" s="106">
        <v>1</v>
      </c>
      <c r="F431" s="106"/>
      <c r="G431" s="106"/>
      <c r="H431" s="106"/>
      <c r="I431" s="106"/>
      <c r="J431" s="106"/>
      <c r="K431" s="106"/>
      <c r="L431" s="106"/>
      <c r="M431" s="106"/>
      <c r="N431" s="106"/>
      <c r="O431" s="287"/>
      <c r="P431" s="287">
        <v>1</v>
      </c>
      <c r="Q431" s="106"/>
      <c r="R431" s="106"/>
      <c r="S431" s="106">
        <v>1</v>
      </c>
      <c r="T431" s="106">
        <v>1</v>
      </c>
      <c r="U431" s="343">
        <v>42278</v>
      </c>
      <c r="V431" s="343"/>
      <c r="W431" s="107" t="s">
        <v>793</v>
      </c>
      <c r="X431" s="107" t="s">
        <v>1605</v>
      </c>
      <c r="Y431" s="107" t="s">
        <v>794</v>
      </c>
      <c r="Z431" s="107" t="s">
        <v>1762</v>
      </c>
      <c r="AA431" s="108" t="s">
        <v>1026</v>
      </c>
      <c r="AB431" s="108" t="s">
        <v>51</v>
      </c>
      <c r="AC431" s="108">
        <v>8</v>
      </c>
      <c r="AD431" s="99">
        <v>7.68</v>
      </c>
      <c r="AE431" s="99">
        <v>8.4</v>
      </c>
      <c r="AF431" s="99">
        <v>7.04</v>
      </c>
      <c r="AG431" s="99">
        <v>10</v>
      </c>
    </row>
    <row r="432" spans="2:33" s="6" customFormat="1" ht="18" customHeight="1" x14ac:dyDescent="0.2">
      <c r="B432" s="106">
        <v>1</v>
      </c>
      <c r="C432" s="106">
        <v>1</v>
      </c>
      <c r="D432" s="106">
        <v>1</v>
      </c>
      <c r="E432" s="106">
        <v>1</v>
      </c>
      <c r="F432" s="106"/>
      <c r="G432" s="106"/>
      <c r="H432" s="106"/>
      <c r="I432" s="106"/>
      <c r="J432" s="106"/>
      <c r="K432" s="106"/>
      <c r="L432" s="106"/>
      <c r="M432" s="106"/>
      <c r="N432" s="106"/>
      <c r="O432" s="287"/>
      <c r="P432" s="287">
        <v>1</v>
      </c>
      <c r="Q432" s="106"/>
      <c r="R432" s="106"/>
      <c r="S432" s="106">
        <v>1</v>
      </c>
      <c r="T432" s="106">
        <v>1</v>
      </c>
      <c r="U432" s="343">
        <v>42278</v>
      </c>
      <c r="V432" s="343"/>
      <c r="W432" s="107" t="s">
        <v>795</v>
      </c>
      <c r="X432" s="107" t="s">
        <v>1606</v>
      </c>
      <c r="Y432" s="107" t="s">
        <v>796</v>
      </c>
      <c r="Z432" s="107" t="s">
        <v>1762</v>
      </c>
      <c r="AA432" s="108" t="s">
        <v>1026</v>
      </c>
      <c r="AB432" s="108" t="s">
        <v>147</v>
      </c>
      <c r="AC432" s="108">
        <v>6</v>
      </c>
      <c r="AD432" s="99">
        <v>5.76</v>
      </c>
      <c r="AE432" s="99">
        <v>6.3</v>
      </c>
      <c r="AF432" s="99">
        <v>5</v>
      </c>
      <c r="AG432" s="99">
        <v>8</v>
      </c>
    </row>
    <row r="433" spans="2:33" s="6" customFormat="1" ht="18" customHeight="1" x14ac:dyDescent="0.2">
      <c r="B433" s="106">
        <v>1</v>
      </c>
      <c r="C433" s="106">
        <v>1</v>
      </c>
      <c r="D433" s="106">
        <v>1</v>
      </c>
      <c r="E433" s="106"/>
      <c r="F433" s="106"/>
      <c r="G433" s="106"/>
      <c r="H433" s="106">
        <v>1</v>
      </c>
      <c r="I433" s="106"/>
      <c r="J433" s="106"/>
      <c r="K433" s="106"/>
      <c r="L433" s="106"/>
      <c r="M433" s="106"/>
      <c r="N433" s="106"/>
      <c r="O433" s="287"/>
      <c r="P433" s="287" t="s">
        <v>899</v>
      </c>
      <c r="Q433" s="106">
        <v>1</v>
      </c>
      <c r="R433" s="106"/>
      <c r="S433" s="106">
        <v>1</v>
      </c>
      <c r="T433" s="106">
        <v>1</v>
      </c>
      <c r="U433" s="343">
        <v>42278</v>
      </c>
      <c r="V433" s="343"/>
      <c r="W433" s="107" t="s">
        <v>1729</v>
      </c>
      <c r="X433" s="107" t="s">
        <v>1728</v>
      </c>
      <c r="Y433" s="107" t="s">
        <v>1727</v>
      </c>
      <c r="Z433" s="107" t="s">
        <v>1762</v>
      </c>
      <c r="AA433" s="108" t="s">
        <v>1773</v>
      </c>
      <c r="AB433" s="108" t="s">
        <v>537</v>
      </c>
      <c r="AC433" s="108" t="s">
        <v>1083</v>
      </c>
      <c r="AD433" s="99">
        <v>25</v>
      </c>
      <c r="AE433" s="99">
        <v>63</v>
      </c>
      <c r="AF433" s="99">
        <v>25</v>
      </c>
      <c r="AG433" s="99">
        <v>63</v>
      </c>
    </row>
    <row r="434" spans="2:33" s="6" customFormat="1" ht="18" customHeight="1" x14ac:dyDescent="0.2">
      <c r="B434" s="106">
        <v>1</v>
      </c>
      <c r="C434" s="106">
        <v>1</v>
      </c>
      <c r="D434" s="106">
        <v>1</v>
      </c>
      <c r="E434" s="106">
        <v>1</v>
      </c>
      <c r="F434" s="106"/>
      <c r="G434" s="106"/>
      <c r="H434" s="106"/>
      <c r="I434" s="106"/>
      <c r="J434" s="106"/>
      <c r="K434" s="106"/>
      <c r="L434" s="106"/>
      <c r="M434" s="106"/>
      <c r="N434" s="106"/>
      <c r="O434" s="287"/>
      <c r="P434" s="287">
        <v>1</v>
      </c>
      <c r="Q434" s="106"/>
      <c r="R434" s="106"/>
      <c r="S434" s="106">
        <v>1</v>
      </c>
      <c r="T434" s="106">
        <v>1</v>
      </c>
      <c r="U434" s="343">
        <v>42278</v>
      </c>
      <c r="V434" s="343"/>
      <c r="W434" s="107" t="s">
        <v>797</v>
      </c>
      <c r="X434" s="107" t="s">
        <v>1648</v>
      </c>
      <c r="Y434" s="107" t="s">
        <v>798</v>
      </c>
      <c r="Z434" s="107" t="s">
        <v>1763</v>
      </c>
      <c r="AA434" s="108" t="s">
        <v>1026</v>
      </c>
      <c r="AB434" s="108" t="s">
        <v>36</v>
      </c>
      <c r="AC434" s="108">
        <v>6</v>
      </c>
      <c r="AD434" s="99">
        <v>5.76</v>
      </c>
      <c r="AE434" s="99">
        <v>6.3</v>
      </c>
      <c r="AF434" s="99">
        <v>5</v>
      </c>
      <c r="AG434" s="99">
        <v>8</v>
      </c>
    </row>
    <row r="435" spans="2:33" s="6" customFormat="1" ht="18" customHeight="1" x14ac:dyDescent="0.2">
      <c r="B435" s="106">
        <v>1</v>
      </c>
      <c r="C435" s="106">
        <v>1</v>
      </c>
      <c r="D435" s="106">
        <v>1</v>
      </c>
      <c r="E435" s="106">
        <v>1</v>
      </c>
      <c r="F435" s="106"/>
      <c r="G435" s="106"/>
      <c r="H435" s="106"/>
      <c r="I435" s="106"/>
      <c r="J435" s="106"/>
      <c r="K435" s="106"/>
      <c r="L435" s="106"/>
      <c r="M435" s="106"/>
      <c r="N435" s="106"/>
      <c r="O435" s="287"/>
      <c r="P435" s="287">
        <v>1</v>
      </c>
      <c r="Q435" s="106"/>
      <c r="R435" s="106"/>
      <c r="S435" s="106">
        <v>1</v>
      </c>
      <c r="T435" s="106">
        <v>1</v>
      </c>
      <c r="U435" s="343">
        <v>42278</v>
      </c>
      <c r="V435" s="343"/>
      <c r="W435" s="107" t="s">
        <v>799</v>
      </c>
      <c r="X435" s="107" t="s">
        <v>1649</v>
      </c>
      <c r="Y435" s="107" t="s">
        <v>800</v>
      </c>
      <c r="Z435" s="107" t="s">
        <v>1761</v>
      </c>
      <c r="AA435" s="108" t="s">
        <v>1023</v>
      </c>
      <c r="AB435" s="108" t="s">
        <v>12</v>
      </c>
      <c r="AC435" s="108">
        <v>8</v>
      </c>
      <c r="AD435" s="99">
        <v>7.68</v>
      </c>
      <c r="AE435" s="99">
        <v>8.4</v>
      </c>
      <c r="AF435" s="99">
        <v>7.04</v>
      </c>
      <c r="AG435" s="99">
        <v>10</v>
      </c>
    </row>
    <row r="436" spans="2:33" s="6" customFormat="1" ht="18" customHeight="1" x14ac:dyDescent="0.2">
      <c r="B436" s="106">
        <v>1</v>
      </c>
      <c r="C436" s="106">
        <v>1</v>
      </c>
      <c r="D436" s="106">
        <v>1</v>
      </c>
      <c r="E436" s="106">
        <v>1</v>
      </c>
      <c r="F436" s="106"/>
      <c r="G436" s="106"/>
      <c r="H436" s="106"/>
      <c r="I436" s="106"/>
      <c r="J436" s="106"/>
      <c r="K436" s="106"/>
      <c r="L436" s="106"/>
      <c r="M436" s="106"/>
      <c r="N436" s="106"/>
      <c r="O436" s="287"/>
      <c r="P436" s="287">
        <v>1</v>
      </c>
      <c r="Q436" s="106"/>
      <c r="R436" s="106"/>
      <c r="S436" s="106">
        <v>1</v>
      </c>
      <c r="T436" s="106">
        <v>1</v>
      </c>
      <c r="U436" s="343">
        <v>42278</v>
      </c>
      <c r="V436" s="343"/>
      <c r="W436" s="107" t="s">
        <v>801</v>
      </c>
      <c r="X436" s="107" t="s">
        <v>1650</v>
      </c>
      <c r="Y436" s="107" t="s">
        <v>802</v>
      </c>
      <c r="Z436" s="107" t="s">
        <v>1763</v>
      </c>
      <c r="AA436" s="108" t="s">
        <v>1022</v>
      </c>
      <c r="AB436" s="108" t="s">
        <v>73</v>
      </c>
      <c r="AC436" s="108">
        <v>8</v>
      </c>
      <c r="AD436" s="99">
        <v>7.68</v>
      </c>
      <c r="AE436" s="99">
        <v>8.4</v>
      </c>
      <c r="AF436" s="99">
        <v>7.04</v>
      </c>
      <c r="AG436" s="99">
        <v>10</v>
      </c>
    </row>
    <row r="437" spans="2:33" s="6" customFormat="1" ht="18" customHeight="1" x14ac:dyDescent="0.2">
      <c r="B437" s="106">
        <v>1</v>
      </c>
      <c r="C437" s="72" t="s">
        <v>899</v>
      </c>
      <c r="D437" s="106"/>
      <c r="E437" s="106"/>
      <c r="F437" s="106"/>
      <c r="G437" s="106"/>
      <c r="H437" s="106"/>
      <c r="I437" s="106"/>
      <c r="J437" s="106"/>
      <c r="K437" s="106"/>
      <c r="L437" s="106"/>
      <c r="M437" s="106"/>
      <c r="N437" s="106"/>
      <c r="O437" s="287"/>
      <c r="P437" s="287">
        <v>1</v>
      </c>
      <c r="Q437" s="106"/>
      <c r="R437" s="106"/>
      <c r="S437" s="106"/>
      <c r="T437" s="106"/>
      <c r="U437" s="343">
        <v>42278</v>
      </c>
      <c r="V437" s="343"/>
      <c r="W437" s="109" t="s">
        <v>803</v>
      </c>
      <c r="X437" s="109" t="s">
        <v>1653</v>
      </c>
      <c r="Y437" s="109" t="s">
        <v>804</v>
      </c>
      <c r="Z437" s="109" t="s">
        <v>1763</v>
      </c>
      <c r="AA437" s="66" t="s">
        <v>1022</v>
      </c>
      <c r="AB437" s="66"/>
      <c r="AC437" s="66"/>
      <c r="AD437" s="59"/>
      <c r="AE437" s="59"/>
      <c r="AF437" s="59"/>
      <c r="AG437" s="59"/>
    </row>
    <row r="438" spans="2:33" s="6" customFormat="1" ht="18" customHeight="1" x14ac:dyDescent="0.2">
      <c r="B438" s="106"/>
      <c r="C438" s="106">
        <v>1</v>
      </c>
      <c r="D438" s="106">
        <v>1</v>
      </c>
      <c r="E438" s="106">
        <v>1</v>
      </c>
      <c r="F438" s="106"/>
      <c r="G438" s="106"/>
      <c r="H438" s="106"/>
      <c r="I438" s="106"/>
      <c r="J438" s="106"/>
      <c r="K438" s="106"/>
      <c r="L438" s="106"/>
      <c r="M438" s="106"/>
      <c r="N438" s="106"/>
      <c r="O438" s="287"/>
      <c r="P438" s="287"/>
      <c r="Q438" s="106"/>
      <c r="R438" s="106">
        <v>1</v>
      </c>
      <c r="S438" s="106">
        <v>1</v>
      </c>
      <c r="T438" s="106">
        <v>1</v>
      </c>
      <c r="U438" s="343">
        <v>42278</v>
      </c>
      <c r="V438" s="343"/>
      <c r="W438" s="110" t="s">
        <v>805</v>
      </c>
      <c r="X438" s="110" t="s">
        <v>1652</v>
      </c>
      <c r="Y438" s="110" t="s">
        <v>806</v>
      </c>
      <c r="Z438" s="110" t="s">
        <v>1763</v>
      </c>
      <c r="AA438" s="103" t="s">
        <v>1022</v>
      </c>
      <c r="AB438" s="103" t="s">
        <v>14</v>
      </c>
      <c r="AC438" s="103">
        <v>8</v>
      </c>
      <c r="AD438" s="7">
        <v>7.68</v>
      </c>
      <c r="AE438" s="7">
        <v>8.4</v>
      </c>
      <c r="AF438" s="7">
        <v>7.04</v>
      </c>
      <c r="AG438" s="7">
        <v>10</v>
      </c>
    </row>
    <row r="439" spans="2:33" s="6" customFormat="1" ht="18" customHeight="1" x14ac:dyDescent="0.2">
      <c r="B439" s="106"/>
      <c r="C439" s="106">
        <v>1</v>
      </c>
      <c r="D439" s="106">
        <v>1</v>
      </c>
      <c r="E439" s="106">
        <v>1</v>
      </c>
      <c r="F439" s="106"/>
      <c r="G439" s="106"/>
      <c r="H439" s="106"/>
      <c r="I439" s="106"/>
      <c r="J439" s="106"/>
      <c r="K439" s="106"/>
      <c r="L439" s="106"/>
      <c r="M439" s="106"/>
      <c r="N439" s="106"/>
      <c r="O439" s="287"/>
      <c r="P439" s="287"/>
      <c r="Q439" s="106"/>
      <c r="R439" s="106">
        <v>1</v>
      </c>
      <c r="S439" s="106">
        <v>1</v>
      </c>
      <c r="T439" s="106">
        <v>1</v>
      </c>
      <c r="U439" s="343">
        <v>42278</v>
      </c>
      <c r="V439" s="343"/>
      <c r="W439" s="110" t="s">
        <v>807</v>
      </c>
      <c r="X439" s="110" t="s">
        <v>1372</v>
      </c>
      <c r="Y439" s="110" t="s">
        <v>808</v>
      </c>
      <c r="Z439" s="110" t="s">
        <v>1763</v>
      </c>
      <c r="AA439" s="103" t="s">
        <v>1022</v>
      </c>
      <c r="AB439" s="103" t="s">
        <v>12</v>
      </c>
      <c r="AC439" s="103" t="s">
        <v>455</v>
      </c>
      <c r="AD439" s="7">
        <v>7.68</v>
      </c>
      <c r="AE439" s="7">
        <v>8.4</v>
      </c>
      <c r="AF439" s="7">
        <v>7.04</v>
      </c>
      <c r="AG439" s="7">
        <v>10</v>
      </c>
    </row>
    <row r="440" spans="2:33" s="6" customFormat="1" ht="18" customHeight="1" x14ac:dyDescent="0.2">
      <c r="B440" s="106">
        <v>1</v>
      </c>
      <c r="C440" s="106">
        <v>1</v>
      </c>
      <c r="D440" s="106">
        <v>1</v>
      </c>
      <c r="E440" s="106"/>
      <c r="F440" s="106"/>
      <c r="G440" s="106"/>
      <c r="H440" s="106">
        <v>1</v>
      </c>
      <c r="I440" s="106"/>
      <c r="J440" s="106"/>
      <c r="K440" s="106">
        <v>1</v>
      </c>
      <c r="L440" s="106"/>
      <c r="M440" s="106"/>
      <c r="N440" s="106"/>
      <c r="O440" s="287"/>
      <c r="P440" s="287"/>
      <c r="Q440" s="106">
        <v>1</v>
      </c>
      <c r="R440" s="106"/>
      <c r="S440" s="106">
        <v>1</v>
      </c>
      <c r="T440" s="106">
        <v>1</v>
      </c>
      <c r="U440" s="343">
        <v>42278</v>
      </c>
      <c r="V440" s="343"/>
      <c r="W440" s="248" t="s">
        <v>882</v>
      </c>
      <c r="X440" s="248" t="s">
        <v>1654</v>
      </c>
      <c r="Y440" s="65" t="s">
        <v>883</v>
      </c>
      <c r="Z440" s="65" t="s">
        <v>1763</v>
      </c>
      <c r="AA440" s="73" t="s">
        <v>1107</v>
      </c>
      <c r="AB440" s="108" t="s">
        <v>135</v>
      </c>
      <c r="AC440" s="218" t="s">
        <v>874</v>
      </c>
      <c r="AD440" s="250">
        <v>25</v>
      </c>
      <c r="AE440" s="250">
        <v>40</v>
      </c>
      <c r="AF440" s="250">
        <v>25</v>
      </c>
      <c r="AG440" s="250">
        <v>40</v>
      </c>
    </row>
    <row r="441" spans="2:33" s="6" customFormat="1" ht="18" customHeight="1" x14ac:dyDescent="0.2">
      <c r="B441" s="106">
        <v>1</v>
      </c>
      <c r="C441" s="106">
        <v>1</v>
      </c>
      <c r="D441" s="106">
        <v>1</v>
      </c>
      <c r="E441" s="106">
        <v>1</v>
      </c>
      <c r="F441" s="106"/>
      <c r="G441" s="106"/>
      <c r="H441" s="106"/>
      <c r="I441" s="106"/>
      <c r="J441" s="106"/>
      <c r="K441" s="106"/>
      <c r="L441" s="106"/>
      <c r="M441" s="106"/>
      <c r="N441" s="106"/>
      <c r="O441" s="287"/>
      <c r="P441" s="287"/>
      <c r="Q441" s="106">
        <v>1</v>
      </c>
      <c r="R441" s="106"/>
      <c r="S441" s="106">
        <v>1</v>
      </c>
      <c r="T441" s="106">
        <v>1</v>
      </c>
      <c r="U441" s="343">
        <v>42278</v>
      </c>
      <c r="V441" s="343"/>
      <c r="W441" s="248" t="s">
        <v>954</v>
      </c>
      <c r="X441" s="248" t="s">
        <v>1655</v>
      </c>
      <c r="Y441" s="65" t="s">
        <v>955</v>
      </c>
      <c r="Z441" s="65" t="s">
        <v>1763</v>
      </c>
      <c r="AA441" s="73" t="s">
        <v>1074</v>
      </c>
      <c r="AB441" s="108" t="s">
        <v>218</v>
      </c>
      <c r="AC441" s="218">
        <v>6</v>
      </c>
      <c r="AD441" s="250">
        <v>5.76</v>
      </c>
      <c r="AE441" s="250">
        <v>6.3</v>
      </c>
      <c r="AF441" s="250">
        <v>5</v>
      </c>
      <c r="AG441" s="250">
        <v>8</v>
      </c>
    </row>
    <row r="442" spans="2:33" s="6" customFormat="1" ht="18" customHeight="1" x14ac:dyDescent="0.2">
      <c r="B442" s="106">
        <v>1</v>
      </c>
      <c r="C442" s="72" t="s">
        <v>899</v>
      </c>
      <c r="D442" s="106"/>
      <c r="E442" s="106"/>
      <c r="F442" s="106"/>
      <c r="G442" s="106"/>
      <c r="H442" s="106"/>
      <c r="I442" s="106"/>
      <c r="J442" s="106"/>
      <c r="K442" s="106"/>
      <c r="L442" s="106"/>
      <c r="M442" s="106"/>
      <c r="N442" s="106"/>
      <c r="O442" s="287"/>
      <c r="P442" s="287">
        <v>1</v>
      </c>
      <c r="Q442" s="106"/>
      <c r="R442" s="106"/>
      <c r="S442" s="106"/>
      <c r="T442" s="106"/>
      <c r="U442" s="343">
        <v>42278</v>
      </c>
      <c r="V442" s="343"/>
      <c r="W442" s="109" t="s">
        <v>809</v>
      </c>
      <c r="X442" s="109" t="s">
        <v>1621</v>
      </c>
      <c r="Y442" s="109" t="s">
        <v>810</v>
      </c>
      <c r="Z442" s="109" t="s">
        <v>1763</v>
      </c>
      <c r="AA442" s="66" t="s">
        <v>1026</v>
      </c>
      <c r="AB442" s="66"/>
      <c r="AC442" s="66"/>
      <c r="AD442" s="59"/>
      <c r="AE442" s="59"/>
      <c r="AF442" s="59"/>
      <c r="AG442" s="59"/>
    </row>
    <row r="443" spans="2:33" s="6" customFormat="1" ht="18" customHeight="1" x14ac:dyDescent="0.2">
      <c r="B443" s="106"/>
      <c r="C443" s="106">
        <v>1</v>
      </c>
      <c r="D443" s="106">
        <v>1</v>
      </c>
      <c r="E443" s="106">
        <v>1</v>
      </c>
      <c r="F443" s="106"/>
      <c r="G443" s="106"/>
      <c r="H443" s="106"/>
      <c r="I443" s="106"/>
      <c r="J443" s="106"/>
      <c r="K443" s="106"/>
      <c r="L443" s="106"/>
      <c r="M443" s="106"/>
      <c r="N443" s="106"/>
      <c r="O443" s="287"/>
      <c r="P443" s="287"/>
      <c r="Q443" s="106"/>
      <c r="R443" s="106">
        <v>1</v>
      </c>
      <c r="S443" s="106">
        <v>1</v>
      </c>
      <c r="T443" s="106">
        <v>1</v>
      </c>
      <c r="U443" s="343">
        <v>42278</v>
      </c>
      <c r="V443" s="343"/>
      <c r="W443" s="110" t="s">
        <v>811</v>
      </c>
      <c r="X443" s="110" t="s">
        <v>1620</v>
      </c>
      <c r="Y443" s="110" t="s">
        <v>812</v>
      </c>
      <c r="Z443" s="110" t="s">
        <v>1763</v>
      </c>
      <c r="AA443" s="103" t="s">
        <v>1026</v>
      </c>
      <c r="AB443" s="103" t="s">
        <v>14</v>
      </c>
      <c r="AC443" s="103">
        <v>6</v>
      </c>
      <c r="AD443" s="7">
        <v>5.76</v>
      </c>
      <c r="AE443" s="7">
        <v>6.3</v>
      </c>
      <c r="AF443" s="7">
        <v>5</v>
      </c>
      <c r="AG443" s="7">
        <v>8</v>
      </c>
    </row>
    <row r="444" spans="2:33" s="6" customFormat="1" ht="18" customHeight="1" x14ac:dyDescent="0.2">
      <c r="B444" s="106"/>
      <c r="C444" s="106">
        <v>1</v>
      </c>
      <c r="D444" s="106">
        <v>1</v>
      </c>
      <c r="E444" s="106">
        <v>1</v>
      </c>
      <c r="F444" s="106"/>
      <c r="G444" s="106"/>
      <c r="H444" s="106"/>
      <c r="I444" s="106"/>
      <c r="J444" s="106"/>
      <c r="K444" s="106"/>
      <c r="L444" s="106"/>
      <c r="M444" s="106"/>
      <c r="N444" s="106"/>
      <c r="O444" s="287"/>
      <c r="P444" s="287"/>
      <c r="Q444" s="106"/>
      <c r="R444" s="106">
        <v>1</v>
      </c>
      <c r="S444" s="106">
        <v>1</v>
      </c>
      <c r="T444" s="106">
        <v>1</v>
      </c>
      <c r="U444" s="343">
        <v>42278</v>
      </c>
      <c r="V444" s="343"/>
      <c r="W444" s="110" t="s">
        <v>813</v>
      </c>
      <c r="X444" s="110" t="s">
        <v>1623</v>
      </c>
      <c r="Y444" s="110" t="s">
        <v>814</v>
      </c>
      <c r="Z444" s="110" t="s">
        <v>1763</v>
      </c>
      <c r="AA444" s="103" t="s">
        <v>1026</v>
      </c>
      <c r="AB444" s="103" t="s">
        <v>135</v>
      </c>
      <c r="AC444" s="103">
        <v>6</v>
      </c>
      <c r="AD444" s="7">
        <v>5.76</v>
      </c>
      <c r="AE444" s="7">
        <v>6.3</v>
      </c>
      <c r="AF444" s="7">
        <v>5</v>
      </c>
      <c r="AG444" s="7">
        <v>8</v>
      </c>
    </row>
    <row r="445" spans="2:33" s="6" customFormat="1" ht="18" customHeight="1" x14ac:dyDescent="0.2">
      <c r="B445" s="106">
        <v>1</v>
      </c>
      <c r="C445" s="106">
        <v>1</v>
      </c>
      <c r="D445" s="106">
        <v>1</v>
      </c>
      <c r="E445" s="106">
        <v>1</v>
      </c>
      <c r="F445" s="106"/>
      <c r="G445" s="106"/>
      <c r="H445" s="106"/>
      <c r="I445" s="106"/>
      <c r="J445" s="106"/>
      <c r="K445" s="106"/>
      <c r="L445" s="106"/>
      <c r="M445" s="106"/>
      <c r="N445" s="106"/>
      <c r="O445" s="287"/>
      <c r="P445" s="287">
        <v>1</v>
      </c>
      <c r="Q445" s="106"/>
      <c r="R445" s="106"/>
      <c r="S445" s="106">
        <v>1</v>
      </c>
      <c r="T445" s="106">
        <v>1</v>
      </c>
      <c r="U445" s="343">
        <v>42278</v>
      </c>
      <c r="V445" s="343"/>
      <c r="W445" s="107" t="s">
        <v>815</v>
      </c>
      <c r="X445" s="107" t="s">
        <v>1622</v>
      </c>
      <c r="Y445" s="107" t="s">
        <v>816</v>
      </c>
      <c r="Z445" s="107" t="s">
        <v>1763</v>
      </c>
      <c r="AA445" s="108" t="s">
        <v>1025</v>
      </c>
      <c r="AB445" s="108" t="s">
        <v>9</v>
      </c>
      <c r="AC445" s="108">
        <v>16</v>
      </c>
      <c r="AD445" s="99">
        <v>15.36</v>
      </c>
      <c r="AE445" s="99">
        <v>16.8</v>
      </c>
      <c r="AF445" s="99">
        <v>14.08</v>
      </c>
      <c r="AG445" s="99">
        <v>20.48</v>
      </c>
    </row>
    <row r="446" spans="2:33" s="6" customFormat="1" ht="18" customHeight="1" x14ac:dyDescent="0.2">
      <c r="B446" s="106">
        <v>1</v>
      </c>
      <c r="C446" s="106">
        <v>1</v>
      </c>
      <c r="D446" s="106">
        <v>1</v>
      </c>
      <c r="E446" s="106"/>
      <c r="F446" s="106"/>
      <c r="G446" s="106"/>
      <c r="H446" s="106">
        <v>1</v>
      </c>
      <c r="I446" s="106"/>
      <c r="J446" s="106"/>
      <c r="K446" s="106"/>
      <c r="L446" s="106"/>
      <c r="M446" s="106"/>
      <c r="N446" s="106"/>
      <c r="O446" s="287"/>
      <c r="P446" s="287"/>
      <c r="Q446" s="106">
        <v>1</v>
      </c>
      <c r="R446" s="106"/>
      <c r="S446" s="106">
        <v>1</v>
      </c>
      <c r="T446" s="106">
        <v>1</v>
      </c>
      <c r="U446" s="343">
        <v>42278</v>
      </c>
      <c r="V446" s="343"/>
      <c r="W446" s="107" t="s">
        <v>817</v>
      </c>
      <c r="X446" s="107" t="s">
        <v>1705</v>
      </c>
      <c r="Y446" s="107" t="s">
        <v>818</v>
      </c>
      <c r="Z446" s="107" t="s">
        <v>1763</v>
      </c>
      <c r="AA446" s="108" t="s">
        <v>1116</v>
      </c>
      <c r="AB446" s="108" t="s">
        <v>36</v>
      </c>
      <c r="AC446" s="108">
        <v>6</v>
      </c>
      <c r="AD446" s="99">
        <v>5.76</v>
      </c>
      <c r="AE446" s="99">
        <v>6.3</v>
      </c>
      <c r="AF446" s="99">
        <v>5</v>
      </c>
      <c r="AG446" s="99">
        <v>8</v>
      </c>
    </row>
    <row r="447" spans="2:33" s="6" customFormat="1" ht="18" customHeight="1" x14ac:dyDescent="0.2">
      <c r="B447" s="106">
        <v>1</v>
      </c>
      <c r="C447" s="106">
        <v>1</v>
      </c>
      <c r="D447" s="106">
        <v>1</v>
      </c>
      <c r="E447" s="106">
        <v>1</v>
      </c>
      <c r="F447" s="106"/>
      <c r="G447" s="106"/>
      <c r="H447" s="106"/>
      <c r="I447" s="106"/>
      <c r="J447" s="106"/>
      <c r="K447" s="106"/>
      <c r="L447" s="106"/>
      <c r="M447" s="106"/>
      <c r="N447" s="106"/>
      <c r="O447" s="287"/>
      <c r="P447" s="287">
        <v>1</v>
      </c>
      <c r="Q447" s="106"/>
      <c r="R447" s="106"/>
      <c r="S447" s="106">
        <v>1</v>
      </c>
      <c r="T447" s="106">
        <v>1</v>
      </c>
      <c r="U447" s="343">
        <v>42278</v>
      </c>
      <c r="V447" s="343"/>
      <c r="W447" s="107" t="s">
        <v>819</v>
      </c>
      <c r="X447" s="107" t="s">
        <v>1607</v>
      </c>
      <c r="Y447" s="107" t="s">
        <v>820</v>
      </c>
      <c r="Z447" s="107" t="s">
        <v>1762</v>
      </c>
      <c r="AA447" s="108" t="s">
        <v>1026</v>
      </c>
      <c r="AB447" s="108" t="s">
        <v>5</v>
      </c>
      <c r="AC447" s="108">
        <v>8</v>
      </c>
      <c r="AD447" s="99">
        <v>7.68</v>
      </c>
      <c r="AE447" s="99">
        <v>8.4</v>
      </c>
      <c r="AF447" s="99">
        <v>7.04</v>
      </c>
      <c r="AG447" s="99">
        <v>10</v>
      </c>
    </row>
    <row r="448" spans="2:33" s="6" customFormat="1" ht="18" customHeight="1" x14ac:dyDescent="0.2">
      <c r="B448" s="106">
        <v>1</v>
      </c>
      <c r="C448" s="106">
        <v>1</v>
      </c>
      <c r="D448" s="106">
        <v>1</v>
      </c>
      <c r="E448" s="106">
        <v>1</v>
      </c>
      <c r="F448" s="106"/>
      <c r="G448" s="106"/>
      <c r="H448" s="106"/>
      <c r="I448" s="106"/>
      <c r="J448" s="106"/>
      <c r="K448" s="106"/>
      <c r="L448" s="106"/>
      <c r="M448" s="106"/>
      <c r="N448" s="106"/>
      <c r="O448" s="287"/>
      <c r="P448" s="287">
        <v>1</v>
      </c>
      <c r="Q448" s="106"/>
      <c r="R448" s="106"/>
      <c r="S448" s="106">
        <v>1</v>
      </c>
      <c r="T448" s="106">
        <v>1</v>
      </c>
      <c r="U448" s="343">
        <v>42278</v>
      </c>
      <c r="V448" s="343"/>
      <c r="W448" s="107" t="s">
        <v>821</v>
      </c>
      <c r="X448" s="107" t="s">
        <v>1624</v>
      </c>
      <c r="Y448" s="107" t="s">
        <v>822</v>
      </c>
      <c r="Z448" s="107" t="s">
        <v>1763</v>
      </c>
      <c r="AA448" s="108" t="s">
        <v>1021</v>
      </c>
      <c r="AB448" s="108" t="s">
        <v>24</v>
      </c>
      <c r="AC448" s="108">
        <v>6</v>
      </c>
      <c r="AD448" s="99">
        <v>5.76</v>
      </c>
      <c r="AE448" s="99">
        <v>6.3</v>
      </c>
      <c r="AF448" s="99">
        <v>5</v>
      </c>
      <c r="AG448" s="99">
        <v>8</v>
      </c>
    </row>
    <row r="449" spans="2:33" s="6" customFormat="1" ht="18" customHeight="1" x14ac:dyDescent="0.2">
      <c r="B449" s="106">
        <v>1</v>
      </c>
      <c r="C449" s="106">
        <v>1</v>
      </c>
      <c r="D449" s="106">
        <v>1</v>
      </c>
      <c r="E449" s="106">
        <v>1</v>
      </c>
      <c r="F449" s="106"/>
      <c r="G449" s="106"/>
      <c r="H449" s="106"/>
      <c r="I449" s="106"/>
      <c r="J449" s="106"/>
      <c r="K449" s="106"/>
      <c r="L449" s="106"/>
      <c r="M449" s="106"/>
      <c r="N449" s="106"/>
      <c r="O449" s="287"/>
      <c r="P449" s="287">
        <v>1</v>
      </c>
      <c r="Q449" s="106"/>
      <c r="R449" s="106"/>
      <c r="S449" s="106">
        <v>1</v>
      </c>
      <c r="T449" s="106">
        <v>1</v>
      </c>
      <c r="U449" s="343">
        <v>42278</v>
      </c>
      <c r="V449" s="343"/>
      <c r="W449" s="107" t="s">
        <v>823</v>
      </c>
      <c r="X449" s="107" t="s">
        <v>1627</v>
      </c>
      <c r="Y449" s="81" t="s">
        <v>824</v>
      </c>
      <c r="Z449" s="81" t="s">
        <v>1762</v>
      </c>
      <c r="AA449" s="108" t="s">
        <v>1026</v>
      </c>
      <c r="AB449" s="108" t="s">
        <v>73</v>
      </c>
      <c r="AC449" s="108">
        <v>6</v>
      </c>
      <c r="AD449" s="99">
        <v>5.76</v>
      </c>
      <c r="AE449" s="99">
        <v>6.3</v>
      </c>
      <c r="AF449" s="99">
        <v>5</v>
      </c>
      <c r="AG449" s="99">
        <v>8</v>
      </c>
    </row>
    <row r="450" spans="2:33" s="6" customFormat="1" ht="18" customHeight="1" x14ac:dyDescent="0.2">
      <c r="B450" s="106">
        <v>1</v>
      </c>
      <c r="C450" s="106">
        <v>1</v>
      </c>
      <c r="D450" s="106">
        <v>1</v>
      </c>
      <c r="E450" s="106">
        <v>1</v>
      </c>
      <c r="F450" s="106"/>
      <c r="G450" s="106"/>
      <c r="H450" s="106"/>
      <c r="I450" s="106"/>
      <c r="J450" s="106"/>
      <c r="K450" s="106"/>
      <c r="L450" s="106"/>
      <c r="M450" s="106"/>
      <c r="N450" s="106"/>
      <c r="O450" s="287"/>
      <c r="P450" s="287">
        <v>1</v>
      </c>
      <c r="Q450" s="106"/>
      <c r="R450" s="106"/>
      <c r="S450" s="106">
        <v>1</v>
      </c>
      <c r="T450" s="106">
        <v>1</v>
      </c>
      <c r="U450" s="343">
        <v>42278</v>
      </c>
      <c r="V450" s="343"/>
      <c r="W450" s="107" t="s">
        <v>825</v>
      </c>
      <c r="X450" s="107" t="s">
        <v>1608</v>
      </c>
      <c r="Y450" s="107" t="s">
        <v>826</v>
      </c>
      <c r="Z450" s="107" t="s">
        <v>1761</v>
      </c>
      <c r="AA450" s="108" t="s">
        <v>1023</v>
      </c>
      <c r="AB450" s="108" t="s">
        <v>147</v>
      </c>
      <c r="AC450" s="108">
        <v>3</v>
      </c>
      <c r="AD450" s="99">
        <v>2.88</v>
      </c>
      <c r="AE450" s="99">
        <v>3.15</v>
      </c>
      <c r="AF450" s="99">
        <v>2.64</v>
      </c>
      <c r="AG450" s="99">
        <v>3.84</v>
      </c>
    </row>
    <row r="451" spans="2:33" s="6" customFormat="1" ht="18" customHeight="1" x14ac:dyDescent="0.2">
      <c r="B451" s="106">
        <v>1</v>
      </c>
      <c r="C451" s="106">
        <v>1</v>
      </c>
      <c r="D451" s="106">
        <v>1</v>
      </c>
      <c r="E451" s="106">
        <v>1</v>
      </c>
      <c r="F451" s="106"/>
      <c r="G451" s="106"/>
      <c r="H451" s="106"/>
      <c r="I451" s="106"/>
      <c r="J451" s="106"/>
      <c r="K451" s="106"/>
      <c r="L451" s="106"/>
      <c r="M451" s="106"/>
      <c r="N451" s="106"/>
      <c r="O451" s="287"/>
      <c r="P451" s="287">
        <v>1</v>
      </c>
      <c r="Q451" s="106"/>
      <c r="R451" s="106"/>
      <c r="S451" s="106">
        <v>1</v>
      </c>
      <c r="T451" s="106">
        <v>1</v>
      </c>
      <c r="U451" s="343">
        <v>42278</v>
      </c>
      <c r="V451" s="343"/>
      <c r="W451" s="107" t="s">
        <v>827</v>
      </c>
      <c r="X451" s="107" t="s">
        <v>1610</v>
      </c>
      <c r="Y451" s="107" t="s">
        <v>828</v>
      </c>
      <c r="Z451" s="107" t="s">
        <v>1763</v>
      </c>
      <c r="AA451" s="108" t="s">
        <v>1772</v>
      </c>
      <c r="AB451" s="108" t="s">
        <v>24</v>
      </c>
      <c r="AC451" s="108">
        <v>6</v>
      </c>
      <c r="AD451" s="99">
        <v>5.76</v>
      </c>
      <c r="AE451" s="99">
        <v>6.3</v>
      </c>
      <c r="AF451" s="99">
        <v>5</v>
      </c>
      <c r="AG451" s="99">
        <v>8</v>
      </c>
    </row>
    <row r="452" spans="2:33" s="6" customFormat="1" ht="18" customHeight="1" x14ac:dyDescent="0.2">
      <c r="B452" s="106">
        <v>1</v>
      </c>
      <c r="C452" s="72" t="s">
        <v>899</v>
      </c>
      <c r="D452" s="106"/>
      <c r="E452" s="106"/>
      <c r="F452" s="106"/>
      <c r="G452" s="106"/>
      <c r="H452" s="106"/>
      <c r="I452" s="106"/>
      <c r="J452" s="106"/>
      <c r="K452" s="106"/>
      <c r="L452" s="106"/>
      <c r="M452" s="106"/>
      <c r="N452" s="106"/>
      <c r="O452" s="287"/>
      <c r="P452" s="287">
        <v>1</v>
      </c>
      <c r="Q452" s="106"/>
      <c r="R452" s="106"/>
      <c r="S452" s="106"/>
      <c r="T452" s="106"/>
      <c r="U452" s="343">
        <v>42278</v>
      </c>
      <c r="V452" s="343"/>
      <c r="W452" s="109" t="s">
        <v>945</v>
      </c>
      <c r="X452" s="109" t="s">
        <v>1609</v>
      </c>
      <c r="Y452" s="109" t="s">
        <v>15</v>
      </c>
      <c r="Z452" s="109" t="s">
        <v>1763</v>
      </c>
      <c r="AA452" s="66" t="s">
        <v>1026</v>
      </c>
      <c r="AB452" s="66"/>
      <c r="AC452" s="66"/>
      <c r="AD452" s="59"/>
      <c r="AE452" s="59"/>
      <c r="AF452" s="59"/>
      <c r="AG452" s="59"/>
    </row>
    <row r="453" spans="2:33" s="6" customFormat="1" ht="18" customHeight="1" x14ac:dyDescent="0.2">
      <c r="B453" s="106"/>
      <c r="C453" s="106">
        <v>1</v>
      </c>
      <c r="D453" s="106">
        <v>1</v>
      </c>
      <c r="E453" s="106">
        <v>1</v>
      </c>
      <c r="F453" s="106"/>
      <c r="G453" s="106"/>
      <c r="H453" s="106"/>
      <c r="I453" s="106"/>
      <c r="J453" s="106"/>
      <c r="K453" s="106"/>
      <c r="L453" s="106"/>
      <c r="M453" s="106"/>
      <c r="N453" s="106"/>
      <c r="O453" s="287"/>
      <c r="P453" s="287"/>
      <c r="Q453" s="106"/>
      <c r="R453" s="106">
        <v>1</v>
      </c>
      <c r="S453" s="106">
        <v>1</v>
      </c>
      <c r="T453" s="106">
        <v>1</v>
      </c>
      <c r="U453" s="343">
        <v>42278</v>
      </c>
      <c r="V453" s="343"/>
      <c r="W453" s="110" t="s">
        <v>829</v>
      </c>
      <c r="X453" s="110" t="s">
        <v>1611</v>
      </c>
      <c r="Y453" s="110" t="s">
        <v>830</v>
      </c>
      <c r="Z453" s="110" t="s">
        <v>1763</v>
      </c>
      <c r="AA453" s="103" t="s">
        <v>1026</v>
      </c>
      <c r="AB453" s="103" t="s">
        <v>24</v>
      </c>
      <c r="AC453" s="103">
        <v>6</v>
      </c>
      <c r="AD453" s="7">
        <v>5.76</v>
      </c>
      <c r="AE453" s="7">
        <v>6.3</v>
      </c>
      <c r="AF453" s="7">
        <v>5</v>
      </c>
      <c r="AG453" s="7">
        <v>8</v>
      </c>
    </row>
    <row r="454" spans="2:33" s="6" customFormat="1" ht="18" customHeight="1" x14ac:dyDescent="0.2">
      <c r="B454" s="106"/>
      <c r="C454" s="106">
        <v>1</v>
      </c>
      <c r="D454" s="106">
        <v>1</v>
      </c>
      <c r="E454" s="106">
        <v>1</v>
      </c>
      <c r="F454" s="106"/>
      <c r="G454" s="106"/>
      <c r="H454" s="106"/>
      <c r="I454" s="106"/>
      <c r="J454" s="106"/>
      <c r="K454" s="106"/>
      <c r="L454" s="106"/>
      <c r="M454" s="106"/>
      <c r="N454" s="106"/>
      <c r="O454" s="287"/>
      <c r="P454" s="287"/>
      <c r="Q454" s="106"/>
      <c r="R454" s="106">
        <v>1</v>
      </c>
      <c r="S454" s="106">
        <v>1</v>
      </c>
      <c r="T454" s="106">
        <v>1</v>
      </c>
      <c r="U454" s="343">
        <v>42278</v>
      </c>
      <c r="V454" s="343"/>
      <c r="W454" s="110" t="s">
        <v>831</v>
      </c>
      <c r="X454" s="110" t="s">
        <v>1612</v>
      </c>
      <c r="Y454" s="110" t="s">
        <v>832</v>
      </c>
      <c r="Z454" s="110" t="s">
        <v>1763</v>
      </c>
      <c r="AA454" s="103" t="s">
        <v>1026</v>
      </c>
      <c r="AB454" s="103" t="s">
        <v>1160</v>
      </c>
      <c r="AC454" s="103">
        <v>8</v>
      </c>
      <c r="AD454" s="7">
        <v>7.68</v>
      </c>
      <c r="AE454" s="7">
        <v>8.4</v>
      </c>
      <c r="AF454" s="7">
        <v>7.04</v>
      </c>
      <c r="AG454" s="7">
        <v>10</v>
      </c>
    </row>
    <row r="455" spans="2:33" s="6" customFormat="1" ht="18" customHeight="1" x14ac:dyDescent="0.2">
      <c r="B455" s="106"/>
      <c r="C455" s="106">
        <v>1</v>
      </c>
      <c r="D455" s="106">
        <v>1</v>
      </c>
      <c r="E455" s="106">
        <v>1</v>
      </c>
      <c r="F455" s="106"/>
      <c r="G455" s="106"/>
      <c r="H455" s="106"/>
      <c r="I455" s="106"/>
      <c r="J455" s="106"/>
      <c r="K455" s="106"/>
      <c r="L455" s="106"/>
      <c r="M455" s="106"/>
      <c r="N455" s="106"/>
      <c r="O455" s="287"/>
      <c r="P455" s="287"/>
      <c r="Q455" s="106"/>
      <c r="R455" s="106">
        <v>1</v>
      </c>
      <c r="S455" s="106">
        <v>1</v>
      </c>
      <c r="T455" s="106">
        <v>1</v>
      </c>
      <c r="U455" s="343">
        <v>42278</v>
      </c>
      <c r="V455" s="343"/>
      <c r="W455" s="110" t="s">
        <v>833</v>
      </c>
      <c r="X455" s="110" t="s">
        <v>1613</v>
      </c>
      <c r="Y455" s="110" t="s">
        <v>834</v>
      </c>
      <c r="Z455" s="110" t="s">
        <v>1763</v>
      </c>
      <c r="AA455" s="103" t="s">
        <v>1026</v>
      </c>
      <c r="AB455" s="103" t="s">
        <v>135</v>
      </c>
      <c r="AC455" s="103">
        <v>8</v>
      </c>
      <c r="AD455" s="7">
        <v>7.68</v>
      </c>
      <c r="AE455" s="7">
        <v>8.4</v>
      </c>
      <c r="AF455" s="7">
        <v>7.04</v>
      </c>
      <c r="AG455" s="7">
        <v>10</v>
      </c>
    </row>
    <row r="456" spans="2:33" s="6" customFormat="1" ht="28.5" x14ac:dyDescent="0.2">
      <c r="B456" s="106"/>
      <c r="C456" s="106">
        <v>1</v>
      </c>
      <c r="D456" s="106">
        <v>1</v>
      </c>
      <c r="E456" s="106"/>
      <c r="F456" s="106"/>
      <c r="G456" s="106"/>
      <c r="H456" s="106"/>
      <c r="I456" s="106"/>
      <c r="J456" s="106"/>
      <c r="K456" s="106"/>
      <c r="L456" s="106"/>
      <c r="M456" s="106"/>
      <c r="N456" s="106">
        <v>1</v>
      </c>
      <c r="O456" s="287"/>
      <c r="P456" s="287">
        <v>1</v>
      </c>
      <c r="Q456" s="106"/>
      <c r="R456" s="106"/>
      <c r="S456" s="106"/>
      <c r="T456" s="106">
        <v>1</v>
      </c>
      <c r="U456" s="343">
        <v>42278</v>
      </c>
      <c r="V456" s="343"/>
      <c r="W456" s="210" t="s">
        <v>1679</v>
      </c>
      <c r="X456" s="210" t="s">
        <v>1614</v>
      </c>
      <c r="Y456" s="65" t="s">
        <v>1175</v>
      </c>
      <c r="Z456" s="65"/>
      <c r="AA456" s="106" t="s">
        <v>1176</v>
      </c>
      <c r="AB456" s="106"/>
      <c r="AC456" s="106"/>
      <c r="AD456" s="100"/>
      <c r="AE456" s="100"/>
      <c r="AF456" s="100"/>
      <c r="AG456" s="100"/>
    </row>
    <row r="457" spans="2:33" s="6" customFormat="1" ht="18" customHeight="1" x14ac:dyDescent="0.2">
      <c r="B457" s="106">
        <v>1</v>
      </c>
      <c r="C457" s="106">
        <v>1</v>
      </c>
      <c r="D457" s="106">
        <v>1</v>
      </c>
      <c r="E457" s="106">
        <v>1</v>
      </c>
      <c r="F457" s="106"/>
      <c r="G457" s="106"/>
      <c r="H457" s="106"/>
      <c r="I457" s="106"/>
      <c r="J457" s="106"/>
      <c r="K457" s="106"/>
      <c r="L457" s="106"/>
      <c r="M457" s="106"/>
      <c r="N457" s="106"/>
      <c r="O457" s="287"/>
      <c r="P457" s="287">
        <v>1</v>
      </c>
      <c r="Q457" s="106"/>
      <c r="R457" s="106"/>
      <c r="S457" s="106">
        <v>1</v>
      </c>
      <c r="T457" s="106">
        <v>1</v>
      </c>
      <c r="U457" s="343">
        <v>42278</v>
      </c>
      <c r="V457" s="343"/>
      <c r="W457" s="107" t="s">
        <v>835</v>
      </c>
      <c r="X457" s="107" t="s">
        <v>1628</v>
      </c>
      <c r="Y457" s="107" t="s">
        <v>973</v>
      </c>
      <c r="Z457" s="107" t="s">
        <v>1763</v>
      </c>
      <c r="AA457" s="108" t="s">
        <v>1022</v>
      </c>
      <c r="AB457" s="108" t="s">
        <v>294</v>
      </c>
      <c r="AC457" s="108">
        <v>6</v>
      </c>
      <c r="AD457" s="99">
        <v>5.76</v>
      </c>
      <c r="AE457" s="99">
        <v>6.3</v>
      </c>
      <c r="AF457" s="99">
        <v>5</v>
      </c>
      <c r="AG457" s="99">
        <v>8</v>
      </c>
    </row>
    <row r="458" spans="2:33" s="6" customFormat="1" ht="18" customHeight="1" x14ac:dyDescent="0.2">
      <c r="B458" s="106">
        <v>1</v>
      </c>
      <c r="C458" s="72" t="s">
        <v>899</v>
      </c>
      <c r="D458" s="106"/>
      <c r="E458" s="106"/>
      <c r="F458" s="106"/>
      <c r="G458" s="106"/>
      <c r="H458" s="106"/>
      <c r="I458" s="106"/>
      <c r="J458" s="106"/>
      <c r="K458" s="106"/>
      <c r="L458" s="106"/>
      <c r="M458" s="106"/>
      <c r="N458" s="106"/>
      <c r="O458" s="287"/>
      <c r="P458" s="287">
        <v>1</v>
      </c>
      <c r="Q458" s="106"/>
      <c r="R458" s="106"/>
      <c r="S458" s="106"/>
      <c r="T458" s="106"/>
      <c r="U458" s="343">
        <v>42278</v>
      </c>
      <c r="V458" s="343"/>
      <c r="W458" s="109" t="s">
        <v>836</v>
      </c>
      <c r="X458" s="109" t="s">
        <v>1616</v>
      </c>
      <c r="Y458" s="109" t="s">
        <v>837</v>
      </c>
      <c r="Z458" s="109" t="s">
        <v>1761</v>
      </c>
      <c r="AA458" s="66" t="s">
        <v>1024</v>
      </c>
      <c r="AB458" s="66"/>
      <c r="AC458" s="66"/>
      <c r="AD458" s="59"/>
      <c r="AE458" s="59"/>
      <c r="AF458" s="59"/>
      <c r="AG458" s="59"/>
    </row>
    <row r="459" spans="2:33" s="6" customFormat="1" ht="18" customHeight="1" x14ac:dyDescent="0.2">
      <c r="B459" s="106"/>
      <c r="C459" s="106">
        <v>1</v>
      </c>
      <c r="D459" s="106">
        <v>1</v>
      </c>
      <c r="E459" s="106">
        <v>1</v>
      </c>
      <c r="F459" s="106"/>
      <c r="G459" s="106"/>
      <c r="H459" s="106"/>
      <c r="I459" s="106"/>
      <c r="J459" s="106"/>
      <c r="K459" s="106"/>
      <c r="L459" s="106"/>
      <c r="M459" s="106"/>
      <c r="N459" s="106"/>
      <c r="O459" s="287"/>
      <c r="P459" s="287"/>
      <c r="Q459" s="106"/>
      <c r="R459" s="106">
        <v>1</v>
      </c>
      <c r="S459" s="106">
        <v>1</v>
      </c>
      <c r="T459" s="106">
        <v>1</v>
      </c>
      <c r="U459" s="343">
        <v>42278</v>
      </c>
      <c r="V459" s="343"/>
      <c r="W459" s="110" t="s">
        <v>838</v>
      </c>
      <c r="X459" s="110" t="s">
        <v>1615</v>
      </c>
      <c r="Y459" s="110" t="s">
        <v>839</v>
      </c>
      <c r="Z459" s="110" t="s">
        <v>1761</v>
      </c>
      <c r="AA459" s="103" t="s">
        <v>1024</v>
      </c>
      <c r="AB459" s="103" t="s">
        <v>6</v>
      </c>
      <c r="AC459" s="103">
        <v>6</v>
      </c>
      <c r="AD459" s="7">
        <v>5.76</v>
      </c>
      <c r="AE459" s="7">
        <v>6.3</v>
      </c>
      <c r="AF459" s="7">
        <v>5</v>
      </c>
      <c r="AG459" s="7">
        <v>8</v>
      </c>
    </row>
    <row r="460" spans="2:33" s="6" customFormat="1" ht="18" customHeight="1" x14ac:dyDescent="0.2">
      <c r="B460" s="106"/>
      <c r="C460" s="106">
        <v>1</v>
      </c>
      <c r="D460" s="106">
        <v>1</v>
      </c>
      <c r="E460" s="106">
        <v>1</v>
      </c>
      <c r="F460" s="106"/>
      <c r="G460" s="106"/>
      <c r="H460" s="106"/>
      <c r="I460" s="106"/>
      <c r="J460" s="106"/>
      <c r="K460" s="106"/>
      <c r="L460" s="106"/>
      <c r="M460" s="106"/>
      <c r="N460" s="106"/>
      <c r="O460" s="287"/>
      <c r="P460" s="287"/>
      <c r="Q460" s="106"/>
      <c r="R460" s="106">
        <v>1</v>
      </c>
      <c r="S460" s="106">
        <v>1</v>
      </c>
      <c r="T460" s="106">
        <v>1</v>
      </c>
      <c r="U460" s="343">
        <v>42278</v>
      </c>
      <c r="V460" s="343"/>
      <c r="W460" s="110" t="s">
        <v>840</v>
      </c>
      <c r="X460" s="110" t="s">
        <v>1617</v>
      </c>
      <c r="Y460" s="110" t="s">
        <v>841</v>
      </c>
      <c r="Z460" s="110" t="s">
        <v>1761</v>
      </c>
      <c r="AA460" s="103" t="s">
        <v>1024</v>
      </c>
      <c r="AB460" s="103" t="s">
        <v>9</v>
      </c>
      <c r="AC460" s="103">
        <v>20</v>
      </c>
      <c r="AD460" s="7">
        <v>19.2</v>
      </c>
      <c r="AE460" s="7">
        <v>21</v>
      </c>
      <c r="AF460" s="7">
        <v>17.600000000000001</v>
      </c>
      <c r="AG460" s="7">
        <v>25</v>
      </c>
    </row>
    <row r="461" spans="2:33" s="6" customFormat="1" ht="18" customHeight="1" x14ac:dyDescent="0.2">
      <c r="B461" s="106"/>
      <c r="C461" s="106">
        <v>1</v>
      </c>
      <c r="D461" s="106">
        <v>1</v>
      </c>
      <c r="E461" s="106">
        <v>1</v>
      </c>
      <c r="F461" s="106"/>
      <c r="G461" s="106"/>
      <c r="H461" s="106"/>
      <c r="I461" s="106"/>
      <c r="J461" s="106"/>
      <c r="K461" s="106"/>
      <c r="L461" s="106"/>
      <c r="M461" s="106"/>
      <c r="N461" s="106"/>
      <c r="O461" s="287"/>
      <c r="P461" s="287"/>
      <c r="Q461" s="106"/>
      <c r="R461" s="106">
        <v>1</v>
      </c>
      <c r="S461" s="106">
        <v>1</v>
      </c>
      <c r="T461" s="106">
        <v>1</v>
      </c>
      <c r="U461" s="343">
        <v>42278</v>
      </c>
      <c r="V461" s="343"/>
      <c r="W461" s="110" t="s">
        <v>842</v>
      </c>
      <c r="X461" s="110" t="s">
        <v>1618</v>
      </c>
      <c r="Y461" s="110" t="s">
        <v>843</v>
      </c>
      <c r="Z461" s="110" t="s">
        <v>1761</v>
      </c>
      <c r="AA461" s="103" t="s">
        <v>1024</v>
      </c>
      <c r="AB461" s="103" t="s">
        <v>6</v>
      </c>
      <c r="AC461" s="103">
        <v>6</v>
      </c>
      <c r="AD461" s="7">
        <v>5.76</v>
      </c>
      <c r="AE461" s="7">
        <v>6.3</v>
      </c>
      <c r="AF461" s="7">
        <v>5</v>
      </c>
      <c r="AG461" s="7">
        <v>8</v>
      </c>
    </row>
    <row r="462" spans="2:33" s="6" customFormat="1" ht="18" customHeight="1" x14ac:dyDescent="0.2">
      <c r="B462" s="106">
        <v>1</v>
      </c>
      <c r="C462" s="106">
        <v>1</v>
      </c>
      <c r="D462" s="106">
        <v>1</v>
      </c>
      <c r="E462" s="106"/>
      <c r="F462" s="106"/>
      <c r="G462" s="106"/>
      <c r="H462" s="106"/>
      <c r="I462" s="106">
        <v>1</v>
      </c>
      <c r="J462" s="106"/>
      <c r="K462" s="106"/>
      <c r="L462" s="106"/>
      <c r="M462" s="106"/>
      <c r="N462" s="106"/>
      <c r="O462" s="287"/>
      <c r="P462" s="287"/>
      <c r="Q462" s="106">
        <v>1</v>
      </c>
      <c r="R462" s="106"/>
      <c r="S462" s="106">
        <v>1</v>
      </c>
      <c r="T462" s="106">
        <v>1</v>
      </c>
      <c r="U462" s="343">
        <v>42278</v>
      </c>
      <c r="V462" s="343"/>
      <c r="W462" s="184" t="s">
        <v>872</v>
      </c>
      <c r="X462" s="184" t="s">
        <v>1619</v>
      </c>
      <c r="Y462" s="184" t="s">
        <v>873</v>
      </c>
      <c r="Z462" s="184" t="s">
        <v>1762</v>
      </c>
      <c r="AA462" s="74" t="s">
        <v>1113</v>
      </c>
      <c r="AB462" s="106" t="s">
        <v>1152</v>
      </c>
      <c r="AC462" s="106" t="s">
        <v>874</v>
      </c>
      <c r="AD462" s="250">
        <v>25</v>
      </c>
      <c r="AE462" s="250">
        <v>30.5</v>
      </c>
      <c r="AF462" s="250">
        <v>25</v>
      </c>
      <c r="AG462" s="250">
        <v>40</v>
      </c>
    </row>
    <row r="463" spans="2:33" s="6" customFormat="1" ht="18" customHeight="1" x14ac:dyDescent="0.2">
      <c r="B463" s="106">
        <v>1</v>
      </c>
      <c r="C463" s="106">
        <v>1</v>
      </c>
      <c r="D463" s="106">
        <v>1</v>
      </c>
      <c r="E463" s="106">
        <v>1</v>
      </c>
      <c r="F463" s="106"/>
      <c r="G463" s="106"/>
      <c r="H463" s="106"/>
      <c r="I463" s="106"/>
      <c r="J463" s="106"/>
      <c r="K463" s="106"/>
      <c r="L463" s="106"/>
      <c r="M463" s="106"/>
      <c r="N463" s="106"/>
      <c r="O463" s="287"/>
      <c r="P463" s="287">
        <v>1</v>
      </c>
      <c r="Q463" s="106"/>
      <c r="R463" s="106"/>
      <c r="S463" s="106">
        <v>1</v>
      </c>
      <c r="T463" s="106">
        <v>1</v>
      </c>
      <c r="U463" s="343">
        <v>42278</v>
      </c>
      <c r="V463" s="343"/>
      <c r="W463" s="107" t="s">
        <v>844</v>
      </c>
      <c r="X463" s="107" t="s">
        <v>1629</v>
      </c>
      <c r="Y463" s="107" t="s">
        <v>845</v>
      </c>
      <c r="Z463" s="107" t="s">
        <v>1762</v>
      </c>
      <c r="AA463" s="108" t="s">
        <v>1026</v>
      </c>
      <c r="AB463" s="108" t="s">
        <v>24</v>
      </c>
      <c r="AC463" s="108">
        <v>6</v>
      </c>
      <c r="AD463" s="99">
        <v>5.76</v>
      </c>
      <c r="AE463" s="99">
        <v>6.3</v>
      </c>
      <c r="AF463" s="99">
        <v>5</v>
      </c>
      <c r="AG463" s="99">
        <v>8</v>
      </c>
    </row>
    <row r="464" spans="2:33" s="6" customFormat="1" ht="18" customHeight="1" x14ac:dyDescent="0.2">
      <c r="B464" s="106">
        <v>1</v>
      </c>
      <c r="C464" s="106">
        <v>1</v>
      </c>
      <c r="D464" s="106">
        <v>1</v>
      </c>
      <c r="E464" s="106">
        <v>1</v>
      </c>
      <c r="F464" s="106"/>
      <c r="G464" s="106"/>
      <c r="H464" s="106"/>
      <c r="I464" s="106"/>
      <c r="J464" s="106"/>
      <c r="K464" s="106"/>
      <c r="L464" s="106"/>
      <c r="M464" s="106"/>
      <c r="N464" s="106"/>
      <c r="O464" s="287"/>
      <c r="P464" s="287">
        <v>1</v>
      </c>
      <c r="Q464" s="106"/>
      <c r="R464" s="106"/>
      <c r="S464" s="106">
        <v>1</v>
      </c>
      <c r="T464" s="106">
        <v>1</v>
      </c>
      <c r="U464" s="343">
        <v>42278</v>
      </c>
      <c r="V464" s="343"/>
      <c r="W464" s="107" t="s">
        <v>846</v>
      </c>
      <c r="X464" s="107" t="s">
        <v>1630</v>
      </c>
      <c r="Y464" s="107" t="s">
        <v>847</v>
      </c>
      <c r="Z464" s="107" t="s">
        <v>1762</v>
      </c>
      <c r="AA464" s="108" t="s">
        <v>1026</v>
      </c>
      <c r="AB464" s="108" t="s">
        <v>9</v>
      </c>
      <c r="AC464" s="108">
        <v>8</v>
      </c>
      <c r="AD464" s="99">
        <v>7.68</v>
      </c>
      <c r="AE464" s="99">
        <v>8.4</v>
      </c>
      <c r="AF464" s="99">
        <v>7.04</v>
      </c>
      <c r="AG464" s="99">
        <v>10</v>
      </c>
    </row>
    <row r="465" spans="2:33" s="6" customFormat="1" ht="18" customHeight="1" x14ac:dyDescent="0.2">
      <c r="B465" s="106">
        <v>1</v>
      </c>
      <c r="C465" s="72" t="s">
        <v>899</v>
      </c>
      <c r="D465" s="106"/>
      <c r="E465" s="106"/>
      <c r="F465" s="106"/>
      <c r="G465" s="106"/>
      <c r="H465" s="106"/>
      <c r="I465" s="106"/>
      <c r="J465" s="106"/>
      <c r="K465" s="106"/>
      <c r="L465" s="106"/>
      <c r="M465" s="106"/>
      <c r="N465" s="106"/>
      <c r="O465" s="287"/>
      <c r="P465" s="287">
        <v>1</v>
      </c>
      <c r="Q465" s="106"/>
      <c r="R465" s="106"/>
      <c r="S465" s="106"/>
      <c r="T465" s="106"/>
      <c r="U465" s="343">
        <v>42278</v>
      </c>
      <c r="V465" s="343"/>
      <c r="W465" s="109" t="s">
        <v>848</v>
      </c>
      <c r="X465" s="109" t="s">
        <v>1632</v>
      </c>
      <c r="Y465" s="109" t="s">
        <v>849</v>
      </c>
      <c r="Z465" s="109" t="s">
        <v>1761</v>
      </c>
      <c r="AA465" s="66" t="s">
        <v>1024</v>
      </c>
      <c r="AB465" s="66"/>
      <c r="AC465" s="66"/>
      <c r="AD465" s="59"/>
      <c r="AE465" s="59"/>
      <c r="AF465" s="59"/>
      <c r="AG465" s="59"/>
    </row>
    <row r="466" spans="2:33" s="6" customFormat="1" ht="18" customHeight="1" x14ac:dyDescent="0.2">
      <c r="B466" s="106"/>
      <c r="C466" s="106">
        <v>1</v>
      </c>
      <c r="D466" s="106">
        <v>1</v>
      </c>
      <c r="E466" s="106">
        <v>1</v>
      </c>
      <c r="F466" s="106"/>
      <c r="G466" s="106"/>
      <c r="H466" s="106"/>
      <c r="I466" s="106"/>
      <c r="J466" s="106"/>
      <c r="K466" s="106"/>
      <c r="L466" s="106"/>
      <c r="M466" s="106"/>
      <c r="N466" s="106"/>
      <c r="O466" s="287"/>
      <c r="P466" s="287"/>
      <c r="Q466" s="106"/>
      <c r="R466" s="106">
        <v>1</v>
      </c>
      <c r="S466" s="106">
        <v>1</v>
      </c>
      <c r="T466" s="106">
        <v>1</v>
      </c>
      <c r="U466" s="343">
        <v>42278</v>
      </c>
      <c r="V466" s="343"/>
      <c r="W466" s="68" t="s">
        <v>850</v>
      </c>
      <c r="X466" s="68" t="s">
        <v>1631</v>
      </c>
      <c r="Y466" s="68" t="s">
        <v>851</v>
      </c>
      <c r="Z466" s="68" t="s">
        <v>1761</v>
      </c>
      <c r="AA466" s="69" t="s">
        <v>1024</v>
      </c>
      <c r="AB466" s="69" t="s">
        <v>14</v>
      </c>
      <c r="AC466" s="69">
        <v>6</v>
      </c>
      <c r="AD466" s="8">
        <v>5.76</v>
      </c>
      <c r="AE466" s="8">
        <v>6.3</v>
      </c>
      <c r="AF466" s="8">
        <v>5</v>
      </c>
      <c r="AG466" s="8">
        <v>8</v>
      </c>
    </row>
    <row r="467" spans="2:33" s="6" customFormat="1" ht="18" customHeight="1" x14ac:dyDescent="0.2">
      <c r="B467" s="106"/>
      <c r="C467" s="106">
        <v>1</v>
      </c>
      <c r="D467" s="106">
        <v>1</v>
      </c>
      <c r="E467" s="106">
        <v>1</v>
      </c>
      <c r="F467" s="106"/>
      <c r="G467" s="106"/>
      <c r="H467" s="106"/>
      <c r="I467" s="106"/>
      <c r="J467" s="106"/>
      <c r="K467" s="106"/>
      <c r="L467" s="106"/>
      <c r="M467" s="106"/>
      <c r="N467" s="106"/>
      <c r="O467" s="287"/>
      <c r="P467" s="287"/>
      <c r="Q467" s="106"/>
      <c r="R467" s="106">
        <v>1</v>
      </c>
      <c r="S467" s="106">
        <v>1</v>
      </c>
      <c r="T467" s="106">
        <v>1</v>
      </c>
      <c r="U467" s="343">
        <v>42278</v>
      </c>
      <c r="V467" s="343"/>
      <c r="W467" s="68" t="s">
        <v>852</v>
      </c>
      <c r="X467" s="68" t="s">
        <v>1633</v>
      </c>
      <c r="Y467" s="68" t="s">
        <v>853</v>
      </c>
      <c r="Z467" s="68" t="s">
        <v>1761</v>
      </c>
      <c r="AA467" s="69" t="s">
        <v>1024</v>
      </c>
      <c r="AB467" s="69" t="s">
        <v>854</v>
      </c>
      <c r="AC467" s="69">
        <v>20</v>
      </c>
      <c r="AD467" s="8">
        <v>19.2</v>
      </c>
      <c r="AE467" s="8">
        <v>21</v>
      </c>
      <c r="AF467" s="8">
        <v>17.600000000000001</v>
      </c>
      <c r="AG467" s="8">
        <v>25</v>
      </c>
    </row>
    <row r="468" spans="2:33" s="247" customFormat="1" ht="18" customHeight="1" x14ac:dyDescent="0.2">
      <c r="B468" s="106">
        <v>1</v>
      </c>
      <c r="C468" s="106">
        <v>1</v>
      </c>
      <c r="D468" s="106">
        <v>1</v>
      </c>
      <c r="E468" s="106">
        <v>1</v>
      </c>
      <c r="F468" s="106"/>
      <c r="G468" s="106"/>
      <c r="H468" s="106"/>
      <c r="I468" s="106"/>
      <c r="J468" s="106"/>
      <c r="K468" s="106"/>
      <c r="L468" s="106"/>
      <c r="M468" s="106"/>
      <c r="N468" s="106"/>
      <c r="O468" s="287"/>
      <c r="P468" s="287">
        <v>1</v>
      </c>
      <c r="Q468" s="106"/>
      <c r="R468" s="106"/>
      <c r="S468" s="106">
        <v>1</v>
      </c>
      <c r="T468" s="106">
        <v>1</v>
      </c>
      <c r="U468" s="343">
        <v>42278</v>
      </c>
      <c r="V468" s="343"/>
      <c r="W468" s="107" t="s">
        <v>855</v>
      </c>
      <c r="X468" s="107" t="s">
        <v>1635</v>
      </c>
      <c r="Y468" s="107" t="s">
        <v>856</v>
      </c>
      <c r="Z468" s="107" t="s">
        <v>1761</v>
      </c>
      <c r="AA468" s="108" t="s">
        <v>1025</v>
      </c>
      <c r="AB468" s="108" t="s">
        <v>110</v>
      </c>
      <c r="AC468" s="108">
        <v>8</v>
      </c>
      <c r="AD468" s="99">
        <v>7.68</v>
      </c>
      <c r="AE468" s="99">
        <v>8.4</v>
      </c>
      <c r="AF468" s="99">
        <v>7.04</v>
      </c>
      <c r="AG468" s="99">
        <v>10</v>
      </c>
    </row>
    <row r="469" spans="2:33" s="6" customFormat="1" ht="18" customHeight="1" x14ac:dyDescent="0.2">
      <c r="B469" s="106">
        <v>1</v>
      </c>
      <c r="C469" s="106">
        <v>1</v>
      </c>
      <c r="D469" s="106">
        <v>1</v>
      </c>
      <c r="E469" s="106">
        <v>1</v>
      </c>
      <c r="F469" s="106"/>
      <c r="G469" s="106"/>
      <c r="H469" s="106"/>
      <c r="I469" s="106"/>
      <c r="J469" s="106"/>
      <c r="K469" s="106"/>
      <c r="L469" s="106"/>
      <c r="M469" s="106"/>
      <c r="N469" s="106"/>
      <c r="O469" s="287"/>
      <c r="P469" s="287">
        <v>1</v>
      </c>
      <c r="Q469" s="106"/>
      <c r="R469" s="106"/>
      <c r="S469" s="106">
        <v>1</v>
      </c>
      <c r="T469" s="106">
        <v>1</v>
      </c>
      <c r="U469" s="343">
        <v>42278</v>
      </c>
      <c r="V469" s="343"/>
      <c r="W469" s="107" t="s">
        <v>857</v>
      </c>
      <c r="X469" s="107" t="s">
        <v>1634</v>
      </c>
      <c r="Y469" s="107" t="s">
        <v>858</v>
      </c>
      <c r="Z469" s="107" t="s">
        <v>1763</v>
      </c>
      <c r="AA469" s="108" t="s">
        <v>1026</v>
      </c>
      <c r="AB469" s="108" t="s">
        <v>12</v>
      </c>
      <c r="AC469" s="108">
        <v>6</v>
      </c>
      <c r="AD469" s="9">
        <v>5.76</v>
      </c>
      <c r="AE469" s="9">
        <v>6.3</v>
      </c>
      <c r="AF469" s="9">
        <v>5</v>
      </c>
      <c r="AG469" s="9">
        <v>8</v>
      </c>
    </row>
    <row r="470" spans="2:33" s="6" customFormat="1" ht="18" customHeight="1" x14ac:dyDescent="0.2">
      <c r="B470" s="106">
        <v>1</v>
      </c>
      <c r="C470" s="106">
        <v>1</v>
      </c>
      <c r="D470" s="106">
        <v>1</v>
      </c>
      <c r="E470" s="106">
        <v>1</v>
      </c>
      <c r="F470" s="106"/>
      <c r="G470" s="106"/>
      <c r="H470" s="106"/>
      <c r="I470" s="106"/>
      <c r="J470" s="106"/>
      <c r="K470" s="106"/>
      <c r="L470" s="106"/>
      <c r="M470" s="106"/>
      <c r="N470" s="106"/>
      <c r="O470" s="287"/>
      <c r="P470" s="287">
        <v>1</v>
      </c>
      <c r="Q470" s="106"/>
      <c r="R470" s="106"/>
      <c r="S470" s="106">
        <v>1</v>
      </c>
      <c r="T470" s="106">
        <v>1</v>
      </c>
      <c r="U470" s="343">
        <v>42278</v>
      </c>
      <c r="V470" s="343"/>
      <c r="W470" s="107" t="s">
        <v>859</v>
      </c>
      <c r="X470" s="107" t="s">
        <v>1636</v>
      </c>
      <c r="Y470" s="107" t="s">
        <v>860</v>
      </c>
      <c r="Z470" s="107" t="s">
        <v>1763</v>
      </c>
      <c r="AA470" s="108" t="s">
        <v>1772</v>
      </c>
      <c r="AB470" s="108" t="s">
        <v>325</v>
      </c>
      <c r="AC470" s="108">
        <v>16</v>
      </c>
      <c r="AD470" s="9">
        <v>15.36</v>
      </c>
      <c r="AE470" s="9">
        <v>16.8</v>
      </c>
      <c r="AF470" s="9">
        <v>14.08</v>
      </c>
      <c r="AG470" s="9">
        <v>20.48</v>
      </c>
    </row>
    <row r="471" spans="2:33" s="20" customFormat="1" ht="18" customHeight="1" x14ac:dyDescent="0.2">
      <c r="B471" s="231"/>
      <c r="C471" s="231"/>
      <c r="D471" s="231"/>
      <c r="E471" s="231"/>
      <c r="F471" s="231"/>
      <c r="G471" s="231"/>
      <c r="H471" s="231"/>
      <c r="I471" s="231"/>
      <c r="J471" s="231"/>
      <c r="K471" s="231"/>
      <c r="L471" s="231"/>
      <c r="M471" s="231"/>
      <c r="N471" s="231"/>
      <c r="O471" s="231"/>
      <c r="P471" s="231"/>
      <c r="Q471" s="231"/>
      <c r="R471" s="231"/>
      <c r="S471" s="231"/>
      <c r="T471" s="231"/>
      <c r="U471" s="302"/>
      <c r="V471" s="302"/>
      <c r="W471" s="231"/>
      <c r="X471" s="231"/>
      <c r="Y471" s="231"/>
      <c r="Z471" s="231"/>
      <c r="AA471" s="231"/>
      <c r="AB471" s="231"/>
      <c r="AC471" s="231"/>
      <c r="AD471" s="231"/>
      <c r="AE471" s="231"/>
      <c r="AF471" s="231"/>
      <c r="AG471" s="231"/>
    </row>
    <row r="472" spans="2:33" s="20" customFormat="1" ht="18" customHeight="1" thickBot="1" x14ac:dyDescent="0.25">
      <c r="B472" s="231"/>
      <c r="C472" s="231"/>
      <c r="D472" s="231"/>
      <c r="E472" s="231"/>
      <c r="F472" s="231"/>
      <c r="G472" s="231"/>
      <c r="H472" s="231"/>
      <c r="I472" s="231"/>
      <c r="J472" s="231"/>
      <c r="K472" s="231"/>
      <c r="L472" s="231"/>
      <c r="M472" s="231"/>
      <c r="N472" s="231"/>
      <c r="O472" s="231"/>
      <c r="P472" s="231"/>
      <c r="Q472" s="231"/>
      <c r="R472" s="231"/>
      <c r="S472" s="231"/>
      <c r="T472" s="231"/>
      <c r="U472" s="302"/>
      <c r="V472" s="302"/>
      <c r="W472" s="75"/>
      <c r="X472" s="75"/>
      <c r="Y472" s="75"/>
      <c r="Z472" s="75"/>
      <c r="AA472" s="75"/>
      <c r="AB472" s="172"/>
      <c r="AC472" s="172"/>
      <c r="AD472" s="172"/>
      <c r="AE472" s="172"/>
      <c r="AF472" s="172"/>
      <c r="AG472" s="172"/>
    </row>
    <row r="473" spans="2:33" s="20" customFormat="1" ht="18" customHeight="1" thickBot="1" x14ac:dyDescent="0.25">
      <c r="B473" s="106"/>
      <c r="C473" s="106"/>
      <c r="D473" s="106"/>
      <c r="E473" s="106"/>
      <c r="F473" s="106"/>
      <c r="G473" s="106"/>
      <c r="H473" s="106"/>
      <c r="I473" s="106"/>
      <c r="J473" s="106"/>
      <c r="K473" s="106"/>
      <c r="L473" s="106"/>
      <c r="M473" s="106"/>
      <c r="N473" s="106"/>
      <c r="O473" s="287"/>
      <c r="P473" s="287"/>
      <c r="Q473" s="106"/>
      <c r="R473" s="106"/>
      <c r="S473" s="106"/>
      <c r="T473" s="106"/>
      <c r="U473" s="344"/>
      <c r="V473" s="344"/>
      <c r="W473" s="62" t="s">
        <v>1131</v>
      </c>
      <c r="X473" s="62"/>
      <c r="Y473" s="76"/>
      <c r="Z473" s="76"/>
      <c r="AA473" s="76"/>
      <c r="AB473" s="257"/>
      <c r="AC473" s="76"/>
      <c r="AD473" s="256"/>
      <c r="AE473" s="256"/>
      <c r="AF473" s="256"/>
      <c r="AG473" s="258"/>
    </row>
    <row r="474" spans="2:33" s="6" customFormat="1" ht="30.75" thickBot="1" x14ac:dyDescent="0.25">
      <c r="B474" s="106">
        <v>1</v>
      </c>
      <c r="C474" s="72"/>
      <c r="D474" s="106"/>
      <c r="E474" s="106"/>
      <c r="F474" s="106"/>
      <c r="G474" s="106"/>
      <c r="H474" s="106"/>
      <c r="I474" s="106"/>
      <c r="J474" s="106"/>
      <c r="K474" s="106"/>
      <c r="L474" s="106"/>
      <c r="M474" s="106"/>
      <c r="N474" s="106"/>
      <c r="O474" s="287"/>
      <c r="P474" s="287">
        <v>1</v>
      </c>
      <c r="Q474" s="106"/>
      <c r="R474" s="106"/>
      <c r="S474" s="106"/>
      <c r="T474" s="106"/>
      <c r="U474" s="343">
        <v>42644</v>
      </c>
      <c r="V474" s="343"/>
      <c r="W474" s="175" t="s">
        <v>1000</v>
      </c>
      <c r="X474" s="216" t="s">
        <v>1713</v>
      </c>
      <c r="Y474" s="32" t="s">
        <v>1712</v>
      </c>
      <c r="Z474" s="32"/>
      <c r="AA474" s="126" t="s">
        <v>1108</v>
      </c>
      <c r="AB474" s="32"/>
      <c r="AC474" s="33" t="s">
        <v>1087</v>
      </c>
      <c r="AD474" s="406" t="s">
        <v>1088</v>
      </c>
      <c r="AE474" s="407"/>
      <c r="AF474" s="408" t="s">
        <v>1086</v>
      </c>
      <c r="AG474" s="409"/>
    </row>
    <row r="475" spans="2:33" s="20" customFormat="1" ht="18" customHeight="1" x14ac:dyDescent="0.2">
      <c r="B475" s="106"/>
      <c r="C475" s="106">
        <v>1</v>
      </c>
      <c r="D475" s="106"/>
      <c r="E475" s="106"/>
      <c r="F475" s="106"/>
      <c r="G475" s="106"/>
      <c r="H475" s="106"/>
      <c r="I475" s="106"/>
      <c r="J475" s="106">
        <v>1</v>
      </c>
      <c r="K475" s="106"/>
      <c r="L475" s="106"/>
      <c r="M475" s="106"/>
      <c r="N475" s="106"/>
      <c r="O475" s="287"/>
      <c r="P475" s="287"/>
      <c r="Q475" s="106">
        <v>1</v>
      </c>
      <c r="R475" s="106">
        <v>1</v>
      </c>
      <c r="S475" s="106"/>
      <c r="T475" s="106">
        <v>1</v>
      </c>
      <c r="U475" s="343">
        <v>42278</v>
      </c>
      <c r="V475" s="343"/>
      <c r="W475" s="259" t="s">
        <v>980</v>
      </c>
      <c r="X475" s="236" t="s">
        <v>1660</v>
      </c>
      <c r="Y475" s="237" t="s">
        <v>978</v>
      </c>
      <c r="Z475" s="237" t="s">
        <v>1762</v>
      </c>
      <c r="AA475" s="127" t="s">
        <v>1108</v>
      </c>
      <c r="AB475" s="260" t="s">
        <v>877</v>
      </c>
      <c r="AC475" s="34">
        <v>45</v>
      </c>
      <c r="AD475" s="410">
        <v>55</v>
      </c>
      <c r="AE475" s="411"/>
      <c r="AF475" s="410">
        <v>45</v>
      </c>
      <c r="AG475" s="411"/>
    </row>
    <row r="476" spans="2:33" s="20" customFormat="1" ht="18" customHeight="1" x14ac:dyDescent="0.2">
      <c r="B476" s="106"/>
      <c r="C476" s="106">
        <v>1</v>
      </c>
      <c r="D476" s="106"/>
      <c r="E476" s="106"/>
      <c r="F476" s="106"/>
      <c r="G476" s="106"/>
      <c r="H476" s="106"/>
      <c r="I476" s="106"/>
      <c r="J476" s="106">
        <v>1</v>
      </c>
      <c r="K476" s="106"/>
      <c r="L476" s="106"/>
      <c r="M476" s="106"/>
      <c r="N476" s="106"/>
      <c r="O476" s="287"/>
      <c r="P476" s="287"/>
      <c r="Q476" s="106">
        <v>1</v>
      </c>
      <c r="R476" s="106">
        <v>1</v>
      </c>
      <c r="S476" s="106"/>
      <c r="T476" s="106">
        <v>1</v>
      </c>
      <c r="U476" s="343">
        <v>42278</v>
      </c>
      <c r="V476" s="343"/>
      <c r="W476" s="261" t="s">
        <v>991</v>
      </c>
      <c r="X476" s="239" t="s">
        <v>1661</v>
      </c>
      <c r="Y476" s="240" t="s">
        <v>990</v>
      </c>
      <c r="Z476" s="240" t="s">
        <v>1763</v>
      </c>
      <c r="AA476" s="127" t="s">
        <v>1108</v>
      </c>
      <c r="AB476" s="260" t="s">
        <v>877</v>
      </c>
      <c r="AC476" s="31">
        <v>40</v>
      </c>
      <c r="AD476" s="418">
        <v>50</v>
      </c>
      <c r="AE476" s="419"/>
      <c r="AF476" s="418">
        <v>40</v>
      </c>
      <c r="AG476" s="419"/>
    </row>
    <row r="477" spans="2:33" s="20" customFormat="1" ht="18" customHeight="1" x14ac:dyDescent="0.2">
      <c r="B477" s="106"/>
      <c r="C477" s="106">
        <v>1</v>
      </c>
      <c r="D477" s="106"/>
      <c r="E477" s="106"/>
      <c r="F477" s="106"/>
      <c r="G477" s="106"/>
      <c r="H477" s="106"/>
      <c r="I477" s="106"/>
      <c r="J477" s="106">
        <v>1</v>
      </c>
      <c r="K477" s="106"/>
      <c r="L477" s="106"/>
      <c r="M477" s="106"/>
      <c r="N477" s="106"/>
      <c r="O477" s="287"/>
      <c r="P477" s="287"/>
      <c r="Q477" s="106">
        <v>1</v>
      </c>
      <c r="R477" s="106">
        <v>1</v>
      </c>
      <c r="S477" s="106"/>
      <c r="T477" s="106">
        <v>1</v>
      </c>
      <c r="U477" s="343">
        <v>42278</v>
      </c>
      <c r="V477" s="343"/>
      <c r="W477" s="261" t="s">
        <v>981</v>
      </c>
      <c r="X477" s="239" t="s">
        <v>1662</v>
      </c>
      <c r="Y477" s="227" t="s">
        <v>979</v>
      </c>
      <c r="Z477" s="227" t="s">
        <v>1761</v>
      </c>
      <c r="AA477" s="127" t="s">
        <v>1108</v>
      </c>
      <c r="AB477" s="260" t="s">
        <v>877</v>
      </c>
      <c r="AC477" s="31">
        <v>25</v>
      </c>
      <c r="AD477" s="418">
        <v>55</v>
      </c>
      <c r="AE477" s="419"/>
      <c r="AF477" s="418">
        <v>25</v>
      </c>
      <c r="AG477" s="419"/>
    </row>
    <row r="478" spans="2:33" s="20" customFormat="1" ht="18" customHeight="1" thickBot="1" x14ac:dyDescent="0.25">
      <c r="B478" s="106"/>
      <c r="C478" s="106">
        <v>1</v>
      </c>
      <c r="D478" s="106"/>
      <c r="E478" s="106"/>
      <c r="F478" s="106"/>
      <c r="G478" s="106"/>
      <c r="H478" s="106"/>
      <c r="I478" s="106"/>
      <c r="J478" s="106">
        <v>1</v>
      </c>
      <c r="K478" s="106"/>
      <c r="L478" s="106"/>
      <c r="M478" s="106"/>
      <c r="N478" s="106"/>
      <c r="O478" s="287"/>
      <c r="P478" s="287"/>
      <c r="Q478" s="106">
        <v>1</v>
      </c>
      <c r="R478" s="106">
        <v>1</v>
      </c>
      <c r="S478" s="106"/>
      <c r="T478" s="106">
        <v>1</v>
      </c>
      <c r="U478" s="343">
        <v>42278</v>
      </c>
      <c r="V478" s="343"/>
      <c r="W478" s="262" t="s">
        <v>982</v>
      </c>
      <c r="X478" s="241" t="s">
        <v>1709</v>
      </c>
      <c r="Y478" s="242" t="s">
        <v>992</v>
      </c>
      <c r="Z478" s="242" t="s">
        <v>1763</v>
      </c>
      <c r="AA478" s="128" t="s">
        <v>1108</v>
      </c>
      <c r="AB478" s="263" t="s">
        <v>877</v>
      </c>
      <c r="AC478" s="35">
        <v>42</v>
      </c>
      <c r="AD478" s="420">
        <v>51</v>
      </c>
      <c r="AE478" s="421"/>
      <c r="AF478" s="420">
        <v>42</v>
      </c>
      <c r="AG478" s="421"/>
    </row>
    <row r="479" spans="2:33" s="20" customFormat="1" ht="18" customHeight="1" thickBot="1" x14ac:dyDescent="0.25">
      <c r="B479" s="231"/>
      <c r="C479" s="231"/>
      <c r="D479" s="231"/>
      <c r="E479" s="231"/>
      <c r="F479" s="231"/>
      <c r="G479" s="231"/>
      <c r="H479" s="231"/>
      <c r="I479" s="231"/>
      <c r="J479" s="231"/>
      <c r="K479" s="231"/>
      <c r="L479" s="231"/>
      <c r="M479" s="231"/>
      <c r="N479" s="231"/>
      <c r="O479" s="231"/>
      <c r="P479" s="231"/>
      <c r="Q479" s="106"/>
      <c r="R479" s="101"/>
      <c r="S479" s="101"/>
      <c r="T479" s="101"/>
      <c r="U479" s="345"/>
      <c r="V479" s="345"/>
      <c r="W479" s="264"/>
      <c r="X479" s="264"/>
      <c r="Y479" s="264"/>
      <c r="Z479" s="264"/>
      <c r="AA479" s="264"/>
      <c r="AB479" s="264"/>
      <c r="AC479" s="264"/>
      <c r="AD479" s="264"/>
      <c r="AE479" s="264"/>
      <c r="AF479" s="264"/>
      <c r="AG479" s="264"/>
    </row>
    <row r="480" spans="2:33" s="20" customFormat="1" ht="18" customHeight="1" thickBot="1" x14ac:dyDescent="0.25">
      <c r="B480" s="106">
        <v>1</v>
      </c>
      <c r="C480" s="106">
        <v>1</v>
      </c>
      <c r="D480" s="106"/>
      <c r="E480" s="106"/>
      <c r="F480" s="106"/>
      <c r="G480" s="106"/>
      <c r="H480" s="106"/>
      <c r="I480" s="106"/>
      <c r="J480" s="106">
        <v>1</v>
      </c>
      <c r="K480" s="106"/>
      <c r="L480" s="106"/>
      <c r="M480" s="106"/>
      <c r="N480" s="106"/>
      <c r="O480" s="287"/>
      <c r="P480" s="287">
        <v>1</v>
      </c>
      <c r="Q480" s="106"/>
      <c r="R480" s="106"/>
      <c r="S480" s="106"/>
      <c r="T480" s="106">
        <v>1</v>
      </c>
      <c r="U480" s="343">
        <v>42644</v>
      </c>
      <c r="V480" s="343"/>
      <c r="W480" s="265" t="s">
        <v>1017</v>
      </c>
      <c r="X480" s="243" t="s">
        <v>1710</v>
      </c>
      <c r="Y480" s="104" t="s">
        <v>1711</v>
      </c>
      <c r="Z480" s="104" t="s">
        <v>1763</v>
      </c>
      <c r="AA480" s="77" t="s">
        <v>1018</v>
      </c>
      <c r="AB480" s="266"/>
      <c r="AC480" s="117">
        <v>45</v>
      </c>
      <c r="AD480" s="414">
        <v>58</v>
      </c>
      <c r="AE480" s="415"/>
      <c r="AF480" s="416">
        <v>45</v>
      </c>
      <c r="AG480" s="417"/>
    </row>
    <row r="481" spans="2:33" s="75" customFormat="1" ht="18" customHeight="1" thickBot="1" x14ac:dyDescent="0.25">
      <c r="B481" s="231"/>
      <c r="C481" s="231"/>
      <c r="D481" s="231"/>
      <c r="E481" s="231"/>
      <c r="F481" s="231"/>
      <c r="G481" s="231"/>
      <c r="H481" s="231"/>
      <c r="I481" s="231"/>
      <c r="J481" s="231"/>
      <c r="K481" s="231"/>
      <c r="L481" s="231"/>
      <c r="M481" s="101"/>
      <c r="N481" s="101"/>
      <c r="O481" s="101"/>
      <c r="P481" s="101"/>
      <c r="Q481" s="101"/>
      <c r="R481" s="101"/>
      <c r="S481" s="101"/>
      <c r="T481" s="101"/>
      <c r="U481" s="345"/>
      <c r="V481" s="345"/>
      <c r="W481" s="267" t="s">
        <v>899</v>
      </c>
      <c r="X481" s="268"/>
      <c r="Y481" s="41" t="s">
        <v>899</v>
      </c>
      <c r="Z481" s="41"/>
    </row>
    <row r="482" spans="2:33" s="20" customFormat="1" ht="18" customHeight="1" thickBot="1" x14ac:dyDescent="0.25">
      <c r="B482" s="106"/>
      <c r="C482" s="106"/>
      <c r="D482" s="106"/>
      <c r="E482" s="106"/>
      <c r="F482" s="106"/>
      <c r="G482" s="106"/>
      <c r="H482" s="106"/>
      <c r="I482" s="106"/>
      <c r="J482" s="106"/>
      <c r="K482" s="106"/>
      <c r="L482" s="106"/>
      <c r="M482" s="106"/>
      <c r="N482" s="106"/>
      <c r="O482" s="287"/>
      <c r="P482" s="287"/>
      <c r="Q482" s="106"/>
      <c r="R482" s="106"/>
      <c r="S482" s="106"/>
      <c r="T482" s="287"/>
      <c r="U482" s="344"/>
      <c r="V482" s="344"/>
      <c r="W482" s="214" t="s">
        <v>1714</v>
      </c>
      <c r="X482" s="214"/>
      <c r="Y482" s="78"/>
      <c r="Z482" s="78"/>
      <c r="AA482" s="78"/>
      <c r="AB482" s="257"/>
      <c r="AC482" s="257"/>
      <c r="AD482" s="270"/>
      <c r="AE482" s="270"/>
      <c r="AF482" s="270"/>
      <c r="AG482" s="258"/>
    </row>
    <row r="483" spans="2:33" s="102" customFormat="1" ht="18" customHeight="1" x14ac:dyDescent="0.2">
      <c r="B483" s="106">
        <v>1</v>
      </c>
      <c r="C483" s="106">
        <v>1</v>
      </c>
      <c r="D483" s="106"/>
      <c r="E483" s="106"/>
      <c r="F483" s="106"/>
      <c r="G483" s="106"/>
      <c r="H483" s="106"/>
      <c r="I483" s="106"/>
      <c r="J483" s="106"/>
      <c r="K483" s="106"/>
      <c r="L483" s="106">
        <v>1</v>
      </c>
      <c r="M483" s="106"/>
      <c r="N483" s="106"/>
      <c r="O483" s="287"/>
      <c r="P483" s="287"/>
      <c r="Q483" s="106">
        <v>1</v>
      </c>
      <c r="R483" s="106"/>
      <c r="S483" s="106"/>
      <c r="T483" s="287">
        <v>1</v>
      </c>
      <c r="U483" s="343">
        <v>42856</v>
      </c>
      <c r="V483" s="343"/>
      <c r="W483" s="332" t="s">
        <v>1737</v>
      </c>
      <c r="X483" s="271" t="s">
        <v>1738</v>
      </c>
      <c r="Y483" s="115" t="s">
        <v>1745</v>
      </c>
      <c r="Z483" s="339" t="s">
        <v>1761</v>
      </c>
      <c r="AA483" s="300" t="s">
        <v>1107</v>
      </c>
      <c r="AB483" s="272" t="s">
        <v>877</v>
      </c>
      <c r="AC483" s="328" t="s">
        <v>1766</v>
      </c>
      <c r="AD483" s="329">
        <v>25</v>
      </c>
      <c r="AE483" s="330">
        <v>60</v>
      </c>
      <c r="AF483" s="331">
        <v>25</v>
      </c>
      <c r="AG483" s="330">
        <v>60</v>
      </c>
    </row>
    <row r="484" spans="2:33" s="20" customFormat="1" ht="18" customHeight="1" x14ac:dyDescent="0.2">
      <c r="B484" s="106"/>
      <c r="C484" s="106">
        <v>1</v>
      </c>
      <c r="D484" s="106"/>
      <c r="E484" s="106"/>
      <c r="F484" s="106"/>
      <c r="G484" s="106"/>
      <c r="H484" s="106"/>
      <c r="I484" s="106"/>
      <c r="J484" s="106"/>
      <c r="K484" s="86"/>
      <c r="L484" s="86">
        <v>1</v>
      </c>
      <c r="M484" s="106"/>
      <c r="N484" s="106"/>
      <c r="O484" s="287"/>
      <c r="P484" s="287"/>
      <c r="Q484" s="106">
        <v>1</v>
      </c>
      <c r="R484" s="106"/>
      <c r="S484" s="106"/>
      <c r="T484" s="287">
        <v>1</v>
      </c>
      <c r="U484" s="343">
        <v>42278</v>
      </c>
      <c r="V484" s="343"/>
      <c r="W484" s="333" t="s">
        <v>892</v>
      </c>
      <c r="X484" s="271" t="s">
        <v>1663</v>
      </c>
      <c r="Y484" s="291" t="s">
        <v>1178</v>
      </c>
      <c r="Z484" s="291" t="s">
        <v>1763</v>
      </c>
      <c r="AA484" s="292" t="s">
        <v>1107</v>
      </c>
      <c r="AB484" s="272" t="s">
        <v>877</v>
      </c>
      <c r="AC484" s="321">
        <v>35</v>
      </c>
      <c r="AD484" s="383">
        <v>40</v>
      </c>
      <c r="AE484" s="384"/>
      <c r="AF484" s="383">
        <v>35</v>
      </c>
      <c r="AG484" s="384"/>
    </row>
    <row r="485" spans="2:33" s="20" customFormat="1" ht="18" customHeight="1" thickBot="1" x14ac:dyDescent="0.25">
      <c r="B485" s="74">
        <v>1</v>
      </c>
      <c r="C485" s="184"/>
      <c r="D485" s="65"/>
      <c r="E485" s="184"/>
      <c r="F485" s="184"/>
      <c r="G485" s="65"/>
      <c r="H485" s="65"/>
      <c r="I485" s="65"/>
      <c r="J485" s="65"/>
      <c r="K485" s="65"/>
      <c r="L485" s="106">
        <v>1</v>
      </c>
      <c r="M485" s="65"/>
      <c r="N485" s="65"/>
      <c r="O485" s="106">
        <v>1</v>
      </c>
      <c r="P485" s="106"/>
      <c r="Q485" s="106">
        <v>1</v>
      </c>
      <c r="R485" s="106"/>
      <c r="S485" s="106"/>
      <c r="T485" s="287">
        <v>1</v>
      </c>
      <c r="U485" s="343">
        <v>42278</v>
      </c>
      <c r="V485" s="343"/>
      <c r="W485" s="334" t="s">
        <v>1732</v>
      </c>
      <c r="X485" s="312" t="s">
        <v>1753</v>
      </c>
      <c r="Y485" s="307" t="s">
        <v>1733</v>
      </c>
      <c r="Z485" s="307" t="s">
        <v>1762</v>
      </c>
      <c r="AA485" s="322" t="s">
        <v>1107</v>
      </c>
      <c r="AB485" s="309"/>
      <c r="AC485" s="129" t="s">
        <v>1766</v>
      </c>
      <c r="AD485" s="393"/>
      <c r="AE485" s="394"/>
      <c r="AF485" s="323"/>
      <c r="AG485" s="324"/>
    </row>
    <row r="486" spans="2:33" s="20" customFormat="1" ht="18" customHeight="1" x14ac:dyDescent="0.2">
      <c r="B486" s="106"/>
      <c r="C486" s="106">
        <v>1</v>
      </c>
      <c r="D486" s="106"/>
      <c r="E486" s="106"/>
      <c r="F486" s="106"/>
      <c r="G486" s="106"/>
      <c r="H486" s="106"/>
      <c r="I486" s="106"/>
      <c r="J486" s="106"/>
      <c r="K486" s="86"/>
      <c r="L486" s="86">
        <v>1</v>
      </c>
      <c r="M486" s="106"/>
      <c r="N486" s="106"/>
      <c r="O486" s="287"/>
      <c r="P486" s="287"/>
      <c r="Q486" s="106">
        <v>1</v>
      </c>
      <c r="R486" s="106"/>
      <c r="S486" s="106"/>
      <c r="T486" s="287">
        <v>1</v>
      </c>
      <c r="U486" s="343">
        <v>42278</v>
      </c>
      <c r="V486" s="343"/>
      <c r="W486" s="333" t="s">
        <v>893</v>
      </c>
      <c r="X486" s="273" t="s">
        <v>1665</v>
      </c>
      <c r="Y486" s="276" t="s">
        <v>894</v>
      </c>
      <c r="Z486" s="276" t="s">
        <v>1762</v>
      </c>
      <c r="AA486" s="129" t="s">
        <v>1107</v>
      </c>
      <c r="AB486" s="275" t="s">
        <v>135</v>
      </c>
      <c r="AC486" s="316">
        <v>43</v>
      </c>
      <c r="AD486" s="385">
        <v>60</v>
      </c>
      <c r="AE486" s="386"/>
      <c r="AF486" s="383">
        <v>43</v>
      </c>
      <c r="AG486" s="384"/>
    </row>
    <row r="487" spans="2:33" s="20" customFormat="1" ht="18" customHeight="1" x14ac:dyDescent="0.2">
      <c r="B487" s="106"/>
      <c r="C487" s="106">
        <v>1</v>
      </c>
      <c r="D487" s="106"/>
      <c r="E487" s="106"/>
      <c r="F487" s="106"/>
      <c r="G487" s="106"/>
      <c r="H487" s="106"/>
      <c r="I487" s="106"/>
      <c r="J487" s="106"/>
      <c r="K487" s="86"/>
      <c r="L487" s="86">
        <v>1</v>
      </c>
      <c r="M487" s="106"/>
      <c r="N487" s="106"/>
      <c r="O487" s="287"/>
      <c r="P487" s="287"/>
      <c r="Q487" s="106">
        <v>1</v>
      </c>
      <c r="R487" s="106"/>
      <c r="S487" s="106"/>
      <c r="T487" s="287">
        <v>1</v>
      </c>
      <c r="U487" s="343">
        <v>42278</v>
      </c>
      <c r="V487" s="343"/>
      <c r="W487" s="333" t="s">
        <v>895</v>
      </c>
      <c r="X487" s="273" t="s">
        <v>1666</v>
      </c>
      <c r="Y487" s="274" t="s">
        <v>896</v>
      </c>
      <c r="Z487" s="274" t="s">
        <v>1763</v>
      </c>
      <c r="AA487" s="129" t="s">
        <v>1107</v>
      </c>
      <c r="AB487" s="275" t="s">
        <v>135</v>
      </c>
      <c r="AC487" s="321">
        <v>25</v>
      </c>
      <c r="AD487" s="387">
        <v>40</v>
      </c>
      <c r="AE487" s="388"/>
      <c r="AF487" s="383">
        <v>25</v>
      </c>
      <c r="AG487" s="384"/>
    </row>
    <row r="488" spans="2:33" s="20" customFormat="1" ht="18" customHeight="1" thickBot="1" x14ac:dyDescent="0.25">
      <c r="B488" s="106"/>
      <c r="C488" s="106">
        <v>1</v>
      </c>
      <c r="D488" s="106"/>
      <c r="E488" s="106"/>
      <c r="F488" s="106"/>
      <c r="G488" s="106"/>
      <c r="H488" s="106"/>
      <c r="I488" s="106"/>
      <c r="J488" s="106"/>
      <c r="K488" s="86"/>
      <c r="L488" s="86">
        <v>1</v>
      </c>
      <c r="M488" s="106"/>
      <c r="N488" s="106"/>
      <c r="O488" s="287"/>
      <c r="P488" s="287"/>
      <c r="Q488" s="106">
        <v>1</v>
      </c>
      <c r="R488" s="106"/>
      <c r="S488" s="106"/>
      <c r="T488" s="287">
        <v>1</v>
      </c>
      <c r="U488" s="343">
        <v>42278</v>
      </c>
      <c r="V488" s="343"/>
      <c r="W488" s="335" t="s">
        <v>897</v>
      </c>
      <c r="X488" s="277" t="s">
        <v>1667</v>
      </c>
      <c r="Y488" s="278" t="s">
        <v>1776</v>
      </c>
      <c r="Z488" s="278" t="s">
        <v>1761</v>
      </c>
      <c r="AA488" s="130" t="s">
        <v>1107</v>
      </c>
      <c r="AB488" s="279" t="s">
        <v>135</v>
      </c>
      <c r="AC488" s="315">
        <v>25</v>
      </c>
      <c r="AD488" s="399">
        <v>40</v>
      </c>
      <c r="AE488" s="400"/>
      <c r="AF488" s="401">
        <v>25</v>
      </c>
      <c r="AG488" s="402"/>
    </row>
    <row r="489" spans="2:33" s="20" customFormat="1" ht="15" thickBot="1" x14ac:dyDescent="0.25">
      <c r="D489" s="102"/>
      <c r="U489" s="346"/>
      <c r="V489" s="346"/>
      <c r="W489" s="280"/>
      <c r="X489" s="75"/>
      <c r="Y489" s="75"/>
      <c r="Z489" s="75"/>
      <c r="AA489" s="75"/>
      <c r="AB489" s="41"/>
      <c r="AC489" s="101"/>
      <c r="AD489" s="255"/>
      <c r="AE489" s="255"/>
      <c r="AF489" s="255"/>
      <c r="AG489" s="255"/>
    </row>
    <row r="490" spans="2:33" s="20" customFormat="1" ht="18" customHeight="1" thickBot="1" x14ac:dyDescent="0.25">
      <c r="D490" s="102"/>
      <c r="U490" s="346"/>
      <c r="V490" s="346"/>
      <c r="W490" s="22"/>
      <c r="X490" s="22"/>
      <c r="Y490" s="23" t="s">
        <v>1768</v>
      </c>
      <c r="Z490" s="23"/>
      <c r="AA490" s="159"/>
      <c r="AB490" s="159"/>
      <c r="AC490" s="159"/>
      <c r="AD490" s="166"/>
      <c r="AE490" s="168"/>
      <c r="AF490" s="167"/>
      <c r="AG490" s="168"/>
    </row>
    <row r="491" spans="2:33" s="20" customFormat="1" ht="18" customHeight="1" x14ac:dyDescent="0.2">
      <c r="B491" s="106">
        <v>1</v>
      </c>
      <c r="C491" s="184"/>
      <c r="D491" s="65"/>
      <c r="E491" s="184"/>
      <c r="F491" s="184"/>
      <c r="G491" s="184"/>
      <c r="H491" s="184"/>
      <c r="I491" s="184"/>
      <c r="J491" s="184"/>
      <c r="K491" s="184"/>
      <c r="L491" s="184"/>
      <c r="M491" s="184"/>
      <c r="N491" s="184"/>
      <c r="O491" s="74">
        <v>1</v>
      </c>
      <c r="P491" s="74"/>
      <c r="Q491" s="106">
        <v>1</v>
      </c>
      <c r="R491" s="106"/>
      <c r="S491" s="106"/>
      <c r="T491" s="287"/>
      <c r="U491" s="343">
        <v>42278</v>
      </c>
      <c r="V491" s="381"/>
      <c r="W491" s="336" t="s">
        <v>1142</v>
      </c>
      <c r="X491" s="312" t="s">
        <v>1668</v>
      </c>
      <c r="Y491" s="306" t="s">
        <v>1731</v>
      </c>
      <c r="Z491" s="274" t="s">
        <v>1763</v>
      </c>
      <c r="AA491" s="300" t="s">
        <v>946</v>
      </c>
      <c r="AB491" s="304"/>
      <c r="AC491" s="326">
        <v>20</v>
      </c>
      <c r="AD491" s="389" t="s">
        <v>1722</v>
      </c>
      <c r="AE491" s="390"/>
      <c r="AF491" s="389" t="s">
        <v>1721</v>
      </c>
      <c r="AG491" s="390"/>
    </row>
    <row r="492" spans="2:33" s="20" customFormat="1" ht="18" customHeight="1" x14ac:dyDescent="0.2">
      <c r="B492" s="74">
        <v>1</v>
      </c>
      <c r="C492" s="184"/>
      <c r="D492" s="65"/>
      <c r="E492" s="184"/>
      <c r="F492" s="184"/>
      <c r="G492" s="184"/>
      <c r="H492" s="317"/>
      <c r="I492" s="281"/>
      <c r="J492" s="184"/>
      <c r="K492" s="184"/>
      <c r="L492" s="184"/>
      <c r="M492" s="184"/>
      <c r="N492" s="184"/>
      <c r="O492" s="74">
        <v>1</v>
      </c>
      <c r="P492" s="74"/>
      <c r="Q492" s="106">
        <v>1</v>
      </c>
      <c r="R492" s="106"/>
      <c r="S492" s="106"/>
      <c r="T492" s="287"/>
      <c r="U492" s="343">
        <v>42278</v>
      </c>
      <c r="V492" s="380"/>
      <c r="W492" s="333" t="s">
        <v>1770</v>
      </c>
      <c r="X492" s="312" t="s">
        <v>1771</v>
      </c>
      <c r="Y492" s="306" t="s">
        <v>1769</v>
      </c>
      <c r="Z492" s="306"/>
      <c r="AA492" s="129" t="s">
        <v>946</v>
      </c>
      <c r="AB492" s="42"/>
      <c r="AC492" s="292"/>
      <c r="AD492" s="395"/>
      <c r="AE492" s="396"/>
      <c r="AF492" s="397"/>
      <c r="AG492" s="398"/>
    </row>
    <row r="493" spans="2:33" s="20" customFormat="1" ht="18" customHeight="1" thickBot="1" x14ac:dyDescent="0.25">
      <c r="B493" s="74">
        <v>1</v>
      </c>
      <c r="C493" s="184"/>
      <c r="D493" s="65"/>
      <c r="E493" s="184"/>
      <c r="F493" s="184"/>
      <c r="G493" s="184"/>
      <c r="H493" s="311">
        <v>1</v>
      </c>
      <c r="I493" s="281"/>
      <c r="J493" s="184"/>
      <c r="K493" s="184"/>
      <c r="L493" s="184"/>
      <c r="M493" s="184"/>
      <c r="N493" s="184"/>
      <c r="O493" s="74">
        <v>1</v>
      </c>
      <c r="P493" s="74"/>
      <c r="Q493" s="106">
        <v>1</v>
      </c>
      <c r="R493" s="106"/>
      <c r="S493" s="106">
        <v>1</v>
      </c>
      <c r="T493" s="287">
        <v>1</v>
      </c>
      <c r="U493" s="343">
        <v>42278</v>
      </c>
      <c r="V493" s="379"/>
      <c r="W493" s="337" t="s">
        <v>1008</v>
      </c>
      <c r="X493" s="319" t="s">
        <v>1669</v>
      </c>
      <c r="Y493" s="306" t="s">
        <v>1747</v>
      </c>
      <c r="Z493" s="306"/>
      <c r="AA493" s="129" t="s">
        <v>946</v>
      </c>
      <c r="AB493" s="308"/>
      <c r="AC493" s="325"/>
      <c r="AD493" s="395"/>
      <c r="AE493" s="396"/>
      <c r="AF493" s="395"/>
      <c r="AG493" s="396"/>
    </row>
    <row r="494" spans="2:33" s="20" customFormat="1" ht="18" customHeight="1" thickBot="1" x14ac:dyDescent="0.25">
      <c r="B494" s="74">
        <v>1</v>
      </c>
      <c r="C494" s="184"/>
      <c r="D494" s="184"/>
      <c r="E494" s="184"/>
      <c r="F494" s="184"/>
      <c r="G494" s="184"/>
      <c r="H494" s="184"/>
      <c r="I494" s="184"/>
      <c r="J494" s="184"/>
      <c r="K494" s="184"/>
      <c r="L494" s="184"/>
      <c r="M494" s="184"/>
      <c r="N494" s="184"/>
      <c r="O494" s="74">
        <v>1</v>
      </c>
      <c r="P494" s="74"/>
      <c r="Q494" s="106">
        <v>1</v>
      </c>
      <c r="R494" s="106"/>
      <c r="S494" s="106"/>
      <c r="T494" s="287"/>
      <c r="U494" s="343">
        <v>42278</v>
      </c>
      <c r="V494" s="381"/>
      <c r="W494" s="313" t="s">
        <v>1184</v>
      </c>
      <c r="X494" s="314" t="s">
        <v>1626</v>
      </c>
      <c r="Y494" s="306" t="s">
        <v>1730</v>
      </c>
      <c r="Z494" s="340" t="s">
        <v>1763</v>
      </c>
      <c r="AA494" s="320" t="s">
        <v>946</v>
      </c>
      <c r="AB494" s="310" t="s">
        <v>1185</v>
      </c>
      <c r="AC494" s="318" t="s">
        <v>1185</v>
      </c>
      <c r="AD494" s="391" t="s">
        <v>1185</v>
      </c>
      <c r="AE494" s="392"/>
      <c r="AF494" s="391" t="s">
        <v>1185</v>
      </c>
      <c r="AG494" s="392"/>
    </row>
    <row r="495" spans="2:33" s="20" customFormat="1" ht="18" customHeight="1" thickTop="1" thickBot="1" x14ac:dyDescent="0.25">
      <c r="B495" s="294">
        <f t="shared" ref="B495:T495" si="0">COUNTIF(B5:B494,1)</f>
        <v>316</v>
      </c>
      <c r="C495" s="294">
        <f t="shared" si="0"/>
        <v>410</v>
      </c>
      <c r="D495" s="294">
        <f t="shared" si="0"/>
        <v>400</v>
      </c>
      <c r="E495" s="294">
        <f t="shared" si="0"/>
        <v>357</v>
      </c>
      <c r="F495" s="294">
        <f t="shared" si="0"/>
        <v>8</v>
      </c>
      <c r="G495" s="294">
        <f t="shared" si="0"/>
        <v>2</v>
      </c>
      <c r="H495" s="294">
        <f t="shared" si="0"/>
        <v>23</v>
      </c>
      <c r="I495" s="294">
        <f t="shared" si="0"/>
        <v>13</v>
      </c>
      <c r="J495" s="294">
        <f t="shared" si="0"/>
        <v>5</v>
      </c>
      <c r="K495" s="294">
        <f t="shared" si="0"/>
        <v>4</v>
      </c>
      <c r="L495" s="294">
        <f t="shared" si="0"/>
        <v>6</v>
      </c>
      <c r="M495" s="294">
        <f t="shared" si="0"/>
        <v>4</v>
      </c>
      <c r="N495" s="294">
        <f t="shared" si="0"/>
        <v>1</v>
      </c>
      <c r="O495" s="294">
        <f t="shared" si="0"/>
        <v>10</v>
      </c>
      <c r="P495" s="294">
        <f t="shared" si="0"/>
        <v>275</v>
      </c>
      <c r="Q495" s="294">
        <f t="shared" si="0"/>
        <v>54</v>
      </c>
      <c r="R495" s="294">
        <f t="shared" si="0"/>
        <v>155</v>
      </c>
      <c r="S495" s="294">
        <f t="shared" si="0"/>
        <v>401</v>
      </c>
      <c r="T495" s="294">
        <f t="shared" si="0"/>
        <v>417</v>
      </c>
      <c r="U495" s="294"/>
      <c r="V495" s="382"/>
      <c r="W495" s="288"/>
      <c r="X495" s="288"/>
      <c r="Y495" s="288"/>
      <c r="Z495" s="288"/>
      <c r="AA495" s="288"/>
      <c r="AB495" s="288"/>
      <c r="AC495" s="288"/>
      <c r="AD495" s="288"/>
      <c r="AE495" s="288"/>
      <c r="AF495" s="288"/>
      <c r="AG495" s="288"/>
    </row>
    <row r="496" spans="2:33" s="20" customFormat="1" x14ac:dyDescent="0.2">
      <c r="W496" s="75"/>
      <c r="X496" s="75"/>
      <c r="Y496" s="75"/>
      <c r="Z496" s="75"/>
      <c r="AA496" s="75"/>
      <c r="AB496" s="41"/>
      <c r="AC496" s="101"/>
      <c r="AD496" s="255"/>
      <c r="AE496" s="255"/>
      <c r="AF496" s="255"/>
      <c r="AG496" s="255"/>
    </row>
    <row r="497" spans="2:33" s="20" customFormat="1" ht="15.75" x14ac:dyDescent="0.2">
      <c r="W497" s="282" t="s">
        <v>1134</v>
      </c>
      <c r="X497" s="75"/>
      <c r="Y497" s="301" t="s">
        <v>1135</v>
      </c>
      <c r="Z497" s="301"/>
      <c r="AA497" s="75"/>
      <c r="AB497" s="41"/>
      <c r="AC497" s="101"/>
      <c r="AD497" s="255"/>
      <c r="AE497" s="255"/>
      <c r="AF497" s="255"/>
      <c r="AG497" s="255"/>
    </row>
    <row r="498" spans="2:33" s="20" customFormat="1" ht="15.75" x14ac:dyDescent="0.2">
      <c r="W498" s="282" t="s">
        <v>956</v>
      </c>
      <c r="X498" s="282"/>
      <c r="Y498" s="187" t="s">
        <v>975</v>
      </c>
      <c r="Z498" s="187"/>
      <c r="AA498" s="75"/>
      <c r="AB498" s="41"/>
      <c r="AC498" s="101"/>
      <c r="AD498" s="255"/>
      <c r="AE498" s="255"/>
      <c r="AF498" s="255"/>
      <c r="AG498" s="255"/>
    </row>
    <row r="499" spans="2:33" s="20" customFormat="1" ht="15.75" x14ac:dyDescent="0.2">
      <c r="B499" s="283"/>
      <c r="C499" s="284" t="s">
        <v>1686</v>
      </c>
      <c r="D499" s="284"/>
      <c r="E499" s="284"/>
      <c r="W499" s="282" t="s">
        <v>957</v>
      </c>
      <c r="X499" s="282"/>
      <c r="Y499" s="187" t="s">
        <v>976</v>
      </c>
      <c r="Z499" s="187"/>
      <c r="AA499" s="75"/>
      <c r="AB499" s="41"/>
      <c r="AC499" s="101"/>
      <c r="AD499" s="255"/>
      <c r="AE499" s="255"/>
      <c r="AF499" s="255"/>
      <c r="AG499" s="255"/>
    </row>
    <row r="500" spans="2:33" s="20" customFormat="1" ht="15" x14ac:dyDescent="0.2">
      <c r="B500" s="283"/>
      <c r="C500" s="284" t="s">
        <v>1690</v>
      </c>
      <c r="D500" s="284"/>
      <c r="E500" s="284"/>
      <c r="W500" s="285" t="s">
        <v>958</v>
      </c>
      <c r="X500" s="285"/>
      <c r="Y500" s="187" t="s">
        <v>977</v>
      </c>
      <c r="Z500" s="187"/>
      <c r="AA500" s="75"/>
      <c r="AB500" s="41"/>
      <c r="AC500" s="101"/>
      <c r="AD500" s="255"/>
      <c r="AE500" s="255"/>
      <c r="AF500" s="255"/>
      <c r="AG500" s="255"/>
    </row>
    <row r="501" spans="2:33" s="20" customFormat="1" ht="15" x14ac:dyDescent="0.2">
      <c r="W501" s="286" t="s">
        <v>959</v>
      </c>
      <c r="X501" s="286"/>
      <c r="Y501" s="187" t="s">
        <v>1132</v>
      </c>
      <c r="Z501" s="187"/>
      <c r="AA501" s="41"/>
      <c r="AB501" s="41"/>
      <c r="AC501" s="101"/>
      <c r="AD501" s="255"/>
      <c r="AE501" s="255"/>
      <c r="AF501" s="255"/>
      <c r="AG501" s="255"/>
    </row>
    <row r="502" spans="2:33" s="20" customFormat="1" ht="15" x14ac:dyDescent="0.2">
      <c r="W502" s="286" t="s">
        <v>960</v>
      </c>
      <c r="X502" s="286"/>
      <c r="Y502" s="187" t="s">
        <v>1133</v>
      </c>
      <c r="Z502" s="187"/>
      <c r="AA502" s="41"/>
      <c r="AB502" s="41"/>
      <c r="AC502" s="101"/>
      <c r="AD502" s="255"/>
      <c r="AE502" s="255"/>
      <c r="AF502" s="255"/>
      <c r="AG502" s="255"/>
    </row>
    <row r="503" spans="2:33" s="20" customFormat="1" x14ac:dyDescent="0.2">
      <c r="Y503" s="102"/>
      <c r="Z503" s="102"/>
      <c r="AA503" s="102"/>
      <c r="AB503" s="102"/>
      <c r="AC503" s="231"/>
      <c r="AD503" s="269"/>
      <c r="AE503" s="269"/>
      <c r="AF503" s="269"/>
      <c r="AG503" s="269"/>
    </row>
    <row r="504" spans="2:33" s="20" customFormat="1" x14ac:dyDescent="0.2">
      <c r="Y504" s="102"/>
      <c r="Z504" s="102"/>
      <c r="AA504" s="102"/>
      <c r="AB504" s="102"/>
      <c r="AC504" s="231"/>
      <c r="AD504" s="269"/>
      <c r="AE504" s="269"/>
      <c r="AF504" s="269"/>
      <c r="AG504" s="269"/>
    </row>
    <row r="505" spans="2:33" s="20" customFormat="1" x14ac:dyDescent="0.2">
      <c r="Y505" s="102"/>
      <c r="Z505" s="102"/>
      <c r="AA505" s="102"/>
      <c r="AB505" s="102"/>
      <c r="AC505" s="231"/>
      <c r="AD505" s="269"/>
      <c r="AE505" s="269"/>
      <c r="AF505" s="269"/>
      <c r="AG505" s="269"/>
    </row>
    <row r="506" spans="2:33" s="20" customFormat="1" x14ac:dyDescent="0.2">
      <c r="Y506" s="102"/>
      <c r="Z506" s="102"/>
      <c r="AA506" s="102"/>
      <c r="AB506" s="102"/>
      <c r="AC506" s="231"/>
      <c r="AD506" s="269"/>
      <c r="AE506" s="269"/>
      <c r="AF506" s="269"/>
      <c r="AG506" s="269"/>
    </row>
    <row r="507" spans="2:33" s="20" customFormat="1" x14ac:dyDescent="0.2">
      <c r="Y507" s="102"/>
      <c r="Z507" s="102"/>
      <c r="AA507" s="102"/>
      <c r="AB507" s="102"/>
      <c r="AC507" s="231"/>
      <c r="AD507" s="269"/>
      <c r="AE507" s="269"/>
      <c r="AF507" s="269"/>
      <c r="AG507" s="269"/>
    </row>
    <row r="508" spans="2:33" s="20" customFormat="1" x14ac:dyDescent="0.2">
      <c r="Y508" s="102"/>
      <c r="Z508" s="102"/>
      <c r="AA508" s="102"/>
      <c r="AB508" s="102"/>
      <c r="AC508" s="231"/>
      <c r="AD508" s="269"/>
      <c r="AE508" s="269"/>
      <c r="AF508" s="269"/>
      <c r="AG508" s="269"/>
    </row>
    <row r="509" spans="2:33" s="20" customFormat="1" x14ac:dyDescent="0.2">
      <c r="Y509" s="102"/>
      <c r="Z509" s="102"/>
      <c r="AA509" s="102"/>
      <c r="AB509" s="102"/>
      <c r="AC509" s="231"/>
      <c r="AD509" s="269"/>
      <c r="AE509" s="269"/>
      <c r="AF509" s="269"/>
      <c r="AG509" s="269"/>
    </row>
    <row r="510" spans="2:33" s="20" customFormat="1" x14ac:dyDescent="0.2">
      <c r="Y510" s="102"/>
      <c r="Z510" s="102"/>
      <c r="AA510" s="102"/>
      <c r="AB510" s="102"/>
      <c r="AC510" s="231"/>
      <c r="AD510" s="269"/>
      <c r="AE510" s="269"/>
      <c r="AF510" s="269"/>
      <c r="AG510" s="269"/>
    </row>
    <row r="511" spans="2:33" s="20" customFormat="1" x14ac:dyDescent="0.2">
      <c r="Y511" s="102"/>
      <c r="Z511" s="102"/>
      <c r="AA511" s="102"/>
      <c r="AB511" s="102"/>
      <c r="AC511" s="231"/>
      <c r="AD511" s="269"/>
      <c r="AE511" s="269"/>
      <c r="AF511" s="269"/>
      <c r="AG511" s="269"/>
    </row>
    <row r="512" spans="2:33" s="20" customFormat="1" x14ac:dyDescent="0.2">
      <c r="Y512" s="102"/>
      <c r="Z512" s="102"/>
      <c r="AA512" s="102"/>
      <c r="AB512" s="102"/>
      <c r="AC512" s="231"/>
      <c r="AD512" s="269"/>
      <c r="AE512" s="269"/>
      <c r="AF512" s="269"/>
      <c r="AG512" s="269"/>
    </row>
    <row r="513" spans="25:33" s="20" customFormat="1" x14ac:dyDescent="0.2">
      <c r="Y513" s="102"/>
      <c r="Z513" s="102"/>
      <c r="AA513" s="102"/>
      <c r="AB513" s="102"/>
      <c r="AC513" s="231"/>
      <c r="AD513" s="269"/>
      <c r="AE513" s="269"/>
      <c r="AF513" s="269"/>
      <c r="AG513" s="269"/>
    </row>
    <row r="514" spans="25:33" s="20" customFormat="1" x14ac:dyDescent="0.2">
      <c r="Y514" s="102"/>
      <c r="Z514" s="102"/>
      <c r="AA514" s="102"/>
      <c r="AB514" s="102"/>
      <c r="AC514" s="231"/>
      <c r="AD514" s="269"/>
      <c r="AE514" s="269"/>
      <c r="AF514" s="269"/>
      <c r="AG514" s="269"/>
    </row>
    <row r="515" spans="25:33" s="20" customFormat="1" x14ac:dyDescent="0.2">
      <c r="Y515" s="102"/>
      <c r="Z515" s="102"/>
      <c r="AA515" s="102"/>
      <c r="AB515" s="102"/>
      <c r="AC515" s="231"/>
      <c r="AD515" s="269"/>
      <c r="AE515" s="269"/>
      <c r="AF515" s="269"/>
      <c r="AG515" s="269"/>
    </row>
    <row r="516" spans="25:33" s="20" customFormat="1" x14ac:dyDescent="0.2">
      <c r="Y516" s="102"/>
      <c r="Z516" s="102"/>
      <c r="AA516" s="102"/>
      <c r="AB516" s="102"/>
      <c r="AC516" s="231"/>
      <c r="AD516" s="269"/>
      <c r="AE516" s="269"/>
      <c r="AF516" s="269"/>
      <c r="AG516" s="269"/>
    </row>
    <row r="517" spans="25:33" s="20" customFormat="1" x14ac:dyDescent="0.2">
      <c r="Y517" s="102"/>
      <c r="Z517" s="102"/>
      <c r="AA517" s="102"/>
      <c r="AB517" s="102"/>
      <c r="AC517" s="231"/>
      <c r="AD517" s="269"/>
      <c r="AE517" s="269"/>
      <c r="AF517" s="269"/>
      <c r="AG517" s="269"/>
    </row>
    <row r="518" spans="25:33" s="20" customFormat="1" x14ac:dyDescent="0.2">
      <c r="Y518" s="102"/>
      <c r="Z518" s="102"/>
      <c r="AA518" s="102"/>
      <c r="AB518" s="102"/>
      <c r="AC518" s="231"/>
      <c r="AD518" s="269"/>
      <c r="AE518" s="269"/>
      <c r="AF518" s="269"/>
      <c r="AG518" s="269"/>
    </row>
    <row r="519" spans="25:33" s="20" customFormat="1" x14ac:dyDescent="0.2">
      <c r="Y519" s="102"/>
      <c r="Z519" s="102"/>
      <c r="AA519" s="102"/>
      <c r="AB519" s="102"/>
      <c r="AC519" s="231"/>
      <c r="AD519" s="269"/>
      <c r="AE519" s="269"/>
      <c r="AF519" s="269"/>
      <c r="AG519" s="269"/>
    </row>
    <row r="520" spans="25:33" s="20" customFormat="1" x14ac:dyDescent="0.2">
      <c r="Y520" s="102"/>
      <c r="Z520" s="102"/>
      <c r="AA520" s="102"/>
      <c r="AB520" s="102"/>
      <c r="AC520" s="231"/>
      <c r="AD520" s="269"/>
      <c r="AE520" s="269"/>
      <c r="AF520" s="269"/>
      <c r="AG520" s="269"/>
    </row>
    <row r="521" spans="25:33" s="20" customFormat="1" x14ac:dyDescent="0.2">
      <c r="Y521" s="102"/>
      <c r="Z521" s="102"/>
      <c r="AA521" s="102"/>
      <c r="AB521" s="102"/>
      <c r="AC521" s="231"/>
      <c r="AD521" s="269"/>
      <c r="AE521" s="269"/>
      <c r="AF521" s="269"/>
      <c r="AG521" s="269"/>
    </row>
    <row r="522" spans="25:33" s="20" customFormat="1" x14ac:dyDescent="0.2">
      <c r="Y522" s="102"/>
      <c r="Z522" s="102"/>
      <c r="AA522" s="102"/>
      <c r="AB522" s="102"/>
      <c r="AC522" s="231"/>
      <c r="AD522" s="269"/>
      <c r="AE522" s="269"/>
      <c r="AF522" s="269"/>
      <c r="AG522" s="269"/>
    </row>
    <row r="523" spans="25:33" s="20" customFormat="1" x14ac:dyDescent="0.2">
      <c r="Y523" s="102"/>
      <c r="Z523" s="102"/>
      <c r="AA523" s="102"/>
      <c r="AB523" s="102"/>
      <c r="AC523" s="231"/>
      <c r="AD523" s="269"/>
      <c r="AE523" s="269"/>
      <c r="AF523" s="269"/>
      <c r="AG523" s="269"/>
    </row>
    <row r="524" spans="25:33" s="20" customFormat="1" x14ac:dyDescent="0.2">
      <c r="Y524" s="102"/>
      <c r="Z524" s="102"/>
      <c r="AA524" s="102"/>
      <c r="AB524" s="102"/>
      <c r="AC524" s="231"/>
      <c r="AD524" s="269"/>
      <c r="AE524" s="269"/>
      <c r="AF524" s="269"/>
      <c r="AG524" s="269"/>
    </row>
    <row r="525" spans="25:33" s="20" customFormat="1" x14ac:dyDescent="0.2">
      <c r="Y525" s="102"/>
      <c r="Z525" s="102"/>
      <c r="AA525" s="102"/>
      <c r="AB525" s="102"/>
      <c r="AC525" s="231"/>
      <c r="AD525" s="269"/>
      <c r="AE525" s="269"/>
      <c r="AF525" s="269"/>
      <c r="AG525" s="269"/>
    </row>
    <row r="526" spans="25:33" s="20" customFormat="1" x14ac:dyDescent="0.2">
      <c r="Y526" s="102"/>
      <c r="Z526" s="102"/>
      <c r="AA526" s="102"/>
      <c r="AB526" s="102"/>
      <c r="AC526" s="231"/>
      <c r="AD526" s="269"/>
      <c r="AE526" s="269"/>
      <c r="AF526" s="269"/>
      <c r="AG526" s="269"/>
    </row>
    <row r="527" spans="25:33" s="20" customFormat="1" x14ac:dyDescent="0.2">
      <c r="Y527" s="102"/>
      <c r="Z527" s="102"/>
      <c r="AA527" s="102"/>
      <c r="AB527" s="102"/>
      <c r="AC527" s="231"/>
      <c r="AD527" s="269"/>
      <c r="AE527" s="269"/>
      <c r="AF527" s="269"/>
      <c r="AG527" s="269"/>
    </row>
    <row r="528" spans="25:33" s="20" customFormat="1" x14ac:dyDescent="0.2">
      <c r="Y528" s="102"/>
      <c r="Z528" s="102"/>
      <c r="AA528" s="102"/>
      <c r="AB528" s="102"/>
      <c r="AC528" s="231"/>
      <c r="AD528" s="269"/>
      <c r="AE528" s="269"/>
      <c r="AF528" s="269"/>
      <c r="AG528" s="269"/>
    </row>
    <row r="529" spans="25:33" s="20" customFormat="1" x14ac:dyDescent="0.2">
      <c r="Y529" s="102"/>
      <c r="Z529" s="102"/>
      <c r="AA529" s="102"/>
      <c r="AB529" s="102"/>
      <c r="AC529" s="231"/>
      <c r="AD529" s="269"/>
      <c r="AE529" s="269"/>
      <c r="AF529" s="269"/>
      <c r="AG529" s="269"/>
    </row>
    <row r="530" spans="25:33" s="20" customFormat="1" x14ac:dyDescent="0.2">
      <c r="Y530" s="102"/>
      <c r="Z530" s="102"/>
      <c r="AA530" s="102"/>
      <c r="AB530" s="102"/>
      <c r="AC530" s="231"/>
      <c r="AD530" s="269"/>
      <c r="AE530" s="269"/>
      <c r="AF530" s="269"/>
      <c r="AG530" s="269"/>
    </row>
    <row r="531" spans="25:33" s="20" customFormat="1" x14ac:dyDescent="0.2">
      <c r="Y531" s="102"/>
      <c r="Z531" s="102"/>
      <c r="AA531" s="102"/>
      <c r="AB531" s="102"/>
      <c r="AC531" s="231"/>
      <c r="AD531" s="269"/>
      <c r="AE531" s="269"/>
      <c r="AF531" s="269"/>
      <c r="AG531" s="269"/>
    </row>
    <row r="532" spans="25:33" s="20" customFormat="1" x14ac:dyDescent="0.2">
      <c r="Y532" s="102"/>
      <c r="Z532" s="102"/>
      <c r="AA532" s="102"/>
      <c r="AB532" s="102"/>
      <c r="AC532" s="231"/>
      <c r="AD532" s="269"/>
      <c r="AE532" s="269"/>
      <c r="AF532" s="269"/>
      <c r="AG532" s="269"/>
    </row>
    <row r="533" spans="25:33" s="20" customFormat="1" x14ac:dyDescent="0.2">
      <c r="Y533" s="102"/>
      <c r="Z533" s="102"/>
      <c r="AA533" s="102"/>
      <c r="AB533" s="102"/>
      <c r="AC533" s="231"/>
      <c r="AD533" s="269"/>
      <c r="AE533" s="269"/>
      <c r="AF533" s="269"/>
      <c r="AG533" s="269"/>
    </row>
    <row r="534" spans="25:33" s="20" customFormat="1" x14ac:dyDescent="0.2">
      <c r="Y534" s="102"/>
      <c r="Z534" s="102"/>
      <c r="AA534" s="102"/>
      <c r="AB534" s="102"/>
      <c r="AC534" s="231"/>
      <c r="AD534" s="269"/>
      <c r="AE534" s="269"/>
      <c r="AF534" s="269"/>
      <c r="AG534" s="269"/>
    </row>
    <row r="535" spans="25:33" s="20" customFormat="1" x14ac:dyDescent="0.2">
      <c r="Y535" s="102"/>
      <c r="Z535" s="102"/>
      <c r="AA535" s="102"/>
      <c r="AB535" s="102"/>
      <c r="AC535" s="231"/>
      <c r="AD535" s="269"/>
      <c r="AE535" s="269"/>
      <c r="AF535" s="269"/>
      <c r="AG535" s="269"/>
    </row>
    <row r="536" spans="25:33" s="20" customFormat="1" x14ac:dyDescent="0.2">
      <c r="Y536" s="102"/>
      <c r="Z536" s="102"/>
      <c r="AA536" s="102"/>
      <c r="AB536" s="102"/>
      <c r="AC536" s="231"/>
      <c r="AD536" s="269"/>
      <c r="AE536" s="269"/>
      <c r="AF536" s="269"/>
      <c r="AG536" s="269"/>
    </row>
    <row r="537" spans="25:33" s="20" customFormat="1" x14ac:dyDescent="0.2">
      <c r="Y537" s="102"/>
      <c r="Z537" s="102"/>
      <c r="AA537" s="102"/>
      <c r="AB537" s="102"/>
      <c r="AC537" s="231"/>
      <c r="AD537" s="269"/>
      <c r="AE537" s="269"/>
      <c r="AF537" s="269"/>
      <c r="AG537" s="269"/>
    </row>
    <row r="538" spans="25:33" s="20" customFormat="1" x14ac:dyDescent="0.2">
      <c r="Y538" s="102"/>
      <c r="Z538" s="102"/>
      <c r="AA538" s="102"/>
      <c r="AB538" s="102"/>
      <c r="AC538" s="231"/>
      <c r="AD538" s="269"/>
      <c r="AE538" s="269"/>
      <c r="AF538" s="269"/>
      <c r="AG538" s="269"/>
    </row>
    <row r="539" spans="25:33" s="20" customFormat="1" x14ac:dyDescent="0.2">
      <c r="Y539" s="102"/>
      <c r="Z539" s="102"/>
      <c r="AA539" s="102"/>
      <c r="AB539" s="102"/>
      <c r="AC539" s="231"/>
      <c r="AD539" s="269"/>
      <c r="AE539" s="269"/>
      <c r="AF539" s="269"/>
      <c r="AG539" s="269"/>
    </row>
    <row r="540" spans="25:33" s="20" customFormat="1" x14ac:dyDescent="0.2">
      <c r="Y540" s="102"/>
      <c r="Z540" s="102"/>
      <c r="AA540" s="102"/>
      <c r="AB540" s="102"/>
      <c r="AC540" s="231"/>
      <c r="AD540" s="269"/>
      <c r="AE540" s="269"/>
      <c r="AF540" s="269"/>
      <c r="AG540" s="269"/>
    </row>
    <row r="541" spans="25:33" s="20" customFormat="1" x14ac:dyDescent="0.2">
      <c r="Y541" s="102"/>
      <c r="Z541" s="102"/>
      <c r="AA541" s="102"/>
      <c r="AB541" s="102"/>
      <c r="AC541" s="231"/>
      <c r="AD541" s="269"/>
      <c r="AE541" s="269"/>
      <c r="AF541" s="269"/>
      <c r="AG541" s="269"/>
    </row>
    <row r="542" spans="25:33" s="20" customFormat="1" x14ac:dyDescent="0.2">
      <c r="Y542" s="102"/>
      <c r="Z542" s="102"/>
      <c r="AA542" s="102"/>
      <c r="AB542" s="102"/>
      <c r="AC542" s="231"/>
      <c r="AD542" s="269"/>
      <c r="AE542" s="269"/>
      <c r="AF542" s="269"/>
      <c r="AG542" s="269"/>
    </row>
    <row r="543" spans="25:33" s="20" customFormat="1" x14ac:dyDescent="0.2">
      <c r="Y543" s="102"/>
      <c r="Z543" s="102"/>
      <c r="AA543" s="102"/>
      <c r="AB543" s="102"/>
      <c r="AC543" s="231"/>
      <c r="AD543" s="269"/>
      <c r="AE543" s="269"/>
      <c r="AF543" s="269"/>
      <c r="AG543" s="269"/>
    </row>
    <row r="544" spans="25:33" s="20" customFormat="1" x14ac:dyDescent="0.2">
      <c r="Y544" s="102"/>
      <c r="Z544" s="102"/>
      <c r="AA544" s="102"/>
      <c r="AB544" s="102"/>
      <c r="AC544" s="231"/>
      <c r="AD544" s="269"/>
      <c r="AE544" s="269"/>
      <c r="AF544" s="269"/>
      <c r="AG544" s="269"/>
    </row>
    <row r="545" spans="23:33" s="20" customFormat="1" x14ac:dyDescent="0.2">
      <c r="Y545" s="102"/>
      <c r="Z545" s="102"/>
      <c r="AA545" s="102"/>
      <c r="AB545" s="102"/>
      <c r="AC545" s="231"/>
      <c r="AD545" s="269"/>
      <c r="AE545" s="269"/>
      <c r="AF545" s="269"/>
      <c r="AG545" s="269"/>
    </row>
    <row r="546" spans="23:33" s="20" customFormat="1" x14ac:dyDescent="0.2">
      <c r="Y546" s="102"/>
      <c r="Z546" s="102"/>
      <c r="AA546" s="102"/>
      <c r="AB546" s="102"/>
      <c r="AC546" s="231"/>
      <c r="AD546" s="269"/>
      <c r="AE546" s="269"/>
      <c r="AF546" s="269"/>
      <c r="AG546" s="269"/>
    </row>
    <row r="547" spans="23:33" s="20" customFormat="1" x14ac:dyDescent="0.2">
      <c r="Y547" s="102"/>
      <c r="Z547" s="102"/>
      <c r="AA547" s="102"/>
      <c r="AB547" s="102"/>
      <c r="AC547" s="231"/>
      <c r="AD547" s="269"/>
      <c r="AE547" s="269"/>
      <c r="AF547" s="269"/>
      <c r="AG547" s="269"/>
    </row>
    <row r="548" spans="23:33" s="20" customFormat="1" x14ac:dyDescent="0.2">
      <c r="Y548" s="102"/>
      <c r="Z548" s="102"/>
      <c r="AA548" s="102"/>
      <c r="AB548" s="102"/>
      <c r="AC548" s="231"/>
      <c r="AD548" s="269"/>
      <c r="AE548" s="269"/>
      <c r="AF548" s="269"/>
      <c r="AG548" s="269"/>
    </row>
    <row r="549" spans="23:33" s="20" customFormat="1" x14ac:dyDescent="0.2">
      <c r="Y549" s="102"/>
      <c r="Z549" s="102"/>
      <c r="AA549" s="102"/>
      <c r="AB549" s="102"/>
      <c r="AC549" s="231"/>
      <c r="AD549" s="269"/>
      <c r="AE549" s="269"/>
      <c r="AF549" s="269"/>
      <c r="AG549" s="269"/>
    </row>
    <row r="550" spans="23:33" s="20" customFormat="1" x14ac:dyDescent="0.2">
      <c r="Y550" s="102"/>
      <c r="Z550" s="102"/>
      <c r="AA550" s="102"/>
      <c r="AB550" s="102"/>
      <c r="AC550" s="231"/>
      <c r="AD550" s="269"/>
      <c r="AE550" s="269"/>
      <c r="AF550" s="269"/>
      <c r="AG550" s="269"/>
    </row>
    <row r="551" spans="23:33" s="20" customFormat="1" x14ac:dyDescent="0.2">
      <c r="Y551" s="102"/>
      <c r="Z551" s="102"/>
      <c r="AA551" s="102"/>
      <c r="AB551" s="102"/>
      <c r="AC551" s="231"/>
      <c r="AD551" s="269"/>
      <c r="AE551" s="269"/>
      <c r="AF551" s="269"/>
      <c r="AG551" s="269"/>
    </row>
    <row r="552" spans="23:33" s="20" customFormat="1" x14ac:dyDescent="0.2">
      <c r="Y552" s="102"/>
      <c r="Z552" s="102"/>
      <c r="AA552" s="102"/>
      <c r="AB552" s="102"/>
      <c r="AC552" s="231"/>
      <c r="AD552" s="269"/>
      <c r="AE552" s="269"/>
      <c r="AF552" s="269"/>
      <c r="AG552" s="269"/>
    </row>
    <row r="553" spans="23:33" s="20" customFormat="1" x14ac:dyDescent="0.2">
      <c r="Y553" s="102"/>
      <c r="Z553" s="102"/>
      <c r="AA553" s="102"/>
      <c r="AB553" s="102"/>
      <c r="AC553" s="231"/>
      <c r="AD553" s="269"/>
      <c r="AE553" s="269"/>
      <c r="AF553" s="269"/>
      <c r="AG553" s="269"/>
    </row>
    <row r="554" spans="23:33" s="20" customFormat="1" x14ac:dyDescent="0.2">
      <c r="Y554" s="102"/>
      <c r="Z554" s="102"/>
      <c r="AA554" s="102"/>
      <c r="AB554" s="102"/>
      <c r="AC554" s="231"/>
      <c r="AD554" s="269"/>
      <c r="AE554" s="269"/>
      <c r="AF554" s="269"/>
      <c r="AG554" s="269"/>
    </row>
    <row r="555" spans="23:33" s="20" customFormat="1" x14ac:dyDescent="0.2">
      <c r="Y555" s="102"/>
      <c r="Z555" s="102"/>
      <c r="AA555" s="102"/>
      <c r="AB555" s="102"/>
      <c r="AC555" s="231"/>
      <c r="AD555" s="269"/>
      <c r="AE555" s="269"/>
      <c r="AF555" s="269"/>
      <c r="AG555" s="269"/>
    </row>
    <row r="556" spans="23:33" s="20" customFormat="1" x14ac:dyDescent="0.2">
      <c r="Y556" s="102"/>
      <c r="Z556" s="102"/>
      <c r="AA556" s="102"/>
      <c r="AB556" s="102"/>
      <c r="AC556" s="231"/>
      <c r="AD556" s="269"/>
      <c r="AE556" s="269"/>
      <c r="AF556" s="269"/>
      <c r="AG556" s="269"/>
    </row>
    <row r="557" spans="23:33" s="20" customFormat="1" x14ac:dyDescent="0.2">
      <c r="Y557" s="102"/>
      <c r="Z557" s="102"/>
      <c r="AA557" s="102"/>
      <c r="AB557" s="102"/>
      <c r="AC557" s="231"/>
      <c r="AD557" s="269"/>
      <c r="AE557" s="269"/>
      <c r="AF557" s="269"/>
      <c r="AG557" s="269"/>
    </row>
    <row r="558" spans="23:33" s="20" customFormat="1" x14ac:dyDescent="0.2">
      <c r="Y558" s="102"/>
      <c r="Z558" s="102"/>
      <c r="AA558" s="102"/>
      <c r="AB558" s="102"/>
      <c r="AC558" s="231"/>
      <c r="AD558" s="269"/>
      <c r="AE558" s="269"/>
      <c r="AF558" s="269"/>
      <c r="AG558" s="269"/>
    </row>
    <row r="559" spans="23:33" s="20" customFormat="1" x14ac:dyDescent="0.2">
      <c r="Y559" s="102"/>
      <c r="Z559" s="102"/>
      <c r="AA559" s="102"/>
      <c r="AB559" s="102"/>
      <c r="AC559" s="231"/>
      <c r="AD559" s="269"/>
      <c r="AE559" s="269"/>
      <c r="AF559" s="269"/>
      <c r="AG559" s="269"/>
    </row>
    <row r="560" spans="23:33" x14ac:dyDescent="0.2">
      <c r="W560" s="98"/>
      <c r="X560" s="98"/>
      <c r="Y560" s="97"/>
      <c r="Z560" s="97"/>
    </row>
    <row r="561" spans="23:26" x14ac:dyDescent="0.2">
      <c r="W561" s="98"/>
      <c r="X561" s="98"/>
      <c r="Y561" s="97"/>
      <c r="Z561" s="97"/>
    </row>
    <row r="562" spans="23:26" x14ac:dyDescent="0.2">
      <c r="W562" s="98"/>
      <c r="X562" s="98"/>
      <c r="Y562" s="97"/>
      <c r="Z562" s="97"/>
    </row>
    <row r="563" spans="23:26" x14ac:dyDescent="0.2">
      <c r="W563" s="98"/>
      <c r="X563" s="98"/>
      <c r="Y563" s="97"/>
      <c r="Z563" s="97"/>
    </row>
    <row r="564" spans="23:26" x14ac:dyDescent="0.2">
      <c r="W564" s="98"/>
      <c r="X564" s="98"/>
      <c r="Y564" s="97"/>
      <c r="Z564" s="97"/>
    </row>
    <row r="565" spans="23:26" x14ac:dyDescent="0.2">
      <c r="W565" s="98"/>
      <c r="X565" s="98"/>
      <c r="Y565" s="97"/>
      <c r="Z565" s="97"/>
    </row>
    <row r="566" spans="23:26" x14ac:dyDescent="0.2">
      <c r="W566" s="98"/>
      <c r="X566" s="98"/>
      <c r="Y566" s="97"/>
      <c r="Z566" s="97"/>
    </row>
    <row r="567" spans="23:26" x14ac:dyDescent="0.2">
      <c r="W567" s="98"/>
      <c r="X567" s="98"/>
      <c r="Y567" s="97"/>
      <c r="Z567" s="97"/>
    </row>
    <row r="568" spans="23:26" x14ac:dyDescent="0.2">
      <c r="W568" s="98"/>
      <c r="X568" s="98"/>
      <c r="Y568" s="97"/>
      <c r="Z568" s="97"/>
    </row>
    <row r="569" spans="23:26" x14ac:dyDescent="0.2">
      <c r="W569" s="98"/>
      <c r="X569" s="98"/>
      <c r="Y569" s="97"/>
      <c r="Z569" s="97"/>
    </row>
    <row r="570" spans="23:26" x14ac:dyDescent="0.2">
      <c r="W570" s="98"/>
      <c r="X570" s="98"/>
      <c r="Y570" s="97"/>
      <c r="Z570" s="97"/>
    </row>
    <row r="571" spans="23:26" x14ac:dyDescent="0.2">
      <c r="W571" s="98"/>
      <c r="X571" s="98"/>
      <c r="Y571" s="97"/>
      <c r="Z571" s="97"/>
    </row>
    <row r="572" spans="23:26" x14ac:dyDescent="0.2">
      <c r="W572" s="98"/>
      <c r="X572" s="98"/>
      <c r="Y572" s="97"/>
      <c r="Z572" s="97"/>
    </row>
    <row r="573" spans="23:26" x14ac:dyDescent="0.2">
      <c r="W573" s="98"/>
      <c r="X573" s="98"/>
      <c r="Y573" s="97"/>
      <c r="Z573" s="97"/>
    </row>
    <row r="574" spans="23:26" x14ac:dyDescent="0.2">
      <c r="W574" s="98"/>
      <c r="X574" s="98"/>
      <c r="Y574" s="97"/>
      <c r="Z574" s="97"/>
    </row>
    <row r="575" spans="23:26" x14ac:dyDescent="0.2">
      <c r="W575" s="98"/>
      <c r="X575" s="98"/>
      <c r="Y575" s="97"/>
      <c r="Z575" s="97"/>
    </row>
    <row r="576" spans="23:26" x14ac:dyDescent="0.2">
      <c r="W576" s="98"/>
      <c r="X576" s="98"/>
      <c r="Y576" s="97"/>
      <c r="Z576" s="97"/>
    </row>
    <row r="577" spans="23:26" x14ac:dyDescent="0.2">
      <c r="W577" s="98"/>
      <c r="X577" s="98"/>
      <c r="Y577" s="97"/>
      <c r="Z577" s="97"/>
    </row>
    <row r="578" spans="23:26" x14ac:dyDescent="0.2">
      <c r="W578" s="98"/>
      <c r="X578" s="98"/>
      <c r="Y578" s="97"/>
      <c r="Z578" s="97"/>
    </row>
    <row r="579" spans="23:26" x14ac:dyDescent="0.2">
      <c r="W579" s="98"/>
      <c r="X579" s="98"/>
      <c r="Y579" s="97"/>
      <c r="Z579" s="97"/>
    </row>
    <row r="580" spans="23:26" x14ac:dyDescent="0.2">
      <c r="W580" s="98"/>
      <c r="X580" s="98"/>
      <c r="Y580" s="97"/>
      <c r="Z580" s="97"/>
    </row>
    <row r="581" spans="23:26" x14ac:dyDescent="0.2">
      <c r="W581" s="98"/>
      <c r="X581" s="98"/>
      <c r="Y581" s="97"/>
      <c r="Z581" s="97"/>
    </row>
    <row r="582" spans="23:26" x14ac:dyDescent="0.2">
      <c r="W582" s="98"/>
      <c r="X582" s="98"/>
      <c r="Y582" s="97"/>
      <c r="Z582" s="97"/>
    </row>
    <row r="583" spans="23:26" x14ac:dyDescent="0.2">
      <c r="W583" s="98"/>
      <c r="X583" s="98"/>
      <c r="Y583" s="97"/>
      <c r="Z583" s="97"/>
    </row>
    <row r="584" spans="23:26" x14ac:dyDescent="0.2">
      <c r="W584" s="98"/>
      <c r="X584" s="98"/>
      <c r="Y584" s="97"/>
      <c r="Z584" s="97"/>
    </row>
    <row r="585" spans="23:26" x14ac:dyDescent="0.2">
      <c r="W585" s="98"/>
      <c r="X585" s="98"/>
      <c r="Y585" s="97"/>
      <c r="Z585" s="97"/>
    </row>
    <row r="586" spans="23:26" x14ac:dyDescent="0.2">
      <c r="W586" s="98"/>
      <c r="X586" s="98"/>
      <c r="Y586" s="97"/>
      <c r="Z586" s="97"/>
    </row>
    <row r="587" spans="23:26" x14ac:dyDescent="0.2">
      <c r="W587" s="98"/>
      <c r="X587" s="98"/>
      <c r="Y587" s="97"/>
      <c r="Z587" s="97"/>
    </row>
    <row r="588" spans="23:26" x14ac:dyDescent="0.2">
      <c r="W588" s="98"/>
      <c r="X588" s="98"/>
      <c r="Y588" s="97"/>
      <c r="Z588" s="97"/>
    </row>
    <row r="589" spans="23:26" x14ac:dyDescent="0.2">
      <c r="W589" s="98"/>
      <c r="X589" s="98"/>
      <c r="Y589" s="97"/>
      <c r="Z589" s="97"/>
    </row>
    <row r="590" spans="23:26" x14ac:dyDescent="0.2">
      <c r="W590" s="98"/>
      <c r="X590" s="98"/>
      <c r="Y590" s="97"/>
      <c r="Z590" s="97"/>
    </row>
    <row r="591" spans="23:26" x14ac:dyDescent="0.2">
      <c r="W591" s="98"/>
      <c r="X591" s="98"/>
      <c r="Y591" s="97"/>
      <c r="Z591" s="97"/>
    </row>
    <row r="592" spans="23:26" x14ac:dyDescent="0.2">
      <c r="W592" s="98"/>
      <c r="X592" s="98"/>
      <c r="Y592" s="97"/>
      <c r="Z592" s="97"/>
    </row>
    <row r="593" spans="23:26" x14ac:dyDescent="0.2">
      <c r="W593" s="98"/>
      <c r="X593" s="98"/>
      <c r="Y593" s="97"/>
      <c r="Z593" s="97"/>
    </row>
    <row r="594" spans="23:26" x14ac:dyDescent="0.2">
      <c r="W594" s="98"/>
      <c r="X594" s="98"/>
      <c r="Y594" s="97"/>
      <c r="Z594" s="97"/>
    </row>
    <row r="595" spans="23:26" x14ac:dyDescent="0.2">
      <c r="W595" s="98"/>
      <c r="X595" s="98"/>
      <c r="Y595" s="97"/>
      <c r="Z595" s="97"/>
    </row>
    <row r="596" spans="23:26" x14ac:dyDescent="0.2">
      <c r="W596" s="98"/>
      <c r="X596" s="98"/>
      <c r="Y596" s="97"/>
      <c r="Z596" s="97"/>
    </row>
    <row r="597" spans="23:26" x14ac:dyDescent="0.2">
      <c r="W597" s="98"/>
      <c r="X597" s="98"/>
      <c r="Y597" s="97"/>
      <c r="Z597" s="97"/>
    </row>
    <row r="598" spans="23:26" x14ac:dyDescent="0.2">
      <c r="W598" s="98"/>
      <c r="X598" s="98"/>
      <c r="Y598" s="97"/>
      <c r="Z598" s="97"/>
    </row>
    <row r="599" spans="23:26" x14ac:dyDescent="0.2">
      <c r="W599" s="98"/>
      <c r="X599" s="98"/>
      <c r="Y599" s="97"/>
      <c r="Z599" s="97"/>
    </row>
    <row r="600" spans="23:26" x14ac:dyDescent="0.2">
      <c r="W600" s="98"/>
      <c r="X600" s="98"/>
      <c r="Y600" s="97"/>
      <c r="Z600" s="97"/>
    </row>
    <row r="601" spans="23:26" x14ac:dyDescent="0.2">
      <c r="W601" s="98"/>
      <c r="X601" s="98"/>
      <c r="Y601" s="97"/>
      <c r="Z601" s="97"/>
    </row>
    <row r="602" spans="23:26" x14ac:dyDescent="0.2">
      <c r="W602" s="98"/>
      <c r="X602" s="98"/>
      <c r="Y602" s="97"/>
      <c r="Z602" s="97"/>
    </row>
    <row r="603" spans="23:26" x14ac:dyDescent="0.2">
      <c r="W603" s="98"/>
      <c r="X603" s="98"/>
      <c r="Y603" s="97"/>
      <c r="Z603" s="97"/>
    </row>
    <row r="604" spans="23:26" x14ac:dyDescent="0.2">
      <c r="W604" s="98"/>
      <c r="X604" s="98"/>
      <c r="Y604" s="97"/>
      <c r="Z604" s="97"/>
    </row>
    <row r="605" spans="23:26" x14ac:dyDescent="0.2">
      <c r="W605" s="98"/>
      <c r="X605" s="98"/>
      <c r="Y605" s="97"/>
      <c r="Z605" s="97"/>
    </row>
    <row r="606" spans="23:26" x14ac:dyDescent="0.2">
      <c r="W606" s="98"/>
      <c r="X606" s="98"/>
      <c r="Y606" s="97"/>
      <c r="Z606" s="97"/>
    </row>
    <row r="607" spans="23:26" x14ac:dyDescent="0.2">
      <c r="W607" s="98"/>
      <c r="X607" s="98"/>
      <c r="Y607" s="97"/>
      <c r="Z607" s="97"/>
    </row>
    <row r="608" spans="23:26" x14ac:dyDescent="0.2">
      <c r="W608" s="98"/>
      <c r="X608" s="98"/>
      <c r="Y608" s="97"/>
      <c r="Z608" s="97"/>
    </row>
    <row r="609" spans="23:26" x14ac:dyDescent="0.2">
      <c r="W609" s="98"/>
      <c r="X609" s="98"/>
      <c r="Y609" s="97"/>
      <c r="Z609" s="97"/>
    </row>
    <row r="610" spans="23:26" x14ac:dyDescent="0.2">
      <c r="W610" s="98"/>
      <c r="X610" s="98"/>
      <c r="Y610" s="97"/>
      <c r="Z610" s="97"/>
    </row>
    <row r="611" spans="23:26" x14ac:dyDescent="0.2">
      <c r="W611" s="98"/>
      <c r="X611" s="98"/>
      <c r="Y611" s="97"/>
      <c r="Z611" s="97"/>
    </row>
    <row r="612" spans="23:26" x14ac:dyDescent="0.2">
      <c r="W612" s="98"/>
      <c r="X612" s="98"/>
      <c r="Y612" s="97"/>
      <c r="Z612" s="97"/>
    </row>
    <row r="613" spans="23:26" x14ac:dyDescent="0.2">
      <c r="W613" s="98"/>
      <c r="X613" s="98"/>
      <c r="Y613" s="97"/>
      <c r="Z613" s="97"/>
    </row>
    <row r="614" spans="23:26" x14ac:dyDescent="0.2">
      <c r="W614" s="98"/>
      <c r="X614" s="98"/>
      <c r="Y614" s="97"/>
      <c r="Z614" s="97"/>
    </row>
    <row r="615" spans="23:26" x14ac:dyDescent="0.2">
      <c r="W615" s="98"/>
      <c r="X615" s="98"/>
      <c r="Y615" s="97"/>
      <c r="Z615" s="97"/>
    </row>
    <row r="616" spans="23:26" x14ac:dyDescent="0.2">
      <c r="W616" s="98"/>
      <c r="X616" s="98"/>
      <c r="Y616" s="97"/>
      <c r="Z616" s="97"/>
    </row>
    <row r="617" spans="23:26" x14ac:dyDescent="0.2">
      <c r="W617" s="98"/>
      <c r="X617" s="98"/>
      <c r="Y617" s="97"/>
      <c r="Z617" s="97"/>
    </row>
    <row r="618" spans="23:26" x14ac:dyDescent="0.2">
      <c r="W618" s="98"/>
      <c r="X618" s="98"/>
      <c r="Y618" s="97"/>
      <c r="Z618" s="97"/>
    </row>
    <row r="619" spans="23:26" x14ac:dyDescent="0.2">
      <c r="W619" s="98"/>
      <c r="X619" s="98"/>
      <c r="Y619" s="97"/>
      <c r="Z619" s="97"/>
    </row>
    <row r="620" spans="23:26" x14ac:dyDescent="0.2">
      <c r="W620" s="98"/>
      <c r="X620" s="98"/>
      <c r="Y620" s="97"/>
      <c r="Z620" s="97"/>
    </row>
    <row r="621" spans="23:26" x14ac:dyDescent="0.2">
      <c r="W621" s="98"/>
      <c r="X621" s="98"/>
      <c r="Y621" s="97"/>
      <c r="Z621" s="97"/>
    </row>
    <row r="622" spans="23:26" x14ac:dyDescent="0.2">
      <c r="W622" s="98"/>
      <c r="X622" s="98"/>
      <c r="Y622" s="97"/>
      <c r="Z622" s="97"/>
    </row>
    <row r="623" spans="23:26" x14ac:dyDescent="0.2">
      <c r="W623" s="98"/>
      <c r="X623" s="98"/>
      <c r="Y623" s="97"/>
      <c r="Z623" s="97"/>
    </row>
    <row r="624" spans="23:26" x14ac:dyDescent="0.2">
      <c r="W624" s="98"/>
      <c r="X624" s="98"/>
      <c r="Y624" s="97"/>
      <c r="Z624" s="97"/>
    </row>
    <row r="625" spans="23:26" x14ac:dyDescent="0.2">
      <c r="W625" s="98"/>
      <c r="X625" s="98"/>
      <c r="Y625" s="97"/>
      <c r="Z625" s="97"/>
    </row>
    <row r="626" spans="23:26" x14ac:dyDescent="0.2">
      <c r="W626" s="98"/>
      <c r="X626" s="98"/>
      <c r="Y626" s="97"/>
      <c r="Z626" s="97"/>
    </row>
    <row r="627" spans="23:26" x14ac:dyDescent="0.2">
      <c r="W627" s="98"/>
      <c r="X627" s="98"/>
      <c r="Y627" s="97"/>
      <c r="Z627" s="97"/>
    </row>
    <row r="628" spans="23:26" x14ac:dyDescent="0.2">
      <c r="W628" s="98"/>
      <c r="X628" s="98"/>
      <c r="Y628" s="97"/>
      <c r="Z628" s="97"/>
    </row>
    <row r="629" spans="23:26" x14ac:dyDescent="0.2">
      <c r="W629" s="98"/>
      <c r="X629" s="98"/>
      <c r="Y629" s="97"/>
      <c r="Z629" s="97"/>
    </row>
    <row r="630" spans="23:26" x14ac:dyDescent="0.2">
      <c r="W630" s="98"/>
      <c r="X630" s="98"/>
      <c r="Y630" s="97"/>
      <c r="Z630" s="97"/>
    </row>
    <row r="631" spans="23:26" x14ac:dyDescent="0.2">
      <c r="W631" s="98"/>
      <c r="X631" s="98"/>
      <c r="Y631" s="97"/>
      <c r="Z631" s="97"/>
    </row>
    <row r="632" spans="23:26" x14ac:dyDescent="0.2">
      <c r="W632" s="98"/>
      <c r="X632" s="98"/>
      <c r="Y632" s="97"/>
      <c r="Z632" s="97"/>
    </row>
    <row r="633" spans="23:26" x14ac:dyDescent="0.2">
      <c r="W633" s="98"/>
      <c r="X633" s="98"/>
      <c r="Y633" s="97"/>
      <c r="Z633" s="97"/>
    </row>
    <row r="634" spans="23:26" x14ac:dyDescent="0.2">
      <c r="W634" s="98"/>
      <c r="X634" s="98"/>
      <c r="Y634" s="97"/>
      <c r="Z634" s="97"/>
    </row>
    <row r="635" spans="23:26" x14ac:dyDescent="0.2">
      <c r="W635" s="98"/>
      <c r="X635" s="98"/>
      <c r="Y635" s="97"/>
      <c r="Z635" s="97"/>
    </row>
    <row r="636" spans="23:26" x14ac:dyDescent="0.2">
      <c r="W636" s="98"/>
      <c r="X636" s="98"/>
      <c r="Y636" s="97"/>
      <c r="Z636" s="97"/>
    </row>
    <row r="637" spans="23:26" x14ac:dyDescent="0.2">
      <c r="W637" s="98"/>
      <c r="X637" s="98"/>
      <c r="Y637" s="97"/>
      <c r="Z637" s="97"/>
    </row>
    <row r="638" spans="23:26" x14ac:dyDescent="0.2">
      <c r="W638" s="98"/>
      <c r="X638" s="98"/>
      <c r="Y638" s="97"/>
      <c r="Z638" s="97"/>
    </row>
    <row r="639" spans="23:26" x14ac:dyDescent="0.2">
      <c r="W639" s="98"/>
      <c r="X639" s="98"/>
      <c r="Y639" s="97"/>
      <c r="Z639" s="97"/>
    </row>
    <row r="640" spans="23:26" x14ac:dyDescent="0.2">
      <c r="W640" s="98"/>
      <c r="X640" s="98"/>
      <c r="Y640" s="97"/>
      <c r="Z640" s="97"/>
    </row>
  </sheetData>
  <autoFilter ref="B2:AG470" xr:uid="{00000000-0009-0000-0000-000001000000}">
    <filterColumn colId="28" showButton="0"/>
    <filterColumn colId="30" showButton="0"/>
  </autoFilter>
  <customSheetViews>
    <customSheetView guid="{265EE757-25A6-4737-918A-B6834749231A}" scale="40" showAutoFilter="1" showRuler="0">
      <pane xSplit="1" ySplit="2" topLeftCell="B3" activePane="bottomRight" state="frozen"/>
      <selection pane="bottomRight" activeCell="V499" sqref="V499"/>
      <pageMargins left="0.11811023622047245" right="3.937007874015748E-2" top="0.31496062992125984" bottom="0.47244094488188981" header="0" footer="0"/>
      <printOptions horizontalCentered="1" verticalCentered="1"/>
      <pageSetup paperSize="9" scale="32" fitToHeight="4" orientation="landscape" r:id="rId1"/>
      <headerFooter alignWithMargins="0">
        <oddHeader>&amp;C&amp;"Arial,Félkövér"&amp;12Kiadási pontok műszaki adatai</oddHeader>
        <oddFooter>&amp;C&amp;12&amp;P/&amp;N&amp;R&amp;12&amp;D</oddFooter>
      </headerFooter>
      <autoFilter ref="B2:AG470" xr:uid="{00000000-0009-0000-0000-000001000000}">
        <filterColumn colId="28" showButton="0"/>
        <filterColumn colId="30" showButton="0"/>
      </autoFilter>
    </customSheetView>
    <customSheetView guid="{B7F6F808-C796-4841-A128-909C4D10553C}" scale="40" showPageBreaks="1" printArea="1" showAutoFilter="1" showRuler="0">
      <pane ySplit="4" topLeftCell="A175" activePane="bottomLeft" state="frozen"/>
      <selection pane="bottomLeft" activeCell="P175" sqref="P175"/>
      <pageMargins left="0.11811023622047245" right="3.937007874015748E-2" top="0.31496062992125984" bottom="0.47244094488188981" header="0" footer="0"/>
      <printOptions horizontalCentered="1" verticalCentered="1"/>
      <pageSetup paperSize="9" scale="32" fitToHeight="4" orientation="landscape" r:id="rId2"/>
      <headerFooter alignWithMargins="0">
        <oddHeader>&amp;C&amp;"Arial,Félkövér"&amp;12Kiadási pontok műszaki adatai</oddHeader>
        <oddFooter>&amp;C&amp;12&amp;P/&amp;N&amp;R&amp;12&amp;D</oddFooter>
      </headerFooter>
      <autoFilter ref="B2:AF470" xr:uid="{00000000-0000-0000-0000-000000000000}">
        <filterColumn colId="27" showButton="0"/>
        <filterColumn colId="29" showButton="0"/>
      </autoFilter>
    </customSheetView>
    <customSheetView guid="{5EC924FF-8BC8-40AD-A319-4C9D91240D71}" scale="80" showPageBreaks="1" printArea="1" showAutoFilter="1" showRuler="0">
      <pane xSplit="3" ySplit="4" topLeftCell="AA365" activePane="bottomRight" state="frozen"/>
      <selection pane="bottomRight" activeCell="AG373" sqref="AG373"/>
      <pageMargins left="0.11811023622047245" right="3.937007874015748E-2" top="0.31496062992125984" bottom="0.47244094488188981" header="0" footer="0"/>
      <printOptions horizontalCentered="1" verticalCentered="1"/>
      <pageSetup paperSize="9" scale="32" fitToHeight="4" orientation="landscape" r:id="rId3"/>
      <headerFooter alignWithMargins="0">
        <oddHeader>&amp;C&amp;"Arial,Félkövér"&amp;12Kiadási pontok műszaki adatai</oddHeader>
        <oddFooter>&amp;C&amp;12&amp;P/&amp;N&amp;R&amp;12&amp;D</oddFooter>
      </headerFooter>
      <autoFilter ref="B2:CA470" xr:uid="{00000000-0000-0000-0000-000000000000}">
        <filterColumn colId="44" showButton="0"/>
        <filterColumn colId="46" showButton="0"/>
      </autoFilter>
    </customSheetView>
    <customSheetView guid="{70379542-B2D6-40D2-80AE-F1B0F6194280}" scale="110" fitToPage="1" showAutoFilter="1" hiddenColumns="1" showRuler="0" topLeftCell="U1">
      <pane xSplit="3" ySplit="4" topLeftCell="AA451" activePane="bottomRight" state="frozen"/>
      <selection pane="bottomRight" activeCell="AD455" sqref="AD455"/>
      <pageMargins left="0.11811023622047245" right="3.937007874015748E-2" top="0.31496062992125984" bottom="0.47244094488188981" header="0" footer="0"/>
      <printOptions horizontalCentered="1" verticalCentered="1"/>
      <pageSetup paperSize="9" scale="18" fitToHeight="0" orientation="landscape" r:id="rId4"/>
      <headerFooter alignWithMargins="0">
        <oddHeader>&amp;C&amp;"Arial,Félkövér"&amp;12Kiadási pontok műszaki adatai</oddHeader>
        <oddFooter>&amp;C&amp;12&amp;P/&amp;N&amp;R&amp;12&amp;D</oddFooter>
      </headerFooter>
      <autoFilter ref="B2:CA470" xr:uid="{00000000-0000-0000-0000-000000000000}">
        <filterColumn colId="44" showButton="0"/>
        <filterColumn colId="46" showButton="0"/>
      </autoFilter>
    </customSheetView>
    <customSheetView guid="{5D3CE05E-E258-49BD-A56F-B41F6E2E1760}" scale="60" showPageBreaks="1" printArea="1" showAutoFilter="1" showRuler="0">
      <pane xSplit="1" ySplit="2" topLeftCell="K230" activePane="bottomRight" state="frozen"/>
      <selection pane="bottomRight" activeCell="T253" sqref="T253"/>
      <pageMargins left="0.31496062992125984" right="0.23622047244094491" top="0.9055118110236221" bottom="0.86614173228346458" header="0.35433070866141736" footer="0.35433070866141736"/>
      <printOptions horizontalCentered="1" verticalCentered="1"/>
      <pageSetup paperSize="9" scale="45" fitToHeight="5" orientation="landscape" r:id="rId5"/>
      <headerFooter alignWithMargins="0">
        <oddHeader>&amp;C&amp;"Arial,Félkövér"&amp;12Kiadási pontok műszaki adatai</oddHeader>
        <oddFooter>&amp;C&amp;12&amp;P/&amp;N&amp;R&amp;12&amp;D</oddFooter>
      </headerFooter>
      <autoFilter ref="A4:AW513" xr:uid="{00000000-0000-0000-0000-000000000000}"/>
    </customSheetView>
    <customSheetView guid="{50921383-7DBA-4510-9D4A-313E4C433247}" scale="70" showPageBreaks="1" hiddenRows="1" hiddenColumns="1" showRuler="0" topLeftCell="K1">
      <pane ySplit="1" topLeftCell="A2" activePane="bottomLeft" state="frozen"/>
      <selection pane="bottomLeft" activeCell="AE9" sqref="AE9"/>
      <pageMargins left="0.31496062992125984" right="0.23622047244094491" top="0.9055118110236221" bottom="0.86614173228346458" header="0.35433070866141736" footer="0.35433070866141736"/>
      <printOptions horizontalCentered="1" verticalCentered="1"/>
      <pageSetup paperSize="9" scale="45" fitToHeight="5" orientation="landscape" r:id="rId6"/>
      <headerFooter alignWithMargins="0">
        <oddHeader>&amp;C&amp;"Arial,Félkövér"&amp;12Kiadási pontok műszaki adatai</oddHeader>
        <oddFooter>&amp;C&amp;12&amp;P/&amp;N&amp;R&amp;12&amp;D</oddFooter>
      </headerFooter>
    </customSheetView>
    <customSheetView guid="{D36219D0-A7BF-4FA8-8DD8-488F13E3673E}" scale="70" hiddenRows="1" hiddenColumns="1" showRuler="0" topLeftCell="D1">
      <selection activeCell="T3" sqref="T3"/>
      <pageMargins left="0.31496062992125984" right="0.23622047244094491" top="0.9055118110236221" bottom="0.86614173228346458" header="0.35433070866141736" footer="0.35433070866141736"/>
      <printOptions horizontalCentered="1" verticalCentered="1"/>
      <pageSetup paperSize="9" scale="45" fitToHeight="5" orientation="landscape" r:id="rId7"/>
      <headerFooter alignWithMargins="0">
        <oddHeader>&amp;C&amp;"Arial,Félkövér"&amp;12Kiadási pontok műszaki adatai</oddHeader>
        <oddFooter>&amp;C&amp;12&amp;P/&amp;N&amp;R&amp;12&amp;D</oddFooter>
      </headerFooter>
    </customSheetView>
    <customSheetView guid="{8DC3BF2D-804D-41E7-9D94-D62D5D3A81A6}" scale="70" showPageBreaks="1" hiddenRows="1" hiddenColumns="1" showRuler="0" topLeftCell="A224">
      <selection activeCell="O40" sqref="O40"/>
      <pageMargins left="0.31496062992125984" right="0.23622047244094491" top="0.9055118110236221" bottom="0.86614173228346458" header="0.35433070866141736" footer="0.35433070866141736"/>
      <printOptions horizontalCentered="1" verticalCentered="1"/>
      <pageSetup paperSize="9" scale="45" fitToHeight="5" orientation="landscape" r:id="rId8"/>
      <headerFooter alignWithMargins="0">
        <oddHeader>&amp;C&amp;"Arial,Félkövér"&amp;12Kiadási pontok műszaki adatai</oddHeader>
        <oddFooter>&amp;C&amp;12&amp;P/&amp;N&amp;R&amp;12&amp;D</oddFooter>
      </headerFooter>
    </customSheetView>
    <customSheetView guid="{D6E84AB2-3371-40A9-86DA-A7CB0C4470C3}" scale="60" showPageBreaks="1" printArea="1" showAutoFilter="1" hiddenColumns="1" showRuler="0" topLeftCell="K1">
      <selection activeCell="R480" sqref="R480:S480"/>
      <pageMargins left="0.31496062992125984" right="0.23622047244094491" top="0.9055118110236221" bottom="0.86614173228346458" header="0.35433070866141736" footer="0.35433070866141736"/>
      <printOptions horizontalCentered="1" verticalCentered="1"/>
      <pageSetup paperSize="9" scale="45" fitToHeight="5" orientation="landscape" r:id="rId9"/>
      <headerFooter alignWithMargins="0">
        <oddHeader>&amp;C&amp;"Arial,Félkövér"&amp;12Kiadási pontok műszaki adatai</oddHeader>
        <oddFooter>&amp;C&amp;12&amp;P/&amp;N&amp;R&amp;12&amp;D</oddFooter>
      </headerFooter>
      <autoFilter ref="A1:Z485" xr:uid="{00000000-0000-0000-0000-000000000000}">
        <filterColumn colId="15" showButton="0"/>
        <filterColumn colId="21" showButton="0"/>
        <filterColumn colId="23" showButton="0"/>
      </autoFilter>
    </customSheetView>
    <customSheetView guid="{EC82EC42-76E0-4781-B877-13BB6D0777DF}" scale="80" showPageBreaks="1" printArea="1" showAutoFilter="1" hiddenColumns="1" showRuler="0" topLeftCell="K13">
      <selection activeCell="K37" sqref="A37:XFD37"/>
      <pageMargins left="0.31496062992125984" right="0.23622047244094491" top="0.9055118110236221" bottom="0.86614173228346458" header="0.35433070866141736" footer="0.35433070866141736"/>
      <printOptions horizontalCentered="1" verticalCentered="1"/>
      <pageSetup paperSize="9" scale="45" fitToHeight="5" orientation="landscape" r:id="rId10"/>
      <headerFooter alignWithMargins="0">
        <oddHeader>&amp;C&amp;"Arial,Félkövér"&amp;12Kiadási pontok műszaki adatai</oddHeader>
        <oddFooter>&amp;C&amp;12&amp;P/&amp;N&amp;R&amp;12&amp;D</oddFooter>
      </headerFooter>
      <autoFilter ref="A1:Z485" xr:uid="{00000000-0000-0000-0000-000000000000}">
        <filterColumn colId="14" showButton="0"/>
        <filterColumn colId="21" showButton="0"/>
        <filterColumn colId="23" showButton="0"/>
      </autoFilter>
    </customSheetView>
    <customSheetView guid="{8CF23890-B80D-43CE-AC47-A5A077AE53A3}" scale="75" showPageBreaks="1" printArea="1" showAutoFilter="1" hiddenRows="1" hiddenColumns="1" view="pageBreakPreview" topLeftCell="K1">
      <pane ySplit="1" topLeftCell="A2" activePane="bottomLeft" state="frozen"/>
      <selection pane="bottomLeft" activeCell="Z9" sqref="Z9"/>
      <pageMargins left="0.31496062992125984" right="0.23622047244094491" top="0.9055118110236221" bottom="0.86614173228346458" header="0.35433070866141736" footer="0.35433070866141736"/>
      <printOptions horizontalCentered="1" verticalCentered="1"/>
      <pageSetup paperSize="9" scale="45" fitToHeight="5" orientation="landscape" r:id="rId11"/>
      <headerFooter alignWithMargins="0">
        <oddHeader>&amp;C&amp;"Arial,Félkövér"&amp;12Kiadási pontok műszaki adatai</oddHeader>
        <oddFooter>&amp;C&amp;12&amp;P/&amp;N&amp;R&amp;12 2010.12.23</oddFooter>
      </headerFooter>
      <autoFilter ref="A1:Y489" xr:uid="{00000000-0000-0000-0000-000000000000}">
        <filterColumn colId="14" showButton="0"/>
        <filterColumn colId="20" showButton="0"/>
        <filterColumn colId="22" showButton="0"/>
      </autoFilter>
    </customSheetView>
    <customSheetView guid="{4AAFD51F-A55D-4BD7-8E8E-8ADC9828244C}" scale="60" showPageBreaks="1" printArea="1" showAutoFilter="1">
      <pane ySplit="1" topLeftCell="A476" activePane="bottomLeft" state="frozen"/>
      <selection pane="bottomLeft" activeCell="F501" sqref="F501"/>
      <pageMargins left="0.31496062992125984" right="0.23622047244094491" top="0.9055118110236221" bottom="0.86614173228346458" header="0.35433070866141736" footer="0.35433070866141736"/>
      <printOptions horizontalCentered="1" verticalCentered="1"/>
      <pageSetup paperSize="9" scale="45" fitToHeight="5" orientation="landscape" r:id="rId12"/>
      <headerFooter alignWithMargins="0">
        <oddHeader>&amp;C&amp;"Arial,Félkövér"&amp;12Kiadási pontok műszaki adatai</oddHeader>
        <oddFooter>&amp;C&amp;12&amp;P/&amp;N&amp;R&amp;12 2010.12.23</oddFooter>
      </headerFooter>
      <autoFilter ref="A1:Y490" xr:uid="{00000000-0000-0000-0000-000000000000}">
        <filterColumn colId="14" showButton="0"/>
        <filterColumn colId="20" showButton="0"/>
        <filterColumn colId="22" showButton="0"/>
      </autoFilter>
    </customSheetView>
    <customSheetView guid="{E9FE6A6F-3618-4F0B-9595-2A4A0816C087}" scale="70" showPageBreaks="1" printArea="1" showAutoFilter="1" showRuler="0" topLeftCell="I37">
      <selection activeCell="N1" sqref="N1"/>
      <pageMargins left="0.31496062992125984" right="0.23622047244094491" top="0.9055118110236221" bottom="0.86614173228346458" header="0.35433070866141736" footer="0.35433070866141736"/>
      <printOptions horizontalCentered="1" verticalCentered="1"/>
      <pageSetup paperSize="9" scale="45" fitToHeight="5" orientation="landscape" r:id="rId13"/>
      <headerFooter alignWithMargins="0">
        <oddHeader>&amp;C&amp;"Arial,Félkövér"&amp;12Kiadási pontok műszaki adatai</oddHeader>
        <oddFooter>&amp;C&amp;12&amp;P/&amp;N&amp;R&amp;12 2012.04.20</oddFooter>
      </headerFooter>
      <autoFilter ref="A1:Y489" xr:uid="{00000000-0000-0000-0000-000000000000}">
        <filterColumn colId="14" showButton="0"/>
        <filterColumn colId="20" showButton="0"/>
        <filterColumn colId="22" showButton="0"/>
      </autoFilter>
    </customSheetView>
    <customSheetView guid="{D804A323-1934-42A5-ADE5-667998EEFD9B}" scale="70" showPageBreaks="1" printArea="1" showAutoFilter="1" hiddenColumns="1" showRuler="0" topLeftCell="L79">
      <selection activeCell="N88" sqref="N88"/>
      <pageMargins left="0.31496062992125984" right="0.23622047244094491" top="0.51" bottom="0.56000000000000005" header="0.35433070866141736" footer="0.35433070866141736"/>
      <printOptions horizontalCentered="1" verticalCentered="1"/>
      <pageSetup paperSize="9" scale="45" fitToHeight="5" orientation="portrait" r:id="rId14"/>
      <headerFooter alignWithMargins="0">
        <oddHeader>&amp;C&amp;"Arial,Félkövér"&amp;12Kiadási pontok műszaki adatai</oddHeader>
        <oddFooter>&amp;C&amp;12&amp;P/&amp;N&amp;R&amp;12 2010.12.23</oddFooter>
      </headerFooter>
      <autoFilter ref="A1:Z484" xr:uid="{00000000-0000-0000-0000-000000000000}">
        <filterColumn colId="14" showButton="0"/>
        <filterColumn colId="21" showButton="0"/>
        <filterColumn colId="23" showButton="0"/>
      </autoFilter>
    </customSheetView>
    <customSheetView guid="{2A64C2BC-53ED-460F-8F73-8F31D0C747C5}" scale="60" printArea="1" showAutoFilter="1" hiddenColumns="1" showRuler="0" topLeftCell="K1">
      <selection activeCell="O477" sqref="O477"/>
      <pageMargins left="0.31496062992125984" right="0.23622047244094491" top="0.9055118110236221" bottom="0.86614173228346458" header="0.35433070866141736" footer="0.35433070866141736"/>
      <printOptions horizontalCentered="1" verticalCentered="1"/>
      <pageSetup paperSize="9" scale="45" fitToHeight="5" orientation="landscape" r:id="rId15"/>
      <headerFooter alignWithMargins="0">
        <oddHeader>&amp;C&amp;"Arial,Félkövér"&amp;12Kiadási pontok műszaki adatai</oddHeader>
        <oddFooter>&amp;C&amp;12&amp;P/&amp;N&amp;R&amp;12&amp;D</oddFooter>
      </headerFooter>
      <autoFilter ref="A1:Z484" xr:uid="{00000000-0000-0000-0000-000000000000}">
        <filterColumn colId="15" showButton="0"/>
        <filterColumn colId="21" showButton="0"/>
        <filterColumn colId="23" showButton="0"/>
      </autoFilter>
    </customSheetView>
    <customSheetView guid="{C22417F1-0922-495C-826E-BDAEA7C2F5B1}" scale="70" hiddenRows="1" hiddenColumns="1" showRuler="0" topLeftCell="D1">
      <selection activeCell="I416" sqref="I416"/>
      <pageMargins left="0.31496062992125984" right="0.23622047244094491" top="0.9055118110236221" bottom="0.86614173228346458" header="0.35433070866141736" footer="0.35433070866141736"/>
      <printOptions horizontalCentered="1" verticalCentered="1"/>
      <pageSetup paperSize="9" scale="45" fitToHeight="5" orientation="landscape" r:id="rId16"/>
      <headerFooter alignWithMargins="0">
        <oddHeader>&amp;C&amp;"Arial,Félkövér"&amp;12Kiadási pontok műszaki adatai</oddHeader>
        <oddFooter>&amp;C&amp;12&amp;P/&amp;N&amp;R&amp;12&amp;D</oddFooter>
      </headerFooter>
    </customSheetView>
    <customSheetView guid="{EAB0E31B-6637-4D4E-A1C4-84B123167B72}" scale="60" showAutoFilter="1" hiddenColumns="1" showRuler="0">
      <pane xSplit="2" ySplit="2" topLeftCell="M3" activePane="bottomRight" state="frozen"/>
      <selection pane="bottomRight" activeCell="AF4" sqref="AF4"/>
      <pageMargins left="0.11811023622047245" right="3.937007874015748E-2" top="0.31496062992125984" bottom="0.47244094488188981" header="0" footer="0"/>
      <printOptions horizontalCentered="1" verticalCentered="1"/>
      <pageSetup paperSize="9" scale="32" fitToHeight="4" orientation="landscape" r:id="rId17"/>
      <headerFooter alignWithMargins="0">
        <oddHeader>&amp;C&amp;"Arial,Félkövér"&amp;12Kiadási pontok műszaki adatai</oddHeader>
        <oddFooter>&amp;C&amp;12&amp;P/&amp;N&amp;R&amp;12&amp;D</oddFooter>
      </headerFooter>
      <autoFilter ref="J1:X484" xr:uid="{00000000-0000-0000-0000-000000000000}">
        <filterColumn colId="11" showButton="0"/>
        <filterColumn colId="13" showButton="0"/>
      </autoFilter>
    </customSheetView>
    <customSheetView guid="{99020D55-A078-4957-B519-EF419DDDC3CE}" scale="75" showPageBreaks="1" showAutoFilter="1" showRuler="0" topLeftCell="N1">
      <pane xSplit="3" ySplit="3" topLeftCell="AG5" activePane="bottomRight" state="frozen"/>
      <selection pane="bottomRight" activeCell="AS5" sqref="AS5"/>
      <pageMargins left="0.11811023622047245" right="3.937007874015748E-2" top="0.31496062992125984" bottom="0.47244094488188981" header="0" footer="0"/>
      <printOptions horizontalCentered="1" verticalCentered="1"/>
      <pageSetup paperSize="9" scale="32" fitToHeight="4" orientation="landscape" r:id="rId18"/>
      <headerFooter alignWithMargins="0">
        <oddHeader>&amp;C&amp;"Arial,Félkövér"&amp;12Kiadási pontok műszaki adatai</oddHeader>
        <oddFooter>&amp;C&amp;12&amp;P/&amp;N&amp;R&amp;12&amp;D</oddFooter>
      </headerFooter>
      <autoFilter ref="A4:AR508" xr:uid="{00000000-0000-0000-0000-000000000000}"/>
    </customSheetView>
    <customSheetView guid="{97310CF4-8226-4A1A-B74A-4157DE6ECEB4}" showPageBreaks="1" printArea="1" showAutoFilter="1" showRuler="0" topLeftCell="M476">
      <selection activeCell="R492" sqref="R492"/>
      <pageMargins left="0.11811023622047245" right="3.937007874015748E-2" top="0.31496062992125984" bottom="0.47244094488188981" header="0" footer="0"/>
      <printOptions horizontalCentered="1" verticalCentered="1"/>
      <pageSetup paperSize="9" scale="32" fitToHeight="4" orientation="landscape" r:id="rId19"/>
      <headerFooter alignWithMargins="0">
        <oddHeader>&amp;C&amp;"Arial,Félkövér"&amp;12Kiadási pontok műszaki adatai</oddHeader>
        <oddFooter>&amp;C&amp;12&amp;P/&amp;N&amp;R&amp;12&amp;D</oddFooter>
      </headerFooter>
      <autoFilter ref="B1:AT487" xr:uid="{00000000-0000-0000-0000-000000000000}"/>
    </customSheetView>
    <customSheetView guid="{9A544348-C62B-4C52-9881-7B81D8AABC20}" scale="60" showPageBreaks="1" printArea="1" showAutoFilter="1" showRuler="0">
      <pane xSplit="1" ySplit="2" topLeftCell="N450" activePane="bottomRight" state="frozen"/>
      <selection pane="bottomRight" activeCell="V436" sqref="V436"/>
      <pageMargins left="0.31496062992125984" right="0.23622047244094491" top="0.9055118110236221" bottom="0.86614173228346458" header="0.35433070866141736" footer="0.35433070866141736"/>
      <printOptions horizontalCentered="1" verticalCentered="1"/>
      <pageSetup paperSize="9" scale="45" fitToHeight="5" orientation="landscape" r:id="rId20"/>
      <headerFooter alignWithMargins="0">
        <oddHeader>&amp;C&amp;"Arial,Félkövér"&amp;12Kiadási pontok műszaki adatai</oddHeader>
        <oddFooter>&amp;C&amp;12&amp;P/&amp;N&amp;R&amp;12&amp;D</oddFooter>
      </headerFooter>
      <autoFilter ref="B1:AT488" xr:uid="{00000000-0000-0000-0000-000000000000}"/>
    </customSheetView>
    <customSheetView guid="{22DCB34F-2C24-4230-98F6-DAF7677861F8}" scale="70" fitToPage="1" printArea="1" showAutoFilter="1" hiddenColumns="1" showRuler="0" topLeftCell="U1">
      <pane xSplit="3" ySplit="4" topLeftCell="Z59" activePane="bottomRight" state="frozen"/>
      <selection pane="bottomRight" activeCell="AB73" sqref="AB73"/>
      <pageMargins left="0.11811023622047245" right="3.937007874015748E-2" top="0.31496062992125984" bottom="0.47244094488188981" header="0" footer="0"/>
      <printOptions horizontalCentered="1" verticalCentered="1"/>
      <pageSetup paperSize="9" scale="18" fitToHeight="0" orientation="landscape" r:id="rId21"/>
      <headerFooter alignWithMargins="0">
        <oddHeader>&amp;C&amp;"Arial,Félkövér"&amp;12Kiadási pontok műszaki adatai</oddHeader>
        <oddFooter>&amp;C&amp;12&amp;P/&amp;N&amp;R&amp;12&amp;D</oddFooter>
      </headerFooter>
      <autoFilter ref="B2:CA470" xr:uid="{00000000-0000-0000-0000-000000000000}">
        <filterColumn colId="44" showButton="0"/>
        <filterColumn colId="46" showButton="0"/>
      </autoFilter>
    </customSheetView>
    <customSheetView guid="{E5AB5744-4C8A-40CE-9F0B-33627CEEF0B3}" scale="40" showPageBreaks="1" printArea="1" showAutoFilter="1" showRuler="0">
      <pane xSplit="1" ySplit="2" topLeftCell="B3" activePane="bottomRight" state="frozen"/>
      <selection pane="bottomRight" activeCell="V499" sqref="V499"/>
      <pageMargins left="0.11811023622047245" right="3.937007874015748E-2" top="0.31496062992125984" bottom="0.47244094488188981" header="0" footer="0"/>
      <printOptions horizontalCentered="1" verticalCentered="1"/>
      <pageSetup paperSize="9" scale="32" fitToHeight="4" orientation="landscape" r:id="rId22"/>
      <headerFooter alignWithMargins="0">
        <oddHeader>&amp;C&amp;"Arial,Félkövér"&amp;12Kiadási pontok műszaki adatai</oddHeader>
        <oddFooter>&amp;C&amp;12&amp;P/&amp;N&amp;R&amp;12&amp;D</oddFooter>
      </headerFooter>
      <autoFilter ref="B2:AG470" xr:uid="{00000000-0000-0000-0000-000000000000}">
        <filterColumn colId="28" showButton="0"/>
        <filterColumn colId="30" showButton="0"/>
      </autoFilter>
    </customSheetView>
  </customSheetViews>
  <mergeCells count="33">
    <mergeCell ref="AD480:AE480"/>
    <mergeCell ref="AF480:AG480"/>
    <mergeCell ref="AF476:AG476"/>
    <mergeCell ref="AF477:AG477"/>
    <mergeCell ref="AF478:AG478"/>
    <mergeCell ref="AD476:AE476"/>
    <mergeCell ref="AD477:AE477"/>
    <mergeCell ref="AD478:AE478"/>
    <mergeCell ref="AD2:AE2"/>
    <mergeCell ref="AF2:AG2"/>
    <mergeCell ref="AD474:AE474"/>
    <mergeCell ref="AF474:AG474"/>
    <mergeCell ref="AF475:AG475"/>
    <mergeCell ref="AD475:AE475"/>
    <mergeCell ref="AF194:AG194"/>
    <mergeCell ref="AD194:AE194"/>
    <mergeCell ref="AD491:AE491"/>
    <mergeCell ref="AF491:AG491"/>
    <mergeCell ref="AD494:AE494"/>
    <mergeCell ref="AF494:AG494"/>
    <mergeCell ref="AD485:AE485"/>
    <mergeCell ref="AD492:AE492"/>
    <mergeCell ref="AF492:AG492"/>
    <mergeCell ref="AD488:AE488"/>
    <mergeCell ref="AD493:AE493"/>
    <mergeCell ref="AF493:AG493"/>
    <mergeCell ref="AF488:AG488"/>
    <mergeCell ref="AF484:AG484"/>
    <mergeCell ref="AF486:AG486"/>
    <mergeCell ref="AF487:AG487"/>
    <mergeCell ref="AD484:AE484"/>
    <mergeCell ref="AD486:AE486"/>
    <mergeCell ref="AD487:AE487"/>
  </mergeCells>
  <phoneticPr fontId="7" type="noConversion"/>
  <printOptions horizontalCentered="1" verticalCentered="1"/>
  <pageMargins left="0.11811023622047245" right="3.937007874015748E-2" top="0.31496062992125984" bottom="0.47244094488188981" header="0" footer="0"/>
  <pageSetup paperSize="9" scale="32" fitToHeight="4" orientation="landscape" r:id="rId23"/>
  <headerFooter alignWithMargins="0">
    <oddHeader>&amp;C&amp;"Arial,Félkövér"&amp;12Kiadási pontok műszaki adatai</oddHeader>
    <oddFooter>&amp;C&amp;12&amp;P/&amp;N&amp;R&amp;12&amp;D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A24" sqref="A24"/>
    </sheetView>
  </sheetViews>
  <sheetFormatPr defaultRowHeight="12.75" x14ac:dyDescent="0.2"/>
  <sheetData/>
  <customSheetViews>
    <customSheetView guid="{265EE757-25A6-4737-918A-B6834749231A}">
      <selection activeCell="A24" sqref="A24"/>
      <pageMargins left="0.7" right="0.7" top="0.75" bottom="0.75" header="0.3" footer="0.3"/>
    </customSheetView>
    <customSheetView guid="{B7F6F808-C796-4841-A128-909C4D10553C}">
      <selection activeCell="A24" sqref="A24"/>
      <pageMargins left="0.7" right="0.7" top="0.75" bottom="0.75" header="0.3" footer="0.3"/>
    </customSheetView>
    <customSheetView guid="{5EC924FF-8BC8-40AD-A319-4C9D91240D71}">
      <selection activeCell="K12" sqref="K12"/>
      <pageMargins left="0.7" right="0.7" top="0.75" bottom="0.75" header="0.3" footer="0.3"/>
    </customSheetView>
    <customSheetView guid="{70379542-B2D6-40D2-80AE-F1B0F6194280}">
      <selection activeCell="K12" sqref="K12"/>
      <pageMargins left="0.7" right="0.7" top="0.75" bottom="0.75" header="0.3" footer="0.3"/>
    </customSheetView>
    <customSheetView guid="{5D3CE05E-E258-49BD-A56F-B41F6E2E1760}">
      <selection activeCell="K12" sqref="K12"/>
      <pageMargins left="0.7" right="0.7" top="0.75" bottom="0.75" header="0.3" footer="0.3"/>
    </customSheetView>
    <customSheetView guid="{50921383-7DBA-4510-9D4A-313E4C433247}">
      <selection activeCell="K12" sqref="K12"/>
      <pageMargins left="0.7" right="0.7" top="0.75" bottom="0.75" header="0.3" footer="0.3"/>
    </customSheetView>
    <customSheetView guid="{D36219D0-A7BF-4FA8-8DD8-488F13E3673E}">
      <selection activeCell="K12" sqref="K12"/>
      <pageMargins left="0.7" right="0.7" top="0.75" bottom="0.75" header="0.3" footer="0.3"/>
    </customSheetView>
    <customSheetView guid="{8DC3BF2D-804D-41E7-9D94-D62D5D3A81A6}">
      <selection activeCell="K12" sqref="K12"/>
      <pageMargins left="0.7" right="0.7" top="0.75" bottom="0.75" header="0.3" footer="0.3"/>
    </customSheetView>
    <customSheetView guid="{C22417F1-0922-495C-826E-BDAEA7C2F5B1}">
      <selection activeCell="K12" sqref="K12"/>
      <pageMargins left="0.7" right="0.7" top="0.75" bottom="0.75" header="0.3" footer="0.3"/>
    </customSheetView>
    <customSheetView guid="{EAB0E31B-6637-4D4E-A1C4-84B123167B72}">
      <selection activeCell="K12" sqref="K12"/>
      <pageMargins left="0.7" right="0.7" top="0.75" bottom="0.75" header="0.3" footer="0.3"/>
    </customSheetView>
    <customSheetView guid="{99020D55-A078-4957-B519-EF419DDDC3CE}">
      <selection activeCell="K12" sqref="K12"/>
      <pageMargins left="0.7" right="0.7" top="0.75" bottom="0.75" header="0.3" footer="0.3"/>
    </customSheetView>
    <customSheetView guid="{97310CF4-8226-4A1A-B74A-4157DE6ECEB4}">
      <selection activeCell="K12" sqref="K12"/>
      <pageMargins left="0.7" right="0.7" top="0.75" bottom="0.75" header="0.3" footer="0.3"/>
    </customSheetView>
    <customSheetView guid="{9A544348-C62B-4C52-9881-7B81D8AABC20}">
      <selection activeCell="K12" sqref="K12"/>
      <pageMargins left="0.7" right="0.7" top="0.75" bottom="0.75" header="0.3" footer="0.3"/>
    </customSheetView>
    <customSheetView guid="{22DCB34F-2C24-4230-98F6-DAF7677861F8}">
      <selection activeCell="K12" sqref="K12"/>
      <pageMargins left="0.7" right="0.7" top="0.75" bottom="0.75" header="0.3" footer="0.3"/>
    </customSheetView>
    <customSheetView guid="{E5AB5744-4C8A-40CE-9F0B-33627CEEF0B3}">
      <selection activeCell="A24" sqref="A24"/>
      <pageMargins left="0.7" right="0.7" top="0.75" bottom="0.75" header="0.3" footer="0.3"/>
    </customSheetView>
  </customSheetView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CB7C206BD7F4FF49B09E2F843C7C6215" ma:contentTypeVersion="0" ma:contentTypeDescription="Új dokumentum létrehozása." ma:contentTypeScope="" ma:versionID="53a76c84891928df304855902aff395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047bb06e0a2f553563b46466d8dd50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A275F3F-2E3F-4CE3-9264-A26F0FF5B1D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2914DC3-8E68-4350-B136-A4148D8F9A75}"/>
</file>

<file path=customXml/itemProps3.xml><?xml version="1.0" encoding="utf-8"?>
<ds:datastoreItem xmlns:ds="http://schemas.openxmlformats.org/officeDocument/2006/customXml" ds:itemID="{762D5D12-F155-48D9-B95B-39560D411C11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sharepoint/v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3</vt:i4>
      </vt:variant>
    </vt:vector>
  </HeadingPairs>
  <TitlesOfParts>
    <vt:vector size="6" baseType="lpstr">
      <vt:lpstr>Betáplálási_pont_Entry</vt:lpstr>
      <vt:lpstr>Kiadási_pont_Exit</vt:lpstr>
      <vt:lpstr>Sheet1</vt:lpstr>
      <vt:lpstr>Kiadási_pont_Exit!Nyomtatási_cím</vt:lpstr>
      <vt:lpstr>Betáplálási_pont_Entry!Nyomtatási_terület</vt:lpstr>
      <vt:lpstr>Kiadási_pont_Exit!Nyomtatási_terület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Printed>2018-04-23T10:05:04Z</cp:lastPrinted>
  <dcterms:created xsi:type="dcterms:W3CDTF">2007-05-17T06:00:34Z</dcterms:created>
  <dcterms:modified xsi:type="dcterms:W3CDTF">2018-09-25T17:21:55Z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0x010100CB7C206BD7F4FF49B09E2F843C7C6215</vt:lpwstr>
  </property>
</Properties>
</file>